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stemas2\Desktop\ESTOQUE NODE JS\"/>
    </mc:Choice>
  </mc:AlternateContent>
  <bookViews>
    <workbookView xWindow="7515" yWindow="5745" windowWidth="17280" windowHeight="8925" tabRatio="754"/>
  </bookViews>
  <sheets>
    <sheet name="P.A" sheetId="1" r:id="rId1"/>
    <sheet name="OUTLET" sheetId="5" r:id="rId2"/>
    <sheet name="2ªLINHA PA" sheetId="4" r:id="rId3"/>
    <sheet name="2ªLINHA M.P" sheetId="2" r:id="rId4"/>
    <sheet name="saidas novembro" sheetId="9" r:id="rId5"/>
    <sheet name="saidas outubro" sheetId="6" r:id="rId6"/>
    <sheet name="saidas setembro" sheetId="7" r:id="rId7"/>
    <sheet name="SISTEMA 01-12-2024" sheetId="8" r:id="rId8"/>
  </sheets>
  <definedNames>
    <definedName name="_xlnm._FilterDatabase" localSheetId="3" hidden="1">'2ªLINHA M.P'!$A$1:$E$295</definedName>
    <definedName name="_xlnm._FilterDatabase" localSheetId="2" hidden="1">'2ªLINHA PA'!$A$1:$E$295</definedName>
    <definedName name="_xlnm._FilterDatabase" localSheetId="1" hidden="1">OUTLET!$A$1:$I$416</definedName>
    <definedName name="_xlnm._FilterDatabase" localSheetId="0" hidden="1">P.A!$A$1:$N$1609</definedName>
    <definedName name="_xlnm._FilterDatabase" localSheetId="4" hidden="1">'saidas novembro'!$A$1:$I$59</definedName>
    <definedName name="_xlnm._FilterDatabase" localSheetId="5" hidden="1">'saidas outubro'!$A$1:$I$108</definedName>
    <definedName name="_xlnm._FilterDatabase" localSheetId="6" hidden="1">'saidas setembro'!$A$1:$I$107</definedName>
    <definedName name="_xlnm._FilterDatabase" localSheetId="7" hidden="1">'SISTEMA 01-12-2024'!$A$1:$E$7854</definedName>
    <definedName name="_xlnm.Print_Area" localSheetId="1">OUTLET!$A$1:$F$416</definedName>
    <definedName name="_xlnm.Print_Area" localSheetId="0">P.A!$A$1:$G$1462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4" i="5" l="1"/>
  <c r="H175" i="5"/>
  <c r="H176" i="5"/>
  <c r="H113" i="1"/>
  <c r="K113" i="1" s="1"/>
  <c r="H114" i="1"/>
  <c r="K114" i="1" s="1"/>
  <c r="H1301" i="1"/>
  <c r="K1301" i="1" s="1"/>
  <c r="H1608" i="1"/>
  <c r="K1608" i="1" s="1"/>
  <c r="H1609" i="1"/>
  <c r="K1609" i="1" s="1"/>
  <c r="B1608" i="1"/>
  <c r="B1609" i="1"/>
  <c r="H1517" i="1"/>
  <c r="K1517" i="1" s="1"/>
  <c r="H1518" i="1"/>
  <c r="K1518" i="1" s="1"/>
  <c r="H1519" i="1"/>
  <c r="K1519" i="1" s="1"/>
  <c r="H1520" i="1"/>
  <c r="K1520" i="1" s="1"/>
  <c r="H1521" i="1"/>
  <c r="K1521" i="1" s="1"/>
  <c r="H1522" i="1"/>
  <c r="K1522" i="1" s="1"/>
  <c r="H1523" i="1"/>
  <c r="K1523" i="1" s="1"/>
  <c r="H1524" i="1"/>
  <c r="K1524" i="1" s="1"/>
  <c r="H1525" i="1"/>
  <c r="K1525" i="1" s="1"/>
  <c r="H1526" i="1"/>
  <c r="K1526" i="1" s="1"/>
  <c r="H787" i="1"/>
  <c r="K787" i="1" s="1"/>
  <c r="H791" i="1"/>
  <c r="H1595" i="1"/>
  <c r="K1595" i="1" s="1"/>
  <c r="H1594" i="1"/>
  <c r="K1594" i="1" s="1"/>
  <c r="H1593" i="1"/>
  <c r="K1593" i="1" s="1"/>
  <c r="B1593" i="1"/>
  <c r="B1594" i="1"/>
  <c r="H1233" i="1"/>
  <c r="K1233" i="1" s="1"/>
  <c r="H1234" i="1"/>
  <c r="K1234" i="1" s="1"/>
  <c r="B1233" i="1"/>
  <c r="H874" i="1"/>
  <c r="K874" i="1" s="1"/>
  <c r="H436" i="1"/>
  <c r="K436" i="1" s="1"/>
  <c r="H435" i="1"/>
  <c r="K435" i="1" s="1"/>
  <c r="H434" i="1"/>
  <c r="K434" i="1" s="1"/>
  <c r="H433" i="1"/>
  <c r="K433" i="1" s="1"/>
  <c r="B1556" i="1"/>
  <c r="B1557" i="1"/>
  <c r="B1558" i="1"/>
  <c r="B1559" i="1"/>
  <c r="B1560" i="1"/>
  <c r="H1556" i="1"/>
  <c r="K1556" i="1" s="1"/>
  <c r="H1557" i="1"/>
  <c r="K1557" i="1" s="1"/>
  <c r="H1558" i="1"/>
  <c r="K1558" i="1" s="1"/>
  <c r="H1559" i="1"/>
  <c r="K1559" i="1" s="1"/>
  <c r="H1560" i="1"/>
  <c r="K1560" i="1" s="1"/>
  <c r="H679" i="1"/>
  <c r="H554" i="1"/>
  <c r="K554" i="1" s="1"/>
  <c r="H1123" i="1"/>
  <c r="K1123" i="1" s="1"/>
  <c r="H1122" i="1"/>
  <c r="K1122" i="1" s="1"/>
  <c r="H1582" i="1"/>
  <c r="K1582" i="1" s="1"/>
  <c r="H1583" i="1"/>
  <c r="K1583" i="1" s="1"/>
  <c r="H1584" i="1"/>
  <c r="K1584" i="1" s="1"/>
  <c r="H1585" i="1"/>
  <c r="K1585" i="1" s="1"/>
  <c r="H1586" i="1"/>
  <c r="K1586" i="1" s="1"/>
  <c r="H1587" i="1"/>
  <c r="K1587" i="1" s="1"/>
  <c r="H1588" i="1"/>
  <c r="K1588" i="1" s="1"/>
  <c r="H1589" i="1"/>
  <c r="K1589" i="1" s="1"/>
  <c r="H1590" i="1"/>
  <c r="K1590" i="1" s="1"/>
  <c r="H1591" i="1"/>
  <c r="K1591" i="1" s="1"/>
  <c r="H1592" i="1"/>
  <c r="K1592" i="1" s="1"/>
  <c r="H1596" i="1"/>
  <c r="K1596" i="1" s="1"/>
  <c r="H1597" i="1"/>
  <c r="K1597" i="1" s="1"/>
  <c r="H1598" i="1"/>
  <c r="K1598" i="1" s="1"/>
  <c r="H1599" i="1"/>
  <c r="K1599" i="1" s="1"/>
  <c r="H1600" i="1"/>
  <c r="K1600" i="1" s="1"/>
  <c r="H1601" i="1"/>
  <c r="K1601" i="1" s="1"/>
  <c r="H1602" i="1"/>
  <c r="K1602" i="1" s="1"/>
  <c r="H1603" i="1"/>
  <c r="K1603" i="1" s="1"/>
  <c r="H1604" i="1"/>
  <c r="K1604" i="1" s="1"/>
  <c r="B1582" i="1"/>
  <c r="B1583" i="1"/>
  <c r="B1584" i="1"/>
  <c r="B1585" i="1"/>
  <c r="B1586" i="1"/>
  <c r="B1587" i="1"/>
  <c r="B1588" i="1"/>
  <c r="B1589" i="1"/>
  <c r="B1590" i="1"/>
  <c r="B1591" i="1"/>
  <c r="B1592" i="1"/>
  <c r="B1595" i="1"/>
  <c r="B1596" i="1"/>
  <c r="B1597" i="1"/>
  <c r="B1598" i="1"/>
  <c r="B1599" i="1"/>
  <c r="B1600" i="1"/>
  <c r="B1601" i="1"/>
  <c r="B1602" i="1"/>
  <c r="B1603" i="1"/>
  <c r="B1604" i="1"/>
  <c r="B1605" i="1"/>
  <c r="H1232" i="1"/>
  <c r="K1232" i="1" s="1"/>
  <c r="B1232" i="1"/>
  <c r="H614" i="1"/>
  <c r="K614" i="1" s="1"/>
  <c r="H583" i="1"/>
  <c r="K583" i="1" s="1"/>
  <c r="H1112" i="1"/>
  <c r="K1112" i="1" s="1"/>
  <c r="H890" i="1"/>
  <c r="K890" i="1" s="1"/>
  <c r="H1570" i="1"/>
  <c r="K1570" i="1" s="1"/>
  <c r="B1570" i="1"/>
  <c r="H1553" i="1"/>
  <c r="K1553" i="1" s="1"/>
  <c r="H1552" i="1"/>
  <c r="K1552" i="1" s="1"/>
  <c r="H1551" i="1"/>
  <c r="K1551" i="1" s="1"/>
  <c r="H1550" i="1"/>
  <c r="K1550" i="1" s="1"/>
  <c r="H1549" i="1"/>
  <c r="K1549" i="1" s="1"/>
  <c r="H1548" i="1"/>
  <c r="K1548" i="1" s="1"/>
  <c r="H1547" i="1"/>
  <c r="K1547" i="1" s="1"/>
  <c r="H1546" i="1"/>
  <c r="K1546" i="1" s="1"/>
  <c r="H1545" i="1"/>
  <c r="K1545" i="1" s="1"/>
  <c r="H1544" i="1"/>
  <c r="K1544" i="1" s="1"/>
  <c r="H1543" i="1"/>
  <c r="K1543" i="1" s="1"/>
  <c r="H1542" i="1"/>
  <c r="K1542" i="1" s="1"/>
  <c r="H1541" i="1"/>
  <c r="K1541" i="1" s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H1572" i="1"/>
  <c r="K1572" i="1" s="1"/>
  <c r="H1573" i="1"/>
  <c r="K1573" i="1" s="1"/>
  <c r="B1572" i="1"/>
  <c r="H1577" i="1"/>
  <c r="K1577" i="1" s="1"/>
  <c r="H1578" i="1"/>
  <c r="K1578" i="1" s="1"/>
  <c r="H1579" i="1"/>
  <c r="K1579" i="1" s="1"/>
  <c r="H1580" i="1"/>
  <c r="K1580" i="1" s="1"/>
  <c r="H1581" i="1"/>
  <c r="K1581" i="1" s="1"/>
  <c r="H1605" i="1"/>
  <c r="K1605" i="1" s="1"/>
  <c r="H1606" i="1"/>
  <c r="K1606" i="1" s="1"/>
  <c r="H1607" i="1"/>
  <c r="K1607" i="1" s="1"/>
  <c r="B1577" i="1"/>
  <c r="B1578" i="1"/>
  <c r="B1579" i="1"/>
  <c r="B1580" i="1"/>
  <c r="B1581" i="1"/>
  <c r="B1606" i="1"/>
  <c r="B1607" i="1"/>
  <c r="H810" i="1"/>
  <c r="H809" i="1"/>
  <c r="H808" i="1"/>
  <c r="H807" i="1"/>
  <c r="H1185" i="1"/>
  <c r="K1185" i="1" s="1"/>
  <c r="H1561" i="1"/>
  <c r="H1562" i="1"/>
  <c r="K1562" i="1" s="1"/>
  <c r="H1563" i="1"/>
  <c r="K1563" i="1" s="1"/>
  <c r="H1564" i="1"/>
  <c r="K1564" i="1" s="1"/>
  <c r="H1565" i="1"/>
  <c r="K1565" i="1" s="1"/>
  <c r="H1566" i="1"/>
  <c r="K1566" i="1" s="1"/>
  <c r="H1567" i="1"/>
  <c r="K1567" i="1" s="1"/>
  <c r="H1568" i="1"/>
  <c r="K1568" i="1" s="1"/>
  <c r="H1569" i="1"/>
  <c r="K1569" i="1" s="1"/>
  <c r="H1571" i="1"/>
  <c r="K1571" i="1" s="1"/>
  <c r="H1574" i="1"/>
  <c r="K1574" i="1" s="1"/>
  <c r="H1575" i="1"/>
  <c r="K1575" i="1" s="1"/>
  <c r="H1576" i="1"/>
  <c r="K1576" i="1" s="1"/>
  <c r="B1568" i="1"/>
  <c r="B1569" i="1"/>
  <c r="B1571" i="1"/>
  <c r="B1573" i="1"/>
  <c r="B1574" i="1"/>
  <c r="B1575" i="1"/>
  <c r="B1576" i="1"/>
  <c r="B1561" i="1"/>
  <c r="B1562" i="1"/>
  <c r="B1563" i="1"/>
  <c r="B1564" i="1"/>
  <c r="B1565" i="1"/>
  <c r="B1567" i="1"/>
  <c r="H1533" i="1"/>
  <c r="K1533" i="1" s="1"/>
  <c r="H1532" i="1"/>
  <c r="K1532" i="1" s="1"/>
  <c r="H1531" i="1"/>
  <c r="K1531" i="1" s="1"/>
  <c r="H1530" i="1"/>
  <c r="K1530" i="1" s="1"/>
  <c r="H1529" i="1"/>
  <c r="K1529" i="1" s="1"/>
  <c r="H1528" i="1"/>
  <c r="K1528" i="1" s="1"/>
  <c r="H1527" i="1"/>
  <c r="K1527" i="1" s="1"/>
  <c r="H1516" i="1"/>
  <c r="K1516" i="1" s="1"/>
  <c r="H1515" i="1"/>
  <c r="K1515" i="1" s="1"/>
  <c r="H1514" i="1"/>
  <c r="K1514" i="1" s="1"/>
  <c r="H1513" i="1"/>
  <c r="K1513" i="1" s="1"/>
  <c r="H1512" i="1"/>
  <c r="K1512" i="1" s="1"/>
  <c r="H1511" i="1"/>
  <c r="K1511" i="1" s="1"/>
  <c r="H1510" i="1"/>
  <c r="K1510" i="1" s="1"/>
  <c r="H1509" i="1"/>
  <c r="K1509" i="1" s="1"/>
  <c r="H1508" i="1"/>
  <c r="K1508" i="1" s="1"/>
  <c r="H815" i="1"/>
  <c r="K815" i="1" s="1"/>
  <c r="H814" i="1"/>
  <c r="K814" i="1" s="1"/>
  <c r="H813" i="1"/>
  <c r="K813" i="1" s="1"/>
  <c r="H812" i="1"/>
  <c r="K812" i="1" s="1"/>
  <c r="H811" i="1"/>
  <c r="K811" i="1" s="1"/>
  <c r="B1517" i="1"/>
  <c r="B1518" i="1"/>
  <c r="B1519" i="1"/>
  <c r="B1520" i="1"/>
  <c r="B1521" i="1"/>
  <c r="B1522" i="1"/>
  <c r="B1523" i="1"/>
  <c r="B1524" i="1"/>
  <c r="B1525" i="1"/>
  <c r="B1526" i="1"/>
  <c r="H1463" i="1"/>
  <c r="H1462" i="1"/>
  <c r="H1460" i="1"/>
  <c r="H1459" i="1"/>
  <c r="H1458" i="1"/>
  <c r="K1458" i="1" s="1"/>
  <c r="H1457" i="1"/>
  <c r="K1457" i="1" s="1"/>
  <c r="H1456" i="1"/>
  <c r="H1438" i="1"/>
  <c r="K1438" i="1" s="1"/>
  <c r="H1444" i="1"/>
  <c r="H1451" i="1"/>
  <c r="K1451" i="1" s="1"/>
  <c r="H1450" i="1"/>
  <c r="H1449" i="1"/>
  <c r="H1448" i="1"/>
  <c r="H1447" i="1"/>
  <c r="H1420" i="1"/>
  <c r="K1420" i="1" s="1"/>
  <c r="H1369" i="1"/>
  <c r="K1216" i="1"/>
  <c r="K962" i="1"/>
  <c r="K996" i="1"/>
  <c r="K1051" i="1"/>
  <c r="K997" i="1"/>
  <c r="K1437" i="1"/>
  <c r="K979" i="1"/>
  <c r="K910" i="1"/>
  <c r="K983" i="1"/>
  <c r="K858" i="1"/>
  <c r="K936" i="1"/>
  <c r="K1431" i="1"/>
  <c r="K1432" i="1"/>
  <c r="H1090" i="1"/>
  <c r="K1090" i="1" s="1"/>
  <c r="H1089" i="1"/>
  <c r="K1089" i="1" s="1"/>
  <c r="H1088" i="1"/>
  <c r="K1088" i="1" s="1"/>
  <c r="H1087" i="1"/>
  <c r="K1087" i="1" s="1"/>
  <c r="H1086" i="1"/>
  <c r="K1086" i="1" s="1"/>
  <c r="H1085" i="1"/>
  <c r="K1085" i="1" s="1"/>
  <c r="H1050" i="1"/>
  <c r="K1050" i="1" s="1"/>
  <c r="K1561" i="1" l="1"/>
  <c r="H1173" i="1" l="1"/>
  <c r="K1173" i="1" s="1"/>
  <c r="H1435" i="1"/>
  <c r="K1435" i="1" s="1"/>
  <c r="H1436" i="1"/>
  <c r="K1436" i="1" s="1"/>
  <c r="H1235" i="1"/>
  <c r="K1235" i="1" s="1"/>
  <c r="H1236" i="1"/>
  <c r="K1236" i="1" s="1"/>
  <c r="H1534" i="1"/>
  <c r="K1534" i="1" s="1"/>
  <c r="H1535" i="1"/>
  <c r="K1535" i="1" s="1"/>
  <c r="H1536" i="1"/>
  <c r="K1536" i="1" s="1"/>
  <c r="H1537" i="1"/>
  <c r="K1537" i="1" s="1"/>
  <c r="H1538" i="1"/>
  <c r="K1538" i="1" s="1"/>
  <c r="H1539" i="1"/>
  <c r="K1539" i="1" s="1"/>
  <c r="H1540" i="1"/>
  <c r="K1540" i="1" s="1"/>
  <c r="H1554" i="1"/>
  <c r="K1554" i="1" s="1"/>
  <c r="H1555" i="1"/>
  <c r="K1555" i="1" s="1"/>
  <c r="H1237" i="1"/>
  <c r="K1237" i="1" s="1"/>
  <c r="H1206" i="1"/>
  <c r="K1206" i="1" s="1"/>
  <c r="H207" i="5"/>
  <c r="B1234" i="1" l="1"/>
  <c r="B1235" i="1"/>
  <c r="B1236" i="1"/>
  <c r="B1508" i="1"/>
  <c r="B1509" i="1"/>
  <c r="B1510" i="1"/>
  <c r="B1511" i="1"/>
  <c r="B1512" i="1"/>
  <c r="B1513" i="1"/>
  <c r="B1514" i="1"/>
  <c r="B1515" i="1"/>
  <c r="B151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54" i="1"/>
  <c r="B1555" i="1"/>
  <c r="B1435" i="1"/>
  <c r="B1434" i="1"/>
  <c r="H322" i="1"/>
  <c r="K322" i="1" s="1"/>
  <c r="B1432" i="1"/>
  <c r="B1431" i="1"/>
  <c r="H1381" i="1"/>
  <c r="K1381" i="1" s="1"/>
  <c r="H1382" i="1"/>
  <c r="K1382" i="1" s="1"/>
  <c r="H1383" i="1"/>
  <c r="K1383" i="1" s="1"/>
  <c r="H1384" i="1"/>
  <c r="K1384" i="1" s="1"/>
  <c r="H1385" i="1"/>
  <c r="K1385" i="1" s="1"/>
  <c r="H1386" i="1"/>
  <c r="K1386" i="1" s="1"/>
  <c r="H1387" i="1"/>
  <c r="K1387" i="1" s="1"/>
  <c r="H1388" i="1"/>
  <c r="K1388" i="1" s="1"/>
  <c r="B1381" i="1"/>
  <c r="B1382" i="1"/>
  <c r="B1383" i="1"/>
  <c r="B1384" i="1"/>
  <c r="B1385" i="1"/>
  <c r="B1386" i="1"/>
  <c r="B1387" i="1"/>
  <c r="B1388" i="1"/>
  <c r="B1302" i="1"/>
  <c r="B1303" i="1"/>
  <c r="B1304" i="1"/>
  <c r="B1305" i="1"/>
  <c r="B1306" i="1"/>
  <c r="B1307" i="1"/>
  <c r="B1308" i="1"/>
  <c r="B1309" i="1"/>
  <c r="B1310" i="1"/>
  <c r="B1311" i="1"/>
  <c r="B1312" i="1"/>
  <c r="H354" i="5"/>
  <c r="H355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1422" i="1" l="1"/>
  <c r="K1422" i="1" s="1"/>
  <c r="H1423" i="1"/>
  <c r="K1423" i="1" s="1"/>
  <c r="H1424" i="1"/>
  <c r="K1424" i="1" s="1"/>
  <c r="H1425" i="1"/>
  <c r="K1425" i="1" s="1"/>
  <c r="H1426" i="1"/>
  <c r="K1426" i="1" s="1"/>
  <c r="H1427" i="1"/>
  <c r="K1427" i="1" s="1"/>
  <c r="H1428" i="1"/>
  <c r="K1428" i="1" s="1"/>
  <c r="H1429" i="1"/>
  <c r="K1429" i="1" s="1"/>
  <c r="H1430" i="1"/>
  <c r="K1430" i="1" s="1"/>
  <c r="H1461" i="1"/>
  <c r="K1461" i="1" s="1"/>
  <c r="K1462" i="1"/>
  <c r="K1463" i="1"/>
  <c r="H481" i="1"/>
  <c r="K481" i="1" s="1"/>
  <c r="H502" i="1"/>
  <c r="K502" i="1" s="1"/>
  <c r="H1433" i="1"/>
  <c r="K1433" i="1" s="1"/>
  <c r="H1303" i="1"/>
  <c r="K1303" i="1" s="1"/>
  <c r="H1304" i="1"/>
  <c r="K1304" i="1" s="1"/>
  <c r="H1305" i="1"/>
  <c r="K1305" i="1" s="1"/>
  <c r="H1306" i="1"/>
  <c r="K1306" i="1" s="1"/>
  <c r="H1307" i="1"/>
  <c r="K1307" i="1" s="1"/>
  <c r="H1308" i="1"/>
  <c r="K1308" i="1" s="1"/>
  <c r="H1309" i="1"/>
  <c r="K1309" i="1" s="1"/>
  <c r="H1310" i="1"/>
  <c r="K1310" i="1" s="1"/>
  <c r="H1311" i="1"/>
  <c r="K1311" i="1" s="1"/>
  <c r="H1312" i="1"/>
  <c r="K1312" i="1" s="1"/>
  <c r="H1302" i="1"/>
  <c r="K1302" i="1" s="1"/>
  <c r="H1434" i="1"/>
  <c r="K1434" i="1" s="1"/>
  <c r="H1210" i="1"/>
  <c r="K1210" i="1" s="1"/>
  <c r="K1450" i="1"/>
  <c r="K1449" i="1"/>
  <c r="K1448" i="1"/>
  <c r="K1447" i="1"/>
  <c r="H1376" i="1"/>
  <c r="K1376" i="1" s="1"/>
  <c r="B669" i="1" l="1"/>
  <c r="B668" i="1"/>
  <c r="B191" i="1"/>
  <c r="B192" i="1"/>
  <c r="B193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309" i="1"/>
  <c r="B310" i="1"/>
  <c r="B311" i="1"/>
  <c r="H1507" i="1" l="1"/>
  <c r="K1507" i="1" s="1"/>
  <c r="B1433" i="1"/>
  <c r="B502" i="1"/>
  <c r="B481" i="1"/>
  <c r="B1463" i="1"/>
  <c r="B1462" i="1"/>
  <c r="B1461" i="1"/>
  <c r="B1430" i="1"/>
  <c r="B1429" i="1"/>
  <c r="B1428" i="1"/>
  <c r="B1427" i="1"/>
  <c r="B1426" i="1"/>
  <c r="B1425" i="1"/>
  <c r="B1424" i="1"/>
  <c r="B1423" i="1"/>
  <c r="B1422" i="1"/>
  <c r="B1507" i="1"/>
  <c r="B250" i="1"/>
  <c r="B1246" i="1"/>
  <c r="B1115" i="1"/>
  <c r="B1116" i="1"/>
  <c r="B1117" i="1"/>
  <c r="B1118" i="1"/>
  <c r="B1119" i="1"/>
  <c r="B1121" i="1"/>
  <c r="B1127" i="1"/>
  <c r="B1128" i="1"/>
  <c r="B1129" i="1"/>
  <c r="B1130" i="1"/>
  <c r="B1104" i="1"/>
  <c r="B1132" i="1"/>
  <c r="B1105" i="1"/>
  <c r="B1135" i="1"/>
  <c r="H249" i="1"/>
  <c r="K249" i="1" s="1"/>
  <c r="H634" i="1"/>
  <c r="K634" i="1" s="1"/>
  <c r="H50" i="1"/>
  <c r="K50" i="1" s="1"/>
  <c r="H15" i="1"/>
  <c r="K15" i="1" s="1"/>
  <c r="H17" i="1"/>
  <c r="K17" i="1" s="1"/>
  <c r="H1124" i="1" l="1"/>
  <c r="K1124" i="1" s="1"/>
  <c r="H1103" i="1"/>
  <c r="K1103" i="1" s="1"/>
  <c r="H1115" i="1"/>
  <c r="K1115" i="1" s="1"/>
  <c r="H1105" i="1"/>
  <c r="K1105" i="1" s="1"/>
  <c r="H1104" i="1"/>
  <c r="K1104" i="1" s="1"/>
  <c r="H2" i="1"/>
  <c r="K2" i="1" s="1"/>
  <c r="H1164" i="1"/>
  <c r="K1164" i="1" s="1"/>
  <c r="H1156" i="1"/>
  <c r="K1156" i="1" s="1"/>
  <c r="H1118" i="1"/>
  <c r="K1118" i="1" s="1"/>
  <c r="H1116" i="1"/>
  <c r="K1116" i="1" s="1"/>
  <c r="H1127" i="1"/>
  <c r="K1127" i="1" s="1"/>
  <c r="H1121" i="1"/>
  <c r="K1121" i="1" s="1"/>
  <c r="H1135" i="1"/>
  <c r="K1135" i="1" s="1"/>
  <c r="H1128" i="1"/>
  <c r="K1128" i="1" s="1"/>
  <c r="H1126" i="1"/>
  <c r="K1126" i="1" s="1"/>
  <c r="H1129" i="1"/>
  <c r="K1129" i="1" s="1"/>
  <c r="H1132" i="1"/>
  <c r="K1132" i="1" s="1"/>
  <c r="H1119" i="1"/>
  <c r="K1119" i="1" s="1"/>
  <c r="H1117" i="1"/>
  <c r="K1117" i="1" s="1"/>
  <c r="H1130" i="1"/>
  <c r="K1130" i="1" s="1"/>
  <c r="H1165" i="1"/>
  <c r="K1165" i="1" s="1"/>
  <c r="H1110" i="1"/>
  <c r="K1110" i="1" s="1"/>
  <c r="H1120" i="1"/>
  <c r="K1120" i="1" s="1"/>
  <c r="H754" i="1"/>
  <c r="K754" i="1" s="1"/>
  <c r="H1114" i="1"/>
  <c r="K1114" i="1" s="1"/>
  <c r="H1125" i="1"/>
  <c r="K1125" i="1" s="1"/>
  <c r="H1506" i="1"/>
  <c r="K1506" i="1" s="1"/>
  <c r="H1111" i="1"/>
  <c r="K1111" i="1" s="1"/>
  <c r="H1134" i="1"/>
  <c r="K1134" i="1" s="1"/>
  <c r="H1131" i="1"/>
  <c r="K1131" i="1" s="1"/>
  <c r="H7" i="1"/>
  <c r="K7" i="1" s="1"/>
  <c r="H1133" i="1"/>
  <c r="K1133" i="1" s="1"/>
  <c r="H909" i="1" l="1"/>
  <c r="K909" i="1" s="1"/>
  <c r="H899" i="1"/>
  <c r="K899" i="1" s="1"/>
  <c r="H894" i="1"/>
  <c r="K894" i="1" s="1"/>
  <c r="H244" i="5"/>
  <c r="H245" i="5"/>
  <c r="H246" i="5"/>
  <c r="H247" i="5"/>
  <c r="H248" i="5"/>
  <c r="H249" i="5"/>
  <c r="H168" i="5"/>
  <c r="H169" i="5"/>
  <c r="H170" i="5"/>
  <c r="H171" i="5"/>
  <c r="H172" i="5"/>
  <c r="H173" i="5"/>
  <c r="H177" i="5"/>
  <c r="H95" i="5"/>
  <c r="H110" i="5"/>
  <c r="H119" i="5"/>
  <c r="H167" i="5"/>
  <c r="H98" i="5"/>
  <c r="H99" i="5"/>
  <c r="H100" i="5"/>
  <c r="H101" i="5"/>
  <c r="H102" i="5"/>
  <c r="H103" i="5"/>
  <c r="H104" i="5"/>
  <c r="H105" i="5"/>
  <c r="H96" i="5"/>
  <c r="H346" i="5"/>
  <c r="H347" i="5"/>
  <c r="H348" i="5"/>
  <c r="H349" i="5"/>
  <c r="H350" i="5"/>
  <c r="H351" i="5"/>
  <c r="H352" i="5"/>
  <c r="H35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57" i="5"/>
  <c r="H58" i="5"/>
  <c r="H59" i="5"/>
  <c r="H71" i="5"/>
  <c r="H72" i="5"/>
  <c r="H73" i="5"/>
  <c r="H74" i="5"/>
  <c r="H106" i="5"/>
  <c r="H75" i="5"/>
  <c r="H111" i="5"/>
  <c r="H120" i="5"/>
  <c r="H31" i="5"/>
  <c r="H129" i="5"/>
  <c r="H130" i="5"/>
  <c r="H404" i="5"/>
  <c r="H405" i="5"/>
  <c r="H406" i="5"/>
  <c r="H407" i="5"/>
  <c r="H408" i="5"/>
  <c r="H409" i="5"/>
  <c r="H32" i="5"/>
  <c r="H33" i="5"/>
  <c r="H410" i="5"/>
  <c r="H411" i="5"/>
  <c r="H412" i="5"/>
  <c r="H413" i="5"/>
  <c r="H66" i="5"/>
  <c r="H76" i="5"/>
  <c r="H77" i="5"/>
  <c r="H78" i="5"/>
  <c r="H107" i="5"/>
  <c r="H108" i="5"/>
  <c r="H414" i="5"/>
  <c r="H415" i="5"/>
  <c r="H416" i="5"/>
  <c r="H3" i="5"/>
  <c r="H4" i="5"/>
  <c r="H5" i="5"/>
  <c r="H6" i="5"/>
  <c r="H7" i="5"/>
  <c r="H8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121" i="5"/>
  <c r="H132" i="5"/>
  <c r="H34" i="5"/>
  <c r="H35" i="5"/>
  <c r="H122" i="5"/>
  <c r="H133" i="5"/>
  <c r="H235" i="5"/>
  <c r="H236" i="5"/>
  <c r="H237" i="5"/>
  <c r="H67" i="5"/>
  <c r="H68" i="5"/>
  <c r="H69" i="5"/>
  <c r="H79" i="5"/>
  <c r="H80" i="5"/>
  <c r="H81" i="5"/>
  <c r="H82" i="5"/>
  <c r="H83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8" i="5"/>
  <c r="H209" i="5"/>
  <c r="H210" i="5"/>
  <c r="H211" i="5"/>
  <c r="H212" i="5"/>
  <c r="H213" i="5"/>
  <c r="H9" i="5"/>
  <c r="H50" i="5"/>
  <c r="H84" i="5"/>
  <c r="H85" i="5"/>
  <c r="H86" i="5"/>
  <c r="H135" i="5"/>
  <c r="H2" i="5"/>
  <c r="H70" i="5"/>
  <c r="H87" i="5"/>
  <c r="H88" i="5"/>
  <c r="H112" i="5"/>
  <c r="H113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89" i="5"/>
  <c r="H90" i="5"/>
  <c r="H109" i="5"/>
  <c r="H131" i="5"/>
  <c r="H114" i="5"/>
  <c r="H115" i="5"/>
  <c r="H123" i="5"/>
  <c r="H124" i="5"/>
  <c r="H60" i="5"/>
  <c r="H61" i="5"/>
  <c r="H62" i="5"/>
  <c r="H63" i="5"/>
  <c r="H356" i="5"/>
  <c r="H357" i="5"/>
  <c r="H358" i="5"/>
  <c r="H359" i="5"/>
  <c r="H360" i="5"/>
  <c r="H361" i="5"/>
  <c r="H362" i="5"/>
  <c r="H64" i="5"/>
  <c r="H65" i="5"/>
  <c r="H91" i="5"/>
  <c r="H92" i="5"/>
  <c r="H93" i="5"/>
  <c r="H94" i="5"/>
  <c r="H125" i="5"/>
  <c r="H379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136" i="5"/>
  <c r="H137" i="5"/>
  <c r="H138" i="5"/>
  <c r="H139" i="5"/>
  <c r="H153" i="5"/>
  <c r="H142" i="5"/>
  <c r="H140" i="5"/>
  <c r="H141" i="5"/>
  <c r="H143" i="5"/>
  <c r="H144" i="5"/>
  <c r="H147" i="5"/>
  <c r="H148" i="5"/>
  <c r="H149" i="5"/>
  <c r="H150" i="5"/>
  <c r="H151" i="5"/>
  <c r="H152" i="5"/>
  <c r="H155" i="5"/>
  <c r="H156" i="5"/>
  <c r="H157" i="5"/>
  <c r="H158" i="5"/>
  <c r="H159" i="5"/>
  <c r="H145" i="5"/>
  <c r="H146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154" i="5"/>
  <c r="H178" i="5"/>
  <c r="H179" i="5"/>
  <c r="H180" i="5"/>
  <c r="H181" i="5"/>
  <c r="H185" i="5"/>
  <c r="H182" i="5"/>
  <c r="H183" i="5"/>
  <c r="H184" i="5"/>
  <c r="H126" i="5"/>
  <c r="H134" i="5"/>
  <c r="H250" i="5"/>
  <c r="H162" i="5"/>
  <c r="H164" i="5"/>
  <c r="H165" i="5"/>
  <c r="H166" i="5"/>
  <c r="H161" i="5"/>
  <c r="H163" i="5"/>
  <c r="H116" i="5"/>
  <c r="H117" i="5"/>
  <c r="H118" i="5"/>
  <c r="H127" i="5"/>
  <c r="H128" i="5"/>
  <c r="H160" i="5"/>
  <c r="H51" i="5"/>
  <c r="H52" i="5"/>
  <c r="H53" i="5"/>
  <c r="H54" i="5"/>
  <c r="H55" i="5"/>
  <c r="H56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76" i="5"/>
  <c r="H377" i="5"/>
  <c r="H378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238" i="5"/>
  <c r="H239" i="5"/>
  <c r="H240" i="5"/>
  <c r="H241" i="5"/>
  <c r="H242" i="5"/>
  <c r="H243" i="5"/>
  <c r="H97" i="5"/>
  <c r="H969" i="1" l="1"/>
  <c r="K969" i="1" s="1"/>
  <c r="H976" i="1"/>
  <c r="K976" i="1" s="1"/>
  <c r="H970" i="1" l="1"/>
  <c r="K970" i="1" s="1"/>
  <c r="H966" i="1"/>
  <c r="K966" i="1" s="1"/>
  <c r="H836" i="1" l="1"/>
  <c r="K836" i="1" s="1"/>
  <c r="H848" i="1"/>
  <c r="K848" i="1" s="1"/>
  <c r="H847" i="1"/>
  <c r="K847" i="1" s="1"/>
  <c r="H846" i="1"/>
  <c r="K846" i="1" s="1"/>
  <c r="H850" i="1"/>
  <c r="K850" i="1" s="1"/>
  <c r="H834" i="1"/>
  <c r="K834" i="1" s="1"/>
  <c r="H835" i="1"/>
  <c r="K835" i="1" s="1"/>
  <c r="H841" i="1"/>
  <c r="K841" i="1" s="1"/>
  <c r="H842" i="1"/>
  <c r="K842" i="1" s="1"/>
  <c r="H844" i="1"/>
  <c r="K844" i="1" s="1"/>
  <c r="H843" i="1"/>
  <c r="K843" i="1" s="1"/>
  <c r="H845" i="1"/>
  <c r="K845" i="1" s="1"/>
  <c r="H849" i="1"/>
  <c r="K849" i="1" s="1"/>
  <c r="I858" i="1"/>
  <c r="H857" i="1"/>
  <c r="K857" i="1" s="1"/>
  <c r="H852" i="1"/>
  <c r="K852" i="1" s="1"/>
  <c r="H856" i="1"/>
  <c r="K856" i="1" s="1"/>
  <c r="H854" i="1"/>
  <c r="K854" i="1" s="1"/>
  <c r="H859" i="1"/>
  <c r="K859" i="1" s="1"/>
  <c r="H860" i="1"/>
  <c r="K860" i="1" s="1"/>
  <c r="H833" i="1"/>
  <c r="K833" i="1" s="1"/>
  <c r="H828" i="1"/>
  <c r="K828" i="1" s="1"/>
  <c r="H851" i="1"/>
  <c r="K851" i="1" s="1"/>
  <c r="H829" i="1"/>
  <c r="K829" i="1" s="1"/>
  <c r="H830" i="1"/>
  <c r="K830" i="1" s="1"/>
  <c r="H831" i="1"/>
  <c r="K831" i="1" s="1"/>
  <c r="H832" i="1"/>
  <c r="K832" i="1" s="1"/>
  <c r="H837" i="1"/>
  <c r="K837" i="1" s="1"/>
  <c r="H838" i="1"/>
  <c r="K838" i="1" s="1"/>
  <c r="H839" i="1"/>
  <c r="K839" i="1" s="1"/>
  <c r="H840" i="1"/>
  <c r="K840" i="1" s="1"/>
  <c r="H827" i="1"/>
  <c r="K827" i="1" s="1"/>
  <c r="H855" i="1"/>
  <c r="K855" i="1" s="1"/>
  <c r="H862" i="1"/>
  <c r="K862" i="1" s="1"/>
  <c r="H870" i="1"/>
  <c r="K870" i="1" s="1"/>
  <c r="H869" i="1"/>
  <c r="K869" i="1" s="1"/>
  <c r="H867" i="1"/>
  <c r="K867" i="1" s="1"/>
  <c r="H866" i="1"/>
  <c r="K866" i="1" s="1"/>
  <c r="H871" i="1"/>
  <c r="K871" i="1" s="1"/>
  <c r="H873" i="1"/>
  <c r="K873" i="1" s="1"/>
  <c r="H875" i="1"/>
  <c r="K875" i="1" s="1"/>
  <c r="H901" i="1"/>
  <c r="K901" i="1" s="1"/>
  <c r="H861" i="1"/>
  <c r="K861" i="1" s="1"/>
  <c r="H863" i="1"/>
  <c r="K863" i="1" s="1"/>
  <c r="H864" i="1"/>
  <c r="K864" i="1" s="1"/>
  <c r="H865" i="1"/>
  <c r="K865" i="1" s="1"/>
  <c r="H872" i="1"/>
  <c r="K872" i="1" s="1"/>
  <c r="H868" i="1"/>
  <c r="K868" i="1" s="1"/>
  <c r="H896" i="1"/>
  <c r="K896" i="1" s="1"/>
  <c r="I874" i="1"/>
  <c r="I899" i="1"/>
  <c r="I894" i="1"/>
  <c r="H892" i="1"/>
  <c r="K892" i="1" s="1"/>
  <c r="H886" i="1"/>
  <c r="K886" i="1" s="1"/>
  <c r="H882" i="1"/>
  <c r="K882" i="1" s="1"/>
  <c r="H876" i="1"/>
  <c r="K876" i="1" s="1"/>
  <c r="H878" i="1"/>
  <c r="K878" i="1" s="1"/>
  <c r="H883" i="1"/>
  <c r="K883" i="1" s="1"/>
  <c r="H893" i="1"/>
  <c r="K893" i="1" s="1"/>
  <c r="H877" i="1"/>
  <c r="K877" i="1" s="1"/>
  <c r="H884" i="1"/>
  <c r="K884" i="1" s="1"/>
  <c r="H885" i="1"/>
  <c r="K885" i="1" s="1"/>
  <c r="H895" i="1"/>
  <c r="K895" i="1" s="1"/>
  <c r="H888" i="1"/>
  <c r="K888" i="1" s="1"/>
  <c r="H891" i="1"/>
  <c r="K891" i="1" s="1"/>
  <c r="H887" i="1"/>
  <c r="K887" i="1" s="1"/>
  <c r="H889" i="1"/>
  <c r="K889" i="1" s="1"/>
  <c r="H902" i="1"/>
  <c r="K902" i="1" s="1"/>
  <c r="H907" i="1"/>
  <c r="K907" i="1" s="1"/>
  <c r="H906" i="1"/>
  <c r="K906" i="1" s="1"/>
  <c r="H908" i="1"/>
  <c r="K908" i="1" s="1"/>
  <c r="H905" i="1"/>
  <c r="K905" i="1" s="1"/>
  <c r="H900" i="1"/>
  <c r="K900" i="1" s="1"/>
  <c r="H904" i="1"/>
  <c r="K904" i="1" s="1"/>
  <c r="H903" i="1"/>
  <c r="K903" i="1" s="1"/>
  <c r="H898" i="1"/>
  <c r="K898" i="1" s="1"/>
  <c r="H879" i="1"/>
  <c r="K879" i="1" s="1"/>
  <c r="H897" i="1"/>
  <c r="K897" i="1" s="1"/>
  <c r="H881" i="1"/>
  <c r="K881" i="1" s="1"/>
  <c r="H880" i="1"/>
  <c r="K880" i="1" s="1"/>
  <c r="I909" i="1"/>
  <c r="H918" i="1"/>
  <c r="K918" i="1" s="1"/>
  <c r="H919" i="1"/>
  <c r="K919" i="1" s="1"/>
  <c r="H917" i="1"/>
  <c r="K917" i="1" s="1"/>
  <c r="H916" i="1"/>
  <c r="K916" i="1" s="1"/>
  <c r="H915" i="1"/>
  <c r="K915" i="1" s="1"/>
  <c r="H914" i="1"/>
  <c r="K914" i="1" s="1"/>
  <c r="H913" i="1"/>
  <c r="K913" i="1" s="1"/>
  <c r="H911" i="1"/>
  <c r="K911" i="1" s="1"/>
  <c r="I910" i="1"/>
  <c r="H924" i="1"/>
  <c r="K924" i="1" s="1"/>
  <c r="H923" i="1"/>
  <c r="K923" i="1" s="1"/>
  <c r="H922" i="1"/>
  <c r="K922" i="1" s="1"/>
  <c r="H920" i="1"/>
  <c r="K920" i="1" s="1"/>
  <c r="H938" i="1"/>
  <c r="K938" i="1" s="1"/>
  <c r="H941" i="1"/>
  <c r="K941" i="1" s="1"/>
  <c r="H925" i="1"/>
  <c r="K925" i="1" s="1"/>
  <c r="I936" i="1"/>
  <c r="H932" i="1"/>
  <c r="K932" i="1" s="1"/>
  <c r="H926" i="1"/>
  <c r="K926" i="1" s="1"/>
  <c r="H929" i="1"/>
  <c r="K929" i="1" s="1"/>
  <c r="H930" i="1"/>
  <c r="K930" i="1" s="1"/>
  <c r="H931" i="1"/>
  <c r="K931" i="1" s="1"/>
  <c r="H927" i="1"/>
  <c r="K927" i="1" s="1"/>
  <c r="H935" i="1"/>
  <c r="K935" i="1" s="1"/>
  <c r="H928" i="1"/>
  <c r="K928" i="1" s="1"/>
  <c r="H934" i="1"/>
  <c r="K934" i="1" s="1"/>
  <c r="H933" i="1"/>
  <c r="K933" i="1" s="1"/>
  <c r="H957" i="1"/>
  <c r="K957" i="1" s="1"/>
  <c r="H950" i="1"/>
  <c r="K950" i="1" s="1"/>
  <c r="H951" i="1"/>
  <c r="K951" i="1" s="1"/>
  <c r="H952" i="1"/>
  <c r="K952" i="1" s="1"/>
  <c r="H953" i="1"/>
  <c r="K953" i="1" s="1"/>
  <c r="H946" i="1"/>
  <c r="K946" i="1" s="1"/>
  <c r="H943" i="1"/>
  <c r="K943" i="1" s="1"/>
  <c r="H947" i="1"/>
  <c r="K947" i="1" s="1"/>
  <c r="H939" i="1"/>
  <c r="K939" i="1" s="1"/>
  <c r="H945" i="1"/>
  <c r="K945" i="1" s="1"/>
  <c r="H942" i="1"/>
  <c r="K942" i="1" s="1"/>
  <c r="H944" i="1"/>
  <c r="K944" i="1" s="1"/>
  <c r="H954" i="1"/>
  <c r="K954" i="1" s="1"/>
  <c r="H956" i="1"/>
  <c r="K956" i="1" s="1"/>
  <c r="H955" i="1"/>
  <c r="K955" i="1" s="1"/>
  <c r="H940" i="1"/>
  <c r="K940" i="1" s="1"/>
  <c r="H948" i="1"/>
  <c r="K948" i="1" s="1"/>
  <c r="H949" i="1"/>
  <c r="K949" i="1" s="1"/>
  <c r="H921" i="1"/>
  <c r="K921" i="1" s="1"/>
  <c r="H912" i="1"/>
  <c r="K912" i="1" s="1"/>
  <c r="H937" i="1"/>
  <c r="K937" i="1" s="1"/>
  <c r="H853" i="1"/>
  <c r="K853" i="1" s="1"/>
  <c r="H967" i="1"/>
  <c r="K967" i="1" s="1"/>
  <c r="H968" i="1"/>
  <c r="K968" i="1" s="1"/>
  <c r="H965" i="1"/>
  <c r="K965" i="1" s="1"/>
  <c r="H980" i="1"/>
  <c r="K980" i="1" s="1"/>
  <c r="H981" i="1"/>
  <c r="K981" i="1" s="1"/>
  <c r="H982" i="1"/>
  <c r="K982" i="1" s="1"/>
  <c r="H959" i="1"/>
  <c r="K959" i="1" s="1"/>
  <c r="H964" i="1"/>
  <c r="K964" i="1" s="1"/>
  <c r="H961" i="1"/>
  <c r="K961" i="1" s="1"/>
  <c r="H971" i="1"/>
  <c r="K971" i="1" s="1"/>
  <c r="H972" i="1"/>
  <c r="K972" i="1" s="1"/>
  <c r="H973" i="1"/>
  <c r="K973" i="1" s="1"/>
  <c r="H975" i="1"/>
  <c r="K975" i="1" s="1"/>
  <c r="H963" i="1"/>
  <c r="K963" i="1" s="1"/>
  <c r="H960" i="1"/>
  <c r="K960" i="1" s="1"/>
  <c r="H992" i="1"/>
  <c r="K992" i="1" s="1"/>
  <c r="H993" i="1"/>
  <c r="K993" i="1" s="1"/>
  <c r="H994" i="1"/>
  <c r="K994" i="1" s="1"/>
  <c r="H995" i="1"/>
  <c r="K995" i="1" s="1"/>
  <c r="H987" i="1"/>
  <c r="K987" i="1" s="1"/>
  <c r="H988" i="1"/>
  <c r="K988" i="1" s="1"/>
  <c r="H989" i="1"/>
  <c r="K989" i="1" s="1"/>
  <c r="H990" i="1"/>
  <c r="K990" i="1" s="1"/>
  <c r="H991" i="1"/>
  <c r="K991" i="1" s="1"/>
  <c r="H1015" i="1"/>
  <c r="K1015" i="1" s="1"/>
  <c r="H999" i="1"/>
  <c r="K999" i="1" s="1"/>
  <c r="H1000" i="1"/>
  <c r="K1000" i="1" s="1"/>
  <c r="H1009" i="1"/>
  <c r="K1009" i="1" s="1"/>
  <c r="H1004" i="1"/>
  <c r="K1004" i="1" s="1"/>
  <c r="H1027" i="1"/>
  <c r="K1027" i="1" s="1"/>
  <c r="H1024" i="1"/>
  <c r="K1024" i="1" s="1"/>
  <c r="H1021" i="1"/>
  <c r="K1021" i="1" s="1"/>
  <c r="H1042" i="1"/>
  <c r="K1042" i="1" s="1"/>
  <c r="H1020" i="1"/>
  <c r="K1020" i="1" s="1"/>
  <c r="H1025" i="1"/>
  <c r="K1025" i="1" s="1"/>
  <c r="H1017" i="1"/>
  <c r="K1017" i="1" s="1"/>
  <c r="H1013" i="1"/>
  <c r="K1013" i="1" s="1"/>
  <c r="H1002" i="1"/>
  <c r="K1002" i="1" s="1"/>
  <c r="H1014" i="1"/>
  <c r="K1014" i="1" s="1"/>
  <c r="H1038" i="1"/>
  <c r="K1038" i="1" s="1"/>
  <c r="H1026" i="1"/>
  <c r="K1026" i="1" s="1"/>
  <c r="H1019" i="1"/>
  <c r="K1019" i="1" s="1"/>
  <c r="H1036" i="1"/>
  <c r="K1036" i="1" s="1"/>
  <c r="H1054" i="1"/>
  <c r="K1054" i="1" s="1"/>
  <c r="H1001" i="1"/>
  <c r="K1001" i="1" s="1"/>
  <c r="H1016" i="1"/>
  <c r="K1016" i="1" s="1"/>
  <c r="H1003" i="1"/>
  <c r="K1003" i="1" s="1"/>
  <c r="H1005" i="1"/>
  <c r="K1005" i="1" s="1"/>
  <c r="H1007" i="1"/>
  <c r="K1007" i="1" s="1"/>
  <c r="H1011" i="1"/>
  <c r="K1011" i="1" s="1"/>
  <c r="H1012" i="1"/>
  <c r="K1012" i="1" s="1"/>
  <c r="H1022" i="1"/>
  <c r="K1022" i="1" s="1"/>
  <c r="H1023" i="1"/>
  <c r="K1023" i="1" s="1"/>
  <c r="H1032" i="1"/>
  <c r="K1032" i="1" s="1"/>
  <c r="H1033" i="1"/>
  <c r="K1033" i="1" s="1"/>
  <c r="H1034" i="1"/>
  <c r="K1034" i="1" s="1"/>
  <c r="H1035" i="1"/>
  <c r="K1035" i="1" s="1"/>
  <c r="H1037" i="1"/>
  <c r="K1037" i="1" s="1"/>
  <c r="H1039" i="1"/>
  <c r="K1039" i="1" s="1"/>
  <c r="H1041" i="1"/>
  <c r="K1041" i="1" s="1"/>
  <c r="H1043" i="1"/>
  <c r="K1043" i="1" s="1"/>
  <c r="H1044" i="1"/>
  <c r="K1044" i="1" s="1"/>
  <c r="H1049" i="1"/>
  <c r="K1049" i="1" s="1"/>
  <c r="H1040" i="1"/>
  <c r="K1040" i="1" s="1"/>
  <c r="H1052" i="1"/>
  <c r="K1052" i="1" s="1"/>
  <c r="H1053" i="1"/>
  <c r="K1053" i="1" s="1"/>
  <c r="H1006" i="1"/>
  <c r="K1006" i="1" s="1"/>
  <c r="H1028" i="1"/>
  <c r="K1028" i="1" s="1"/>
  <c r="H1029" i="1"/>
  <c r="K1029" i="1" s="1"/>
  <c r="H1030" i="1"/>
  <c r="K1030" i="1" s="1"/>
  <c r="H1018" i="1"/>
  <c r="K1018" i="1" s="1"/>
  <c r="H1031" i="1"/>
  <c r="K1031" i="1" s="1"/>
  <c r="H1008" i="1"/>
  <c r="K1008" i="1" s="1"/>
  <c r="H1010" i="1"/>
  <c r="K1010" i="1" s="1"/>
  <c r="H1045" i="1"/>
  <c r="K1045" i="1" s="1"/>
  <c r="H1046" i="1"/>
  <c r="K1046" i="1" s="1"/>
  <c r="H1047" i="1"/>
  <c r="K1047" i="1" s="1"/>
  <c r="H1048" i="1"/>
  <c r="K1048" i="1" s="1"/>
  <c r="H1059" i="1"/>
  <c r="K1059" i="1" s="1"/>
  <c r="H1060" i="1"/>
  <c r="K1060" i="1" s="1"/>
  <c r="H1062" i="1"/>
  <c r="K1062" i="1" s="1"/>
  <c r="H1068" i="1"/>
  <c r="K1068" i="1" s="1"/>
  <c r="H1081" i="1"/>
  <c r="K1081" i="1" s="1"/>
  <c r="H1082" i="1"/>
  <c r="K1082" i="1" s="1"/>
  <c r="H1093" i="1"/>
  <c r="K1093" i="1" s="1"/>
  <c r="H1098" i="1"/>
  <c r="K1098" i="1" s="1"/>
  <c r="H1107" i="1"/>
  <c r="K1107" i="1" s="1"/>
  <c r="H1108" i="1"/>
  <c r="K1108" i="1" s="1"/>
  <c r="H1057" i="1"/>
  <c r="K1057" i="1" s="1"/>
  <c r="H1077" i="1"/>
  <c r="K1077" i="1" s="1"/>
  <c r="H1065" i="1"/>
  <c r="K1065" i="1" s="1"/>
  <c r="H1067" i="1"/>
  <c r="K1067" i="1" s="1"/>
  <c r="H1069" i="1"/>
  <c r="K1069" i="1" s="1"/>
  <c r="H1072" i="1"/>
  <c r="K1072" i="1" s="1"/>
  <c r="H1073" i="1"/>
  <c r="K1073" i="1" s="1"/>
  <c r="H3" i="1"/>
  <c r="K3" i="1" s="1"/>
  <c r="H1075" i="1"/>
  <c r="K1075" i="1" s="1"/>
  <c r="H1076" i="1"/>
  <c r="K1076" i="1" s="1"/>
  <c r="H1074" i="1"/>
  <c r="K1074" i="1" s="1"/>
  <c r="H1095" i="1"/>
  <c r="K1095" i="1" s="1"/>
  <c r="H1094" i="1"/>
  <c r="K1094" i="1" s="1"/>
  <c r="H1096" i="1"/>
  <c r="K1096" i="1" s="1"/>
  <c r="H1099" i="1"/>
  <c r="K1099" i="1" s="1"/>
  <c r="H4" i="1"/>
  <c r="K4" i="1" s="1"/>
  <c r="H1109" i="1"/>
  <c r="K1109" i="1" s="1"/>
  <c r="H1101" i="1"/>
  <c r="K1101" i="1" s="1"/>
  <c r="H1058" i="1"/>
  <c r="K1058" i="1" s="1"/>
  <c r="H1066" i="1"/>
  <c r="K1066" i="1" s="1"/>
  <c r="H1070" i="1"/>
  <c r="K1070" i="1" s="1"/>
  <c r="H1106" i="1"/>
  <c r="K1106" i="1" s="1"/>
  <c r="H984" i="1"/>
  <c r="K984" i="1" s="1"/>
  <c r="H1100" i="1"/>
  <c r="K1100" i="1" s="1"/>
  <c r="H958" i="1"/>
  <c r="K958" i="1" s="1"/>
  <c r="H1113" i="1"/>
  <c r="K1113" i="1" s="1"/>
  <c r="H1056" i="1"/>
  <c r="K1056" i="1" s="1"/>
  <c r="H1061" i="1"/>
  <c r="K1061" i="1" s="1"/>
  <c r="H1064" i="1"/>
  <c r="K1064" i="1" s="1"/>
  <c r="H978" i="1"/>
  <c r="K978" i="1" s="1"/>
  <c r="H6" i="1"/>
  <c r="K6" i="1" s="1"/>
  <c r="H985" i="1"/>
  <c r="K985" i="1" s="1"/>
  <c r="H1055" i="1"/>
  <c r="K1055" i="1" s="1"/>
  <c r="H986" i="1"/>
  <c r="K986" i="1" s="1"/>
  <c r="H5" i="1"/>
  <c r="K5" i="1" s="1"/>
  <c r="H1078" i="1"/>
  <c r="K1078" i="1" s="1"/>
  <c r="H1219" i="1"/>
  <c r="K1219" i="1" s="1"/>
  <c r="H998" i="1"/>
  <c r="K998" i="1" s="1"/>
  <c r="H8" i="1"/>
  <c r="K8" i="1" s="1"/>
  <c r="H1102" i="1"/>
  <c r="K1102" i="1" s="1"/>
  <c r="H9" i="1"/>
  <c r="K9" i="1" s="1"/>
  <c r="H1071" i="1"/>
  <c r="K1071" i="1" s="1"/>
  <c r="H977" i="1"/>
  <c r="K977" i="1" s="1"/>
  <c r="H1079" i="1"/>
  <c r="K1079" i="1" s="1"/>
  <c r="H1097" i="1"/>
  <c r="K1097" i="1" s="1"/>
  <c r="H1063" i="1"/>
  <c r="K1063" i="1" s="1"/>
  <c r="H1092" i="1"/>
  <c r="K1092" i="1" s="1"/>
  <c r="H1145" i="1"/>
  <c r="K1145" i="1" s="1"/>
  <c r="H1146" i="1"/>
  <c r="K1146" i="1" s="1"/>
  <c r="H1143" i="1"/>
  <c r="K1143" i="1" s="1"/>
  <c r="H1138" i="1"/>
  <c r="K1138" i="1" s="1"/>
  <c r="H1159" i="1"/>
  <c r="K1159" i="1" s="1"/>
  <c r="H1152" i="1"/>
  <c r="K1152" i="1" s="1"/>
  <c r="H1163" i="1"/>
  <c r="K1163" i="1" s="1"/>
  <c r="H1149" i="1"/>
  <c r="K1149" i="1" s="1"/>
  <c r="H1162" i="1"/>
  <c r="K1162" i="1" s="1"/>
  <c r="H1147" i="1"/>
  <c r="K1147" i="1" s="1"/>
  <c r="H1168" i="1"/>
  <c r="K1168" i="1" s="1"/>
  <c r="H1167" i="1"/>
  <c r="K1167" i="1" s="1"/>
  <c r="H1155" i="1"/>
  <c r="K1155" i="1" s="1"/>
  <c r="H1157" i="1"/>
  <c r="K1157" i="1" s="1"/>
  <c r="H10" i="1"/>
  <c r="K10" i="1" s="1"/>
  <c r="H1169" i="1"/>
  <c r="K1169" i="1" s="1"/>
  <c r="H1136" i="1"/>
  <c r="K1136" i="1" s="1"/>
  <c r="H1137" i="1"/>
  <c r="K1137" i="1" s="1"/>
  <c r="H1142" i="1"/>
  <c r="K1142" i="1" s="1"/>
  <c r="H1144" i="1"/>
  <c r="K1144" i="1" s="1"/>
  <c r="H1140" i="1"/>
  <c r="K1140" i="1" s="1"/>
  <c r="H1139" i="1"/>
  <c r="K1139" i="1" s="1"/>
  <c r="H1141" i="1"/>
  <c r="K1141" i="1" s="1"/>
  <c r="H1084" i="1"/>
  <c r="K1084" i="1" s="1"/>
  <c r="H1161" i="1"/>
  <c r="K1161" i="1" s="1"/>
  <c r="H1160" i="1"/>
  <c r="K1160" i="1" s="1"/>
  <c r="H1158" i="1"/>
  <c r="K1158" i="1" s="1"/>
  <c r="H1080" i="1"/>
  <c r="K1080" i="1" s="1"/>
  <c r="H1150" i="1"/>
  <c r="K1150" i="1" s="1"/>
  <c r="H1166" i="1"/>
  <c r="K1166" i="1" s="1"/>
  <c r="H12" i="1"/>
  <c r="K12" i="1" s="1"/>
  <c r="H1153" i="1"/>
  <c r="K1153" i="1" s="1"/>
  <c r="H1154" i="1"/>
  <c r="K1154" i="1" s="1"/>
  <c r="H1151" i="1"/>
  <c r="K1151" i="1" s="1"/>
  <c r="H1083" i="1"/>
  <c r="K1083" i="1" s="1"/>
  <c r="H11" i="1"/>
  <c r="K11" i="1" s="1"/>
  <c r="H1148" i="1"/>
  <c r="K1148" i="1" s="1"/>
  <c r="H133" i="1"/>
  <c r="K133" i="1" s="1"/>
  <c r="H134" i="1"/>
  <c r="K134" i="1" s="1"/>
  <c r="H135" i="1"/>
  <c r="K135" i="1" s="1"/>
  <c r="H16" i="1"/>
  <c r="K16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30" i="1"/>
  <c r="K30" i="1" s="1"/>
  <c r="H29" i="1"/>
  <c r="K29" i="1" s="1"/>
  <c r="H13" i="1"/>
  <c r="K13" i="1" s="1"/>
  <c r="H14" i="1"/>
  <c r="K14" i="1" s="1"/>
  <c r="H26" i="1"/>
  <c r="K26" i="1" s="1"/>
  <c r="H27" i="1"/>
  <c r="K27" i="1" s="1"/>
  <c r="H28" i="1"/>
  <c r="K28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9" i="1"/>
  <c r="K39" i="1" s="1"/>
  <c r="H41" i="1"/>
  <c r="K41" i="1" s="1"/>
  <c r="H38" i="1"/>
  <c r="K38" i="1" s="1"/>
  <c r="H40" i="1"/>
  <c r="K40" i="1" s="1"/>
  <c r="H44" i="1"/>
  <c r="K44" i="1" s="1"/>
  <c r="H42" i="1"/>
  <c r="K42" i="1" s="1"/>
  <c r="H37" i="1"/>
  <c r="K37" i="1" s="1"/>
  <c r="H43" i="1"/>
  <c r="K43" i="1" s="1"/>
  <c r="H45" i="1"/>
  <c r="K45" i="1" s="1"/>
  <c r="H46" i="1"/>
  <c r="K46" i="1" s="1"/>
  <c r="H47" i="1"/>
  <c r="K47" i="1" s="1"/>
  <c r="H48" i="1"/>
  <c r="K48" i="1" s="1"/>
  <c r="H49" i="1"/>
  <c r="K49" i="1" s="1"/>
  <c r="H52" i="1"/>
  <c r="K52" i="1" s="1"/>
  <c r="H60" i="1"/>
  <c r="K60" i="1" s="1"/>
  <c r="H62" i="1"/>
  <c r="K62" i="1" s="1"/>
  <c r="H63" i="1"/>
  <c r="K63" i="1" s="1"/>
  <c r="H61" i="1"/>
  <c r="K61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51" i="1"/>
  <c r="K51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73" i="1"/>
  <c r="K73" i="1" s="1"/>
  <c r="H74" i="1"/>
  <c r="K74" i="1" s="1"/>
  <c r="H80" i="1"/>
  <c r="K80" i="1" s="1"/>
  <c r="H94" i="1"/>
  <c r="K94" i="1" s="1"/>
  <c r="H95" i="1"/>
  <c r="K95" i="1" s="1"/>
  <c r="H82" i="1"/>
  <c r="K82" i="1" s="1"/>
  <c r="H83" i="1"/>
  <c r="K83" i="1" s="1"/>
  <c r="H91" i="1"/>
  <c r="K91" i="1" s="1"/>
  <c r="H92" i="1"/>
  <c r="K92" i="1" s="1"/>
  <c r="H93" i="1"/>
  <c r="K93" i="1" s="1"/>
  <c r="H86" i="1"/>
  <c r="K86" i="1" s="1"/>
  <c r="H81" i="1"/>
  <c r="K81" i="1" s="1"/>
  <c r="H87" i="1"/>
  <c r="K87" i="1" s="1"/>
  <c r="H88" i="1"/>
  <c r="K88" i="1" s="1"/>
  <c r="H84" i="1"/>
  <c r="K84" i="1" s="1"/>
  <c r="H85" i="1"/>
  <c r="K85" i="1" s="1"/>
  <c r="H89" i="1"/>
  <c r="K89" i="1" s="1"/>
  <c r="H90" i="1"/>
  <c r="K90" i="1" s="1"/>
  <c r="H72" i="1"/>
  <c r="K72" i="1" s="1"/>
  <c r="H76" i="1"/>
  <c r="K76" i="1" s="1"/>
  <c r="H79" i="1"/>
  <c r="K79" i="1" s="1"/>
  <c r="H77" i="1"/>
  <c r="K77" i="1" s="1"/>
  <c r="H78" i="1"/>
  <c r="K78" i="1" s="1"/>
  <c r="H215" i="1"/>
  <c r="K215" i="1" s="1"/>
  <c r="H218" i="1"/>
  <c r="K218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25" i="1"/>
  <c r="K125" i="1" s="1"/>
  <c r="H126" i="1"/>
  <c r="K126" i="1" s="1"/>
  <c r="H127" i="1"/>
  <c r="K127" i="1" s="1"/>
  <c r="H128" i="1"/>
  <c r="K128" i="1" s="1"/>
  <c r="H129" i="1"/>
  <c r="K129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30" i="1"/>
  <c r="K130" i="1" s="1"/>
  <c r="H131" i="1"/>
  <c r="K131" i="1" s="1"/>
  <c r="H132" i="1"/>
  <c r="K132" i="1" s="1"/>
  <c r="H115" i="1"/>
  <c r="K115" i="1" s="1"/>
  <c r="H75" i="1"/>
  <c r="K75" i="1" s="1"/>
  <c r="H140" i="1"/>
  <c r="K140" i="1" s="1"/>
  <c r="H141" i="1"/>
  <c r="K141" i="1" s="1"/>
  <c r="H145" i="1"/>
  <c r="K145" i="1" s="1"/>
  <c r="H168" i="1"/>
  <c r="K168" i="1" s="1"/>
  <c r="H171" i="1"/>
  <c r="K171" i="1" s="1"/>
  <c r="H181" i="1"/>
  <c r="K181" i="1" s="1"/>
  <c r="H146" i="1"/>
  <c r="K146" i="1" s="1"/>
  <c r="H147" i="1"/>
  <c r="K147" i="1" s="1"/>
  <c r="H148" i="1"/>
  <c r="K148" i="1" s="1"/>
  <c r="H149" i="1"/>
  <c r="K149" i="1" s="1"/>
  <c r="H177" i="1"/>
  <c r="K177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37" i="1"/>
  <c r="K137" i="1" s="1"/>
  <c r="H138" i="1"/>
  <c r="K138" i="1" s="1"/>
  <c r="H169" i="1"/>
  <c r="K169" i="1" s="1"/>
  <c r="H170" i="1"/>
  <c r="K170" i="1" s="1"/>
  <c r="H175" i="1"/>
  <c r="K175" i="1" s="1"/>
  <c r="H172" i="1"/>
  <c r="K172" i="1" s="1"/>
  <c r="H173" i="1"/>
  <c r="K173" i="1" s="1"/>
  <c r="H174" i="1"/>
  <c r="K174" i="1" s="1"/>
  <c r="H178" i="1"/>
  <c r="K178" i="1" s="1"/>
  <c r="H139" i="1"/>
  <c r="K139" i="1" s="1"/>
  <c r="H176" i="1"/>
  <c r="K176" i="1" s="1"/>
  <c r="H183" i="1"/>
  <c r="K183" i="1" s="1"/>
  <c r="H184" i="1"/>
  <c r="K184" i="1" s="1"/>
  <c r="H136" i="1"/>
  <c r="K136" i="1" s="1"/>
  <c r="H158" i="1"/>
  <c r="K158" i="1" s="1"/>
  <c r="H159" i="1"/>
  <c r="K159" i="1" s="1"/>
  <c r="H179" i="1"/>
  <c r="K179" i="1" s="1"/>
  <c r="H180" i="1"/>
  <c r="K180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82" i="1"/>
  <c r="K182" i="1" s="1"/>
  <c r="H167" i="1"/>
  <c r="K167" i="1" s="1"/>
  <c r="H142" i="1"/>
  <c r="K142" i="1" s="1"/>
  <c r="H144" i="1"/>
  <c r="K144" i="1" s="1"/>
  <c r="H143" i="1"/>
  <c r="K143" i="1" s="1"/>
  <c r="H189" i="1"/>
  <c r="K189" i="1" s="1"/>
  <c r="H187" i="1"/>
  <c r="K187" i="1" s="1"/>
  <c r="H186" i="1"/>
  <c r="K186" i="1" s="1"/>
  <c r="H190" i="1"/>
  <c r="K190" i="1" s="1"/>
  <c r="H185" i="1"/>
  <c r="K185" i="1" s="1"/>
  <c r="H188" i="1"/>
  <c r="K188" i="1" s="1"/>
  <c r="H195" i="1"/>
  <c r="K195" i="1" s="1"/>
  <c r="H196" i="1"/>
  <c r="K196" i="1" s="1"/>
  <c r="H197" i="1"/>
  <c r="K197" i="1" s="1"/>
  <c r="H222" i="1"/>
  <c r="K222" i="1" s="1"/>
  <c r="H191" i="1"/>
  <c r="K191" i="1" s="1"/>
  <c r="H192" i="1"/>
  <c r="K192" i="1" s="1"/>
  <c r="H193" i="1"/>
  <c r="K193" i="1" s="1"/>
  <c r="H194" i="1"/>
  <c r="K194" i="1" s="1"/>
  <c r="H223" i="1"/>
  <c r="K223" i="1" s="1"/>
  <c r="H227" i="1"/>
  <c r="K227" i="1" s="1"/>
  <c r="H226" i="1"/>
  <c r="K226" i="1" s="1"/>
  <c r="H228" i="1"/>
  <c r="K228" i="1" s="1"/>
  <c r="H230" i="1"/>
  <c r="K230" i="1" s="1"/>
  <c r="H245" i="1"/>
  <c r="K245" i="1" s="1"/>
  <c r="H244" i="1"/>
  <c r="K244" i="1" s="1"/>
  <c r="H243" i="1"/>
  <c r="K243" i="1" s="1"/>
  <c r="H242" i="1"/>
  <c r="K242" i="1" s="1"/>
  <c r="H239" i="1"/>
  <c r="K239" i="1" s="1"/>
  <c r="H232" i="1"/>
  <c r="K232" i="1" s="1"/>
  <c r="H236" i="1"/>
  <c r="K236" i="1" s="1"/>
  <c r="H238" i="1"/>
  <c r="K238" i="1" s="1"/>
  <c r="H233" i="1"/>
  <c r="K233" i="1" s="1"/>
  <c r="H231" i="1"/>
  <c r="K231" i="1" s="1"/>
  <c r="H237" i="1"/>
  <c r="K237" i="1" s="1"/>
  <c r="H234" i="1"/>
  <c r="K234" i="1" s="1"/>
  <c r="H235" i="1"/>
  <c r="K235" i="1" s="1"/>
  <c r="H240" i="1"/>
  <c r="K240" i="1" s="1"/>
  <c r="H229" i="1"/>
  <c r="K229" i="1" s="1"/>
  <c r="H241" i="1"/>
  <c r="K241" i="1" s="1"/>
  <c r="H247" i="1"/>
  <c r="K247" i="1" s="1"/>
  <c r="H208" i="1"/>
  <c r="K208" i="1" s="1"/>
  <c r="H209" i="1"/>
  <c r="K209" i="1" s="1"/>
  <c r="H216" i="1"/>
  <c r="K216" i="1" s="1"/>
  <c r="H217" i="1"/>
  <c r="K217" i="1" s="1"/>
  <c r="H224" i="1"/>
  <c r="K224" i="1" s="1"/>
  <c r="H225" i="1"/>
  <c r="K225" i="1" s="1"/>
  <c r="H246" i="1"/>
  <c r="K246" i="1" s="1"/>
  <c r="H248" i="1"/>
  <c r="K248" i="1" s="1"/>
  <c r="H221" i="1"/>
  <c r="K221" i="1" s="1"/>
  <c r="H219" i="1"/>
  <c r="K219" i="1" s="1"/>
  <c r="H220" i="1"/>
  <c r="K220" i="1" s="1"/>
  <c r="H198" i="1"/>
  <c r="K198" i="1" s="1"/>
  <c r="H210" i="1"/>
  <c r="K210" i="1" s="1"/>
  <c r="H211" i="1"/>
  <c r="K211" i="1" s="1"/>
  <c r="H212" i="1"/>
  <c r="K212" i="1" s="1"/>
  <c r="H199" i="1"/>
  <c r="K199" i="1" s="1"/>
  <c r="H201" i="1"/>
  <c r="K201" i="1" s="1"/>
  <c r="H213" i="1"/>
  <c r="K213" i="1" s="1"/>
  <c r="H200" i="1"/>
  <c r="K200" i="1" s="1"/>
  <c r="H214" i="1"/>
  <c r="K214" i="1" s="1"/>
  <c r="H202" i="1"/>
  <c r="K202" i="1" s="1"/>
  <c r="H203" i="1"/>
  <c r="K203" i="1" s="1"/>
  <c r="H250" i="1"/>
  <c r="K250" i="1" s="1"/>
  <c r="H204" i="1"/>
  <c r="K204" i="1" s="1"/>
  <c r="H205" i="1"/>
  <c r="K205" i="1" s="1"/>
  <c r="H206" i="1"/>
  <c r="K206" i="1" s="1"/>
  <c r="H207" i="1"/>
  <c r="K207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5" i="1"/>
  <c r="H283" i="1"/>
  <c r="K283" i="1" s="1"/>
  <c r="H284" i="1"/>
  <c r="K284" i="1" s="1"/>
  <c r="H287" i="1"/>
  <c r="K287" i="1" s="1"/>
  <c r="H286" i="1"/>
  <c r="K286" i="1" s="1"/>
  <c r="H289" i="1"/>
  <c r="K289" i="1" s="1"/>
  <c r="H290" i="1"/>
  <c r="K290" i="1" s="1"/>
  <c r="H288" i="1"/>
  <c r="K288" i="1" s="1"/>
  <c r="H291" i="1"/>
  <c r="K291" i="1" s="1"/>
  <c r="H296" i="1"/>
  <c r="K296" i="1" s="1"/>
  <c r="H292" i="1"/>
  <c r="K292" i="1" s="1"/>
  <c r="H293" i="1"/>
  <c r="K293" i="1" s="1"/>
  <c r="H294" i="1"/>
  <c r="K294" i="1" s="1"/>
  <c r="H295" i="1"/>
  <c r="K295" i="1" s="1"/>
  <c r="H298" i="1"/>
  <c r="K298" i="1" s="1"/>
  <c r="H299" i="1"/>
  <c r="K299" i="1" s="1"/>
  <c r="H300" i="1"/>
  <c r="K300" i="1" s="1"/>
  <c r="H297" i="1"/>
  <c r="K297" i="1" s="1"/>
  <c r="H301" i="1"/>
  <c r="K301" i="1" s="1"/>
  <c r="H307" i="1"/>
  <c r="K307" i="1" s="1"/>
  <c r="H302" i="1"/>
  <c r="K302" i="1" s="1"/>
  <c r="H303" i="1"/>
  <c r="K303" i="1" s="1"/>
  <c r="H304" i="1"/>
  <c r="K304" i="1" s="1"/>
  <c r="H305" i="1"/>
  <c r="K305" i="1" s="1"/>
  <c r="H306" i="1"/>
  <c r="K306" i="1" s="1"/>
  <c r="H308" i="1"/>
  <c r="K308" i="1" s="1"/>
  <c r="H317" i="1"/>
  <c r="K317" i="1" s="1"/>
  <c r="H313" i="1"/>
  <c r="K313" i="1" s="1"/>
  <c r="H315" i="1"/>
  <c r="K315" i="1" s="1"/>
  <c r="H316" i="1"/>
  <c r="K316" i="1" s="1"/>
  <c r="H312" i="1"/>
  <c r="K312" i="1" s="1"/>
  <c r="H309" i="1"/>
  <c r="K309" i="1" s="1"/>
  <c r="H310" i="1"/>
  <c r="K310" i="1" s="1"/>
  <c r="H311" i="1"/>
  <c r="K311" i="1" s="1"/>
  <c r="H314" i="1"/>
  <c r="K314" i="1" s="1"/>
  <c r="H318" i="1"/>
  <c r="K318" i="1" s="1"/>
  <c r="H324" i="1"/>
  <c r="K324" i="1" s="1"/>
  <c r="H323" i="1"/>
  <c r="K323" i="1" s="1"/>
  <c r="H325" i="1"/>
  <c r="K325" i="1" s="1"/>
  <c r="H321" i="1"/>
  <c r="K321" i="1" s="1"/>
  <c r="H319" i="1"/>
  <c r="K319" i="1" s="1"/>
  <c r="H320" i="1"/>
  <c r="K320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6" i="1"/>
  <c r="K336" i="1" s="1"/>
  <c r="H335" i="1"/>
  <c r="K335" i="1" s="1"/>
  <c r="H337" i="1"/>
  <c r="K337" i="1" s="1"/>
  <c r="H343" i="1"/>
  <c r="K343" i="1" s="1"/>
  <c r="H350" i="1"/>
  <c r="K350" i="1" s="1"/>
  <c r="H352" i="1"/>
  <c r="K352" i="1" s="1"/>
  <c r="H334" i="1"/>
  <c r="K334" i="1" s="1"/>
  <c r="H341" i="1"/>
  <c r="K341" i="1" s="1"/>
  <c r="H339" i="1"/>
  <c r="K339" i="1" s="1"/>
  <c r="H342" i="1"/>
  <c r="K342" i="1" s="1"/>
  <c r="H344" i="1"/>
  <c r="K344" i="1" s="1"/>
  <c r="H345" i="1"/>
  <c r="K345" i="1" s="1"/>
  <c r="H347" i="1"/>
  <c r="K347" i="1" s="1"/>
  <c r="H346" i="1"/>
  <c r="K346" i="1" s="1"/>
  <c r="H349" i="1"/>
  <c r="K349" i="1" s="1"/>
  <c r="H338" i="1"/>
  <c r="K338" i="1" s="1"/>
  <c r="H340" i="1"/>
  <c r="K340" i="1" s="1"/>
  <c r="H351" i="1"/>
  <c r="K351" i="1" s="1"/>
  <c r="H348" i="1"/>
  <c r="K348" i="1" s="1"/>
  <c r="H353" i="1"/>
  <c r="K353" i="1" s="1"/>
  <c r="H354" i="1"/>
  <c r="K354" i="1" s="1"/>
  <c r="H356" i="1"/>
  <c r="K356" i="1" s="1"/>
  <c r="H357" i="1"/>
  <c r="K357" i="1" s="1"/>
  <c r="H355" i="1"/>
  <c r="K355" i="1" s="1"/>
  <c r="H358" i="1"/>
  <c r="K358" i="1" s="1"/>
  <c r="H359" i="1"/>
  <c r="K359" i="1" s="1"/>
  <c r="H360" i="1"/>
  <c r="K360" i="1" s="1"/>
  <c r="H367" i="1"/>
  <c r="K367" i="1" s="1"/>
  <c r="H365" i="1"/>
  <c r="K365" i="1" s="1"/>
  <c r="H366" i="1"/>
  <c r="K366" i="1" s="1"/>
  <c r="H369" i="1"/>
  <c r="K369" i="1" s="1"/>
  <c r="H373" i="1"/>
  <c r="K373" i="1" s="1"/>
  <c r="H374" i="1"/>
  <c r="K374" i="1" s="1"/>
  <c r="H371" i="1"/>
  <c r="K371" i="1" s="1"/>
  <c r="H370" i="1"/>
  <c r="K370" i="1" s="1"/>
  <c r="H379" i="1"/>
  <c r="K379" i="1" s="1"/>
  <c r="H372" i="1"/>
  <c r="K372" i="1" s="1"/>
  <c r="H364" i="1"/>
  <c r="K364" i="1" s="1"/>
  <c r="H375" i="1"/>
  <c r="K375" i="1" s="1"/>
  <c r="H363" i="1"/>
  <c r="K363" i="1" s="1"/>
  <c r="H361" i="1"/>
  <c r="K361" i="1" s="1"/>
  <c r="H362" i="1"/>
  <c r="K362" i="1" s="1"/>
  <c r="H368" i="1"/>
  <c r="K368" i="1" s="1"/>
  <c r="H376" i="1"/>
  <c r="K376" i="1" s="1"/>
  <c r="H378" i="1"/>
  <c r="K378" i="1" s="1"/>
  <c r="H381" i="1"/>
  <c r="K381" i="1" s="1"/>
  <c r="H382" i="1"/>
  <c r="K382" i="1" s="1"/>
  <c r="H385" i="1"/>
  <c r="K385" i="1" s="1"/>
  <c r="H387" i="1"/>
  <c r="K387" i="1" s="1"/>
  <c r="H377" i="1"/>
  <c r="K377" i="1" s="1"/>
  <c r="H383" i="1"/>
  <c r="K383" i="1" s="1"/>
  <c r="H384" i="1"/>
  <c r="K384" i="1" s="1"/>
  <c r="H386" i="1"/>
  <c r="K386" i="1" s="1"/>
  <c r="H380" i="1"/>
  <c r="K380" i="1" s="1"/>
  <c r="H388" i="1"/>
  <c r="K388" i="1" s="1"/>
  <c r="H389" i="1"/>
  <c r="K389" i="1" s="1"/>
  <c r="H391" i="1"/>
  <c r="K391" i="1" s="1"/>
  <c r="H393" i="1"/>
  <c r="K393" i="1" s="1"/>
  <c r="H390" i="1"/>
  <c r="K390" i="1" s="1"/>
  <c r="H394" i="1"/>
  <c r="K394" i="1" s="1"/>
  <c r="H392" i="1"/>
  <c r="K392" i="1" s="1"/>
  <c r="H395" i="1"/>
  <c r="K395" i="1" s="1"/>
  <c r="H396" i="1"/>
  <c r="K396" i="1" s="1"/>
  <c r="H397" i="1"/>
  <c r="K397" i="1" s="1"/>
  <c r="H398" i="1"/>
  <c r="K398" i="1" s="1"/>
  <c r="H409" i="1"/>
  <c r="K409" i="1" s="1"/>
  <c r="H401" i="1"/>
  <c r="K401" i="1" s="1"/>
  <c r="H399" i="1"/>
  <c r="K399" i="1" s="1"/>
  <c r="H410" i="1"/>
  <c r="K410" i="1" s="1"/>
  <c r="H407" i="1"/>
  <c r="K407" i="1" s="1"/>
  <c r="H412" i="1"/>
  <c r="K412" i="1" s="1"/>
  <c r="H411" i="1"/>
  <c r="K411" i="1" s="1"/>
  <c r="H415" i="1"/>
  <c r="K415" i="1" s="1"/>
  <c r="H408" i="1"/>
  <c r="K408" i="1" s="1"/>
  <c r="H406" i="1"/>
  <c r="K406" i="1" s="1"/>
  <c r="H414" i="1"/>
  <c r="K414" i="1" s="1"/>
  <c r="H413" i="1"/>
  <c r="K413" i="1" s="1"/>
  <c r="H418" i="1"/>
  <c r="K418" i="1" s="1"/>
  <c r="H416" i="1"/>
  <c r="K416" i="1" s="1"/>
  <c r="H417" i="1"/>
  <c r="K417" i="1" s="1"/>
  <c r="H419" i="1"/>
  <c r="K419" i="1" s="1"/>
  <c r="H420" i="1"/>
  <c r="K420" i="1" s="1"/>
  <c r="H421" i="1"/>
  <c r="K421" i="1" s="1"/>
  <c r="H425" i="1"/>
  <c r="K425" i="1" s="1"/>
  <c r="H424" i="1"/>
  <c r="K424" i="1" s="1"/>
  <c r="H404" i="1"/>
  <c r="K404" i="1" s="1"/>
  <c r="H405" i="1"/>
  <c r="K405" i="1" s="1"/>
  <c r="H400" i="1"/>
  <c r="K400" i="1" s="1"/>
  <c r="H402" i="1"/>
  <c r="K402" i="1" s="1"/>
  <c r="H403" i="1"/>
  <c r="K403" i="1" s="1"/>
  <c r="H422" i="1"/>
  <c r="K422" i="1" s="1"/>
  <c r="H423" i="1"/>
  <c r="K423" i="1" s="1"/>
  <c r="H426" i="1"/>
  <c r="K426" i="1" s="1"/>
  <c r="H427" i="1"/>
  <c r="K427" i="1" s="1"/>
  <c r="H428" i="1"/>
  <c r="K428" i="1" s="1"/>
  <c r="H429" i="1"/>
  <c r="K429" i="1" s="1"/>
  <c r="H430" i="1"/>
  <c r="K430" i="1" s="1"/>
  <c r="H431" i="1"/>
  <c r="K431" i="1" s="1"/>
  <c r="H432" i="1"/>
  <c r="K432" i="1" s="1"/>
  <c r="H437" i="1"/>
  <c r="K437" i="1" s="1"/>
  <c r="H439" i="1"/>
  <c r="K439" i="1" s="1"/>
  <c r="H440" i="1"/>
  <c r="K440" i="1" s="1"/>
  <c r="H438" i="1"/>
  <c r="K438" i="1" s="1"/>
  <c r="H441" i="1"/>
  <c r="K441" i="1" s="1"/>
  <c r="H442" i="1"/>
  <c r="K442" i="1" s="1"/>
  <c r="H444" i="1"/>
  <c r="K444" i="1" s="1"/>
  <c r="H447" i="1"/>
  <c r="K447" i="1" s="1"/>
  <c r="H446" i="1"/>
  <c r="K446" i="1" s="1"/>
  <c r="H443" i="1"/>
  <c r="K443" i="1" s="1"/>
  <c r="H445" i="1"/>
  <c r="K445" i="1" s="1"/>
  <c r="H449" i="1"/>
  <c r="K449" i="1" s="1"/>
  <c r="H450" i="1"/>
  <c r="K450" i="1" s="1"/>
  <c r="H451" i="1"/>
  <c r="K451" i="1" s="1"/>
  <c r="H452" i="1"/>
  <c r="K452" i="1" s="1"/>
  <c r="H448" i="1"/>
  <c r="K448" i="1" s="1"/>
  <c r="H455" i="1"/>
  <c r="K455" i="1" s="1"/>
  <c r="H454" i="1"/>
  <c r="K454" i="1" s="1"/>
  <c r="H456" i="1"/>
  <c r="K456" i="1" s="1"/>
  <c r="H458" i="1"/>
  <c r="K458" i="1" s="1"/>
  <c r="H457" i="1"/>
  <c r="K457" i="1" s="1"/>
  <c r="H464" i="1"/>
  <c r="K464" i="1" s="1"/>
  <c r="H465" i="1"/>
  <c r="K465" i="1" s="1"/>
  <c r="H462" i="1"/>
  <c r="K462" i="1" s="1"/>
  <c r="H463" i="1"/>
  <c r="K463" i="1" s="1"/>
  <c r="H466" i="1"/>
  <c r="K466" i="1" s="1"/>
  <c r="H467" i="1"/>
  <c r="K467" i="1" s="1"/>
  <c r="H468" i="1"/>
  <c r="K468" i="1" s="1"/>
  <c r="H469" i="1"/>
  <c r="K469" i="1" s="1"/>
  <c r="H460" i="1"/>
  <c r="K460" i="1" s="1"/>
  <c r="H461" i="1"/>
  <c r="K461" i="1" s="1"/>
  <c r="H470" i="1"/>
  <c r="K470" i="1" s="1"/>
  <c r="H453" i="1"/>
  <c r="K453" i="1" s="1"/>
  <c r="H459" i="1"/>
  <c r="K459" i="1" s="1"/>
  <c r="H471" i="1"/>
  <c r="K471" i="1" s="1"/>
  <c r="H472" i="1"/>
  <c r="K472" i="1" s="1"/>
  <c r="H473" i="1"/>
  <c r="K473" i="1" s="1"/>
  <c r="H475" i="1"/>
  <c r="K475" i="1" s="1"/>
  <c r="H478" i="1"/>
  <c r="K478" i="1" s="1"/>
  <c r="H480" i="1"/>
  <c r="K480" i="1" s="1"/>
  <c r="H477" i="1"/>
  <c r="K477" i="1" s="1"/>
  <c r="H476" i="1"/>
  <c r="K476" i="1" s="1"/>
  <c r="H479" i="1"/>
  <c r="K479" i="1" s="1"/>
  <c r="H490" i="1"/>
  <c r="K490" i="1" s="1"/>
  <c r="H491" i="1"/>
  <c r="H493" i="1"/>
  <c r="K493" i="1" s="1"/>
  <c r="H485" i="1"/>
  <c r="K485" i="1" s="1"/>
  <c r="H486" i="1"/>
  <c r="K486" i="1" s="1"/>
  <c r="H489" i="1"/>
  <c r="K489" i="1" s="1"/>
  <c r="H488" i="1"/>
  <c r="K488" i="1" s="1"/>
  <c r="H487" i="1"/>
  <c r="K487" i="1" s="1"/>
  <c r="H492" i="1"/>
  <c r="K492" i="1" s="1"/>
  <c r="H494" i="1"/>
  <c r="K494" i="1" s="1"/>
  <c r="H482" i="1"/>
  <c r="K482" i="1" s="1"/>
  <c r="H483" i="1"/>
  <c r="K483" i="1" s="1"/>
  <c r="H484" i="1"/>
  <c r="K484" i="1" s="1"/>
  <c r="H496" i="1"/>
  <c r="K496" i="1" s="1"/>
  <c r="H474" i="1"/>
  <c r="K474" i="1" s="1"/>
  <c r="H495" i="1"/>
  <c r="K495" i="1" s="1"/>
  <c r="H497" i="1"/>
  <c r="K497" i="1" s="1"/>
  <c r="H499" i="1"/>
  <c r="K499" i="1" s="1"/>
  <c r="H498" i="1"/>
  <c r="K498" i="1" s="1"/>
  <c r="H501" i="1"/>
  <c r="K501" i="1" s="1"/>
  <c r="H500" i="1"/>
  <c r="K500" i="1" s="1"/>
  <c r="H1366" i="1"/>
  <c r="K1366" i="1" s="1"/>
  <c r="H1364" i="1"/>
  <c r="K1364" i="1" s="1"/>
  <c r="H1365" i="1"/>
  <c r="K1365" i="1" s="1"/>
  <c r="H1367" i="1"/>
  <c r="K1367" i="1" s="1"/>
  <c r="H1368" i="1"/>
  <c r="K1368" i="1" s="1"/>
  <c r="H1380" i="1"/>
  <c r="K1380" i="1" s="1"/>
  <c r="H1363" i="1"/>
  <c r="K1363" i="1" s="1"/>
  <c r="H1377" i="1"/>
  <c r="K1377" i="1" s="1"/>
  <c r="H1378" i="1"/>
  <c r="K1378" i="1" s="1"/>
  <c r="H1373" i="1"/>
  <c r="K1373" i="1" s="1"/>
  <c r="H1375" i="1"/>
  <c r="K1375" i="1" s="1"/>
  <c r="H1374" i="1"/>
  <c r="K1374" i="1" s="1"/>
  <c r="H1379" i="1"/>
  <c r="K1379" i="1" s="1"/>
  <c r="H1372" i="1"/>
  <c r="K1372" i="1" s="1"/>
  <c r="K1369" i="1"/>
  <c r="H1370" i="1"/>
  <c r="K1370" i="1" s="1"/>
  <c r="H1371" i="1"/>
  <c r="K1371" i="1" s="1"/>
  <c r="H1393" i="1"/>
  <c r="K1393" i="1" s="1"/>
  <c r="H1394" i="1"/>
  <c r="K1394" i="1" s="1"/>
  <c r="H1395" i="1"/>
  <c r="K1395" i="1" s="1"/>
  <c r="H1389" i="1"/>
  <c r="K1389" i="1" s="1"/>
  <c r="H1390" i="1"/>
  <c r="K1390" i="1" s="1"/>
  <c r="H1391" i="1"/>
  <c r="K1391" i="1" s="1"/>
  <c r="H1392" i="1"/>
  <c r="K1392" i="1" s="1"/>
  <c r="H1419" i="1"/>
  <c r="K1419" i="1" s="1"/>
  <c r="H1441" i="1"/>
  <c r="K1441" i="1" s="1"/>
  <c r="H1442" i="1"/>
  <c r="K1442" i="1" s="1"/>
  <c r="H1439" i="1"/>
  <c r="K1439" i="1" s="1"/>
  <c r="H1440" i="1"/>
  <c r="K1440" i="1" s="1"/>
  <c r="H1445" i="1"/>
  <c r="K1445" i="1" s="1"/>
  <c r="H1446" i="1"/>
  <c r="K1446" i="1" s="1"/>
  <c r="H1443" i="1"/>
  <c r="K1443" i="1" s="1"/>
  <c r="K1444" i="1"/>
  <c r="K1460" i="1"/>
  <c r="H1453" i="1"/>
  <c r="K1453" i="1" s="1"/>
  <c r="H1454" i="1"/>
  <c r="K1454" i="1" s="1"/>
  <c r="H1473" i="1"/>
  <c r="K1473" i="1" s="1"/>
  <c r="H1474" i="1"/>
  <c r="K1474" i="1" s="1"/>
  <c r="H1475" i="1"/>
  <c r="K1475" i="1" s="1"/>
  <c r="H1476" i="1"/>
  <c r="K1476" i="1" s="1"/>
  <c r="H1477" i="1"/>
  <c r="K1477" i="1" s="1"/>
  <c r="H1478" i="1"/>
  <c r="K1478" i="1" s="1"/>
  <c r="H1479" i="1"/>
  <c r="K1479" i="1" s="1"/>
  <c r="H1480" i="1"/>
  <c r="K1480" i="1" s="1"/>
  <c r="H1481" i="1"/>
  <c r="K1481" i="1" s="1"/>
  <c r="H1482" i="1"/>
  <c r="K1482" i="1" s="1"/>
  <c r="H1483" i="1"/>
  <c r="K1483" i="1" s="1"/>
  <c r="H1484" i="1"/>
  <c r="K1484" i="1" s="1"/>
  <c r="H1485" i="1"/>
  <c r="K1485" i="1" s="1"/>
  <c r="H1486" i="1"/>
  <c r="K1486" i="1" s="1"/>
  <c r="H1487" i="1"/>
  <c r="K1487" i="1" s="1"/>
  <c r="H1488" i="1"/>
  <c r="K1488" i="1" s="1"/>
  <c r="H1489" i="1"/>
  <c r="K1489" i="1" s="1"/>
  <c r="H1490" i="1"/>
  <c r="K1490" i="1" s="1"/>
  <c r="H1491" i="1"/>
  <c r="K1491" i="1" s="1"/>
  <c r="H1492" i="1"/>
  <c r="K1492" i="1" s="1"/>
  <c r="H1493" i="1"/>
  <c r="K1493" i="1" s="1"/>
  <c r="H1494" i="1"/>
  <c r="K1494" i="1" s="1"/>
  <c r="H1495" i="1"/>
  <c r="K1495" i="1" s="1"/>
  <c r="H1496" i="1"/>
  <c r="K1496" i="1" s="1"/>
  <c r="H1497" i="1"/>
  <c r="K1497" i="1" s="1"/>
  <c r="H1498" i="1"/>
  <c r="K1498" i="1" s="1"/>
  <c r="H1499" i="1"/>
  <c r="K1499" i="1" s="1"/>
  <c r="H1500" i="1"/>
  <c r="K1500" i="1" s="1"/>
  <c r="H1501" i="1"/>
  <c r="K1501" i="1" s="1"/>
  <c r="H1502" i="1"/>
  <c r="K1502" i="1" s="1"/>
  <c r="H1503" i="1"/>
  <c r="K1503" i="1" s="1"/>
  <c r="H1504" i="1"/>
  <c r="K1504" i="1" s="1"/>
  <c r="H1505" i="1"/>
  <c r="K1505" i="1" s="1"/>
  <c r="H1351" i="1"/>
  <c r="K1351" i="1" s="1"/>
  <c r="H1352" i="1"/>
  <c r="K1352" i="1" s="1"/>
  <c r="H1353" i="1"/>
  <c r="K1353" i="1" s="1"/>
  <c r="H1354" i="1"/>
  <c r="K1354" i="1" s="1"/>
  <c r="H1355" i="1"/>
  <c r="K1355" i="1" s="1"/>
  <c r="H1356" i="1"/>
  <c r="K1356" i="1" s="1"/>
  <c r="H1357" i="1"/>
  <c r="K1357" i="1" s="1"/>
  <c r="H1358" i="1"/>
  <c r="K1358" i="1" s="1"/>
  <c r="H1359" i="1"/>
  <c r="K1359" i="1" s="1"/>
  <c r="H1360" i="1"/>
  <c r="K1360" i="1" s="1"/>
  <c r="H1361" i="1"/>
  <c r="K1361" i="1" s="1"/>
  <c r="H1362" i="1"/>
  <c r="K1362" i="1" s="1"/>
  <c r="H1464" i="1"/>
  <c r="K1464" i="1" s="1"/>
  <c r="H1465" i="1"/>
  <c r="K1465" i="1" s="1"/>
  <c r="H1466" i="1"/>
  <c r="K1466" i="1" s="1"/>
  <c r="H1467" i="1"/>
  <c r="K1467" i="1" s="1"/>
  <c r="H1468" i="1"/>
  <c r="K1468" i="1" s="1"/>
  <c r="H1469" i="1"/>
  <c r="K1469" i="1" s="1"/>
  <c r="H1470" i="1"/>
  <c r="K1470" i="1" s="1"/>
  <c r="H1471" i="1"/>
  <c r="K1471" i="1" s="1"/>
  <c r="H1472" i="1"/>
  <c r="K1472" i="1" s="1"/>
  <c r="H1184" i="1"/>
  <c r="K1184" i="1" s="1"/>
  <c r="H1183" i="1"/>
  <c r="K1183" i="1" s="1"/>
  <c r="H1171" i="1"/>
  <c r="K1171" i="1" s="1"/>
  <c r="H1175" i="1"/>
  <c r="K1175" i="1" s="1"/>
  <c r="H1176" i="1"/>
  <c r="K1176" i="1" s="1"/>
  <c r="H1177" i="1"/>
  <c r="K1177" i="1" s="1"/>
  <c r="H1178" i="1"/>
  <c r="K1178" i="1" s="1"/>
  <c r="H1179" i="1"/>
  <c r="K1179" i="1" s="1"/>
  <c r="H1180" i="1"/>
  <c r="K1180" i="1" s="1"/>
  <c r="H1181" i="1"/>
  <c r="K1181" i="1" s="1"/>
  <c r="H1182" i="1"/>
  <c r="K1182" i="1" s="1"/>
  <c r="H1186" i="1"/>
  <c r="K1186" i="1" s="1"/>
  <c r="H1187" i="1"/>
  <c r="K1187" i="1" s="1"/>
  <c r="H1188" i="1"/>
  <c r="K1188" i="1" s="1"/>
  <c r="H1196" i="1"/>
  <c r="K1196" i="1" s="1"/>
  <c r="H1194" i="1"/>
  <c r="K1194" i="1" s="1"/>
  <c r="H1190" i="1"/>
  <c r="K1190" i="1" s="1"/>
  <c r="H1189" i="1"/>
  <c r="K1189" i="1" s="1"/>
  <c r="H1192" i="1"/>
  <c r="K1192" i="1" s="1"/>
  <c r="H1191" i="1"/>
  <c r="K1191" i="1" s="1"/>
  <c r="H1195" i="1"/>
  <c r="K1195" i="1" s="1"/>
  <c r="H1198" i="1"/>
  <c r="K1198" i="1" s="1"/>
  <c r="H1197" i="1"/>
  <c r="K1197" i="1" s="1"/>
  <c r="H1201" i="1"/>
  <c r="K1201" i="1" s="1"/>
  <c r="H1200" i="1"/>
  <c r="K1200" i="1" s="1"/>
  <c r="H1199" i="1"/>
  <c r="K1199" i="1" s="1"/>
  <c r="H1203" i="1"/>
  <c r="K1203" i="1" s="1"/>
  <c r="H1204" i="1"/>
  <c r="K1204" i="1" s="1"/>
  <c r="H1202" i="1"/>
  <c r="K1202" i="1" s="1"/>
  <c r="H1091" i="1"/>
  <c r="K1091" i="1" s="1"/>
  <c r="H1205" i="1"/>
  <c r="K1205" i="1" s="1"/>
  <c r="H1208" i="1"/>
  <c r="K1208" i="1" s="1"/>
  <c r="H1209" i="1"/>
  <c r="K1209" i="1" s="1"/>
  <c r="H503" i="1"/>
  <c r="K503" i="1" s="1"/>
  <c r="H1193" i="1"/>
  <c r="K1193" i="1" s="1"/>
  <c r="H1207" i="1"/>
  <c r="K1207" i="1" s="1"/>
  <c r="H1170" i="1"/>
  <c r="K1170" i="1" s="1"/>
  <c r="H1174" i="1"/>
  <c r="K1174" i="1" s="1"/>
  <c r="H1172" i="1"/>
  <c r="K1172" i="1" s="1"/>
  <c r="H1217" i="1"/>
  <c r="K1217" i="1" s="1"/>
  <c r="H1214" i="1"/>
  <c r="K1214" i="1" s="1"/>
  <c r="H1230" i="1"/>
  <c r="K1230" i="1" s="1"/>
  <c r="H1212" i="1"/>
  <c r="K1212" i="1" s="1"/>
  <c r="H1211" i="1"/>
  <c r="K1211" i="1" s="1"/>
  <c r="H1213" i="1"/>
  <c r="K1213" i="1" s="1"/>
  <c r="H1215" i="1"/>
  <c r="K1215" i="1" s="1"/>
  <c r="H1218" i="1"/>
  <c r="K1218" i="1" s="1"/>
  <c r="H974" i="1"/>
  <c r="K974" i="1" s="1"/>
  <c r="H1221" i="1"/>
  <c r="K1221" i="1" s="1"/>
  <c r="H1222" i="1"/>
  <c r="K1222" i="1" s="1"/>
  <c r="H1223" i="1"/>
  <c r="K1223" i="1" s="1"/>
  <c r="H1225" i="1"/>
  <c r="K1225" i="1" s="1"/>
  <c r="H1224" i="1"/>
  <c r="K1224" i="1" s="1"/>
  <c r="H1228" i="1"/>
  <c r="K1228" i="1" s="1"/>
  <c r="H1227" i="1"/>
  <c r="K1227" i="1" s="1"/>
  <c r="H1229" i="1"/>
  <c r="K1229" i="1" s="1"/>
  <c r="H1231" i="1"/>
  <c r="K1231" i="1" s="1"/>
  <c r="H1226" i="1"/>
  <c r="K1226" i="1" s="1"/>
  <c r="H1220" i="1"/>
  <c r="K1220" i="1" s="1"/>
  <c r="H1238" i="1"/>
  <c r="K1238" i="1" s="1"/>
  <c r="H1239" i="1"/>
  <c r="K1239" i="1" s="1"/>
  <c r="H1240" i="1"/>
  <c r="K1240" i="1" s="1"/>
  <c r="H1241" i="1"/>
  <c r="K1241" i="1" s="1"/>
  <c r="H1244" i="1"/>
  <c r="K1244" i="1" s="1"/>
  <c r="H1246" i="1"/>
  <c r="K1246" i="1" s="1"/>
  <c r="H1247" i="1"/>
  <c r="K1247" i="1" s="1"/>
  <c r="H1248" i="1"/>
  <c r="K1248" i="1" s="1"/>
  <c r="H1249" i="1"/>
  <c r="K1249" i="1" s="1"/>
  <c r="H1250" i="1"/>
  <c r="K1250" i="1" s="1"/>
  <c r="H1251" i="1"/>
  <c r="K1251" i="1" s="1"/>
  <c r="H1252" i="1"/>
  <c r="K1252" i="1" s="1"/>
  <c r="H1253" i="1"/>
  <c r="K1253" i="1" s="1"/>
  <c r="H1254" i="1"/>
  <c r="K1254" i="1" s="1"/>
  <c r="H1255" i="1"/>
  <c r="K1255" i="1" s="1"/>
  <c r="H1256" i="1"/>
  <c r="K1256" i="1" s="1"/>
  <c r="H1257" i="1"/>
  <c r="K1257" i="1" s="1"/>
  <c r="H1258" i="1"/>
  <c r="K1258" i="1" s="1"/>
  <c r="H1259" i="1"/>
  <c r="K1259" i="1" s="1"/>
  <c r="H1260" i="1"/>
  <c r="K1260" i="1" s="1"/>
  <c r="H1261" i="1"/>
  <c r="K1261" i="1" s="1"/>
  <c r="H1262" i="1"/>
  <c r="K1262" i="1" s="1"/>
  <c r="H1263" i="1"/>
  <c r="K1263" i="1" s="1"/>
  <c r="H1264" i="1"/>
  <c r="K1264" i="1" s="1"/>
  <c r="H1265" i="1"/>
  <c r="K1265" i="1" s="1"/>
  <c r="H1266" i="1"/>
  <c r="K1266" i="1" s="1"/>
  <c r="H1267" i="1"/>
  <c r="K1267" i="1" s="1"/>
  <c r="H1268" i="1"/>
  <c r="K1268" i="1" s="1"/>
  <c r="H1269" i="1"/>
  <c r="K1269" i="1" s="1"/>
  <c r="H1270" i="1"/>
  <c r="K1270" i="1" s="1"/>
  <c r="H1271" i="1"/>
  <c r="K1271" i="1" s="1"/>
  <c r="H1272" i="1"/>
  <c r="K1272" i="1" s="1"/>
  <c r="H1273" i="1"/>
  <c r="K1273" i="1" s="1"/>
  <c r="H1274" i="1"/>
  <c r="K1274" i="1" s="1"/>
  <c r="H1275" i="1"/>
  <c r="K1275" i="1" s="1"/>
  <c r="H1276" i="1"/>
  <c r="K1276" i="1" s="1"/>
  <c r="H1277" i="1"/>
  <c r="K1277" i="1" s="1"/>
  <c r="H1278" i="1"/>
  <c r="K1278" i="1" s="1"/>
  <c r="H1279" i="1"/>
  <c r="K1279" i="1" s="1"/>
  <c r="H1280" i="1"/>
  <c r="K1280" i="1" s="1"/>
  <c r="H1281" i="1"/>
  <c r="K1281" i="1" s="1"/>
  <c r="H1282" i="1"/>
  <c r="K1282" i="1" s="1"/>
  <c r="H1283" i="1"/>
  <c r="K1283" i="1" s="1"/>
  <c r="H1284" i="1"/>
  <c r="K1284" i="1" s="1"/>
  <c r="H1285" i="1"/>
  <c r="K1285" i="1" s="1"/>
  <c r="H1286" i="1"/>
  <c r="K1286" i="1" s="1"/>
  <c r="H1287" i="1"/>
  <c r="K1287" i="1" s="1"/>
  <c r="H1288" i="1"/>
  <c r="K1288" i="1" s="1"/>
  <c r="H1289" i="1"/>
  <c r="K1289" i="1" s="1"/>
  <c r="H1290" i="1"/>
  <c r="K1290" i="1" s="1"/>
  <c r="H1291" i="1"/>
  <c r="K1291" i="1" s="1"/>
  <c r="H1292" i="1"/>
  <c r="K1292" i="1" s="1"/>
  <c r="H1293" i="1"/>
  <c r="K1293" i="1" s="1"/>
  <c r="H1294" i="1"/>
  <c r="K1294" i="1" s="1"/>
  <c r="H1295" i="1"/>
  <c r="K1295" i="1" s="1"/>
  <c r="H1296" i="1"/>
  <c r="K1296" i="1" s="1"/>
  <c r="H1297" i="1"/>
  <c r="K1297" i="1" s="1"/>
  <c r="H1298" i="1"/>
  <c r="K1298" i="1" s="1"/>
  <c r="H1299" i="1"/>
  <c r="K1299" i="1" s="1"/>
  <c r="H1300" i="1"/>
  <c r="K1300" i="1" s="1"/>
  <c r="H1245" i="1"/>
  <c r="K1245" i="1" s="1"/>
  <c r="H1243" i="1"/>
  <c r="K1243" i="1" s="1"/>
  <c r="H1242" i="1"/>
  <c r="K1242" i="1" s="1"/>
  <c r="H533" i="1"/>
  <c r="K533" i="1" s="1"/>
  <c r="H534" i="1"/>
  <c r="K534" i="1" s="1"/>
  <c r="H504" i="1"/>
  <c r="K504" i="1" s="1"/>
  <c r="H517" i="1"/>
  <c r="K517" i="1" s="1"/>
  <c r="H506" i="1"/>
  <c r="K506" i="1" s="1"/>
  <c r="H505" i="1"/>
  <c r="K505" i="1" s="1"/>
  <c r="H526" i="1"/>
  <c r="K526" i="1" s="1"/>
  <c r="H519" i="1"/>
  <c r="K519" i="1" s="1"/>
  <c r="H520" i="1"/>
  <c r="K520" i="1" s="1"/>
  <c r="H529" i="1"/>
  <c r="K529" i="1" s="1"/>
  <c r="H530" i="1"/>
  <c r="K530" i="1" s="1"/>
  <c r="H525" i="1"/>
  <c r="K525" i="1" s="1"/>
  <c r="H521" i="1"/>
  <c r="K521" i="1" s="1"/>
  <c r="H518" i="1"/>
  <c r="K518" i="1" s="1"/>
  <c r="H515" i="1"/>
  <c r="K515" i="1" s="1"/>
  <c r="H512" i="1"/>
  <c r="K512" i="1" s="1"/>
  <c r="H510" i="1"/>
  <c r="K510" i="1" s="1"/>
  <c r="H507" i="1"/>
  <c r="K507" i="1" s="1"/>
  <c r="H509" i="1"/>
  <c r="K509" i="1" s="1"/>
  <c r="H513" i="1"/>
  <c r="K513" i="1" s="1"/>
  <c r="H508" i="1"/>
  <c r="K508" i="1" s="1"/>
  <c r="H522" i="1"/>
  <c r="K522" i="1" s="1"/>
  <c r="H523" i="1"/>
  <c r="K523" i="1" s="1"/>
  <c r="H524" i="1"/>
  <c r="K524" i="1" s="1"/>
  <c r="H516" i="1"/>
  <c r="K516" i="1" s="1"/>
  <c r="H527" i="1"/>
  <c r="K527" i="1" s="1"/>
  <c r="H511" i="1"/>
  <c r="K511" i="1" s="1"/>
  <c r="H531" i="1"/>
  <c r="K531" i="1" s="1"/>
  <c r="H528" i="1"/>
  <c r="K528" i="1" s="1"/>
  <c r="H532" i="1"/>
  <c r="K532" i="1" s="1"/>
  <c r="H514" i="1"/>
  <c r="K514" i="1" s="1"/>
  <c r="H535" i="1"/>
  <c r="K535" i="1" s="1"/>
  <c r="H542" i="1"/>
  <c r="K542" i="1" s="1"/>
  <c r="H545" i="1"/>
  <c r="K545" i="1" s="1"/>
  <c r="H544" i="1"/>
  <c r="K544" i="1" s="1"/>
  <c r="H543" i="1"/>
  <c r="K543" i="1" s="1"/>
  <c r="H548" i="1"/>
  <c r="K548" i="1" s="1"/>
  <c r="H536" i="1"/>
  <c r="K536" i="1" s="1"/>
  <c r="H547" i="1"/>
  <c r="K547" i="1" s="1"/>
  <c r="H538" i="1"/>
  <c r="K538" i="1" s="1"/>
  <c r="H539" i="1"/>
  <c r="K539" i="1" s="1"/>
  <c r="H540" i="1"/>
  <c r="K540" i="1" s="1"/>
  <c r="H537" i="1"/>
  <c r="K537" i="1" s="1"/>
  <c r="H546" i="1"/>
  <c r="K546" i="1" s="1"/>
  <c r="H549" i="1"/>
  <c r="K549" i="1" s="1"/>
  <c r="H541" i="1"/>
  <c r="K541" i="1" s="1"/>
  <c r="H550" i="1"/>
  <c r="K550" i="1" s="1"/>
  <c r="H556" i="1"/>
  <c r="K556" i="1" s="1"/>
  <c r="H557" i="1"/>
  <c r="K557" i="1" s="1"/>
  <c r="H558" i="1"/>
  <c r="K558" i="1" s="1"/>
  <c r="H555" i="1"/>
  <c r="K555" i="1" s="1"/>
  <c r="H559" i="1"/>
  <c r="K559" i="1" s="1"/>
  <c r="H560" i="1"/>
  <c r="K560" i="1" s="1"/>
  <c r="H551" i="1"/>
  <c r="K551" i="1" s="1"/>
  <c r="H552" i="1"/>
  <c r="K552" i="1" s="1"/>
  <c r="H553" i="1"/>
  <c r="K553" i="1" s="1"/>
  <c r="H561" i="1"/>
  <c r="K561" i="1" s="1"/>
  <c r="H562" i="1"/>
  <c r="K562" i="1" s="1"/>
  <c r="H564" i="1"/>
  <c r="K564" i="1" s="1"/>
  <c r="H568" i="1"/>
  <c r="K568" i="1" s="1"/>
  <c r="H565" i="1"/>
  <c r="K565" i="1" s="1"/>
  <c r="H569" i="1"/>
  <c r="K569" i="1" s="1"/>
  <c r="H571" i="1"/>
  <c r="K571" i="1" s="1"/>
  <c r="H572" i="1"/>
  <c r="K572" i="1" s="1"/>
  <c r="H573" i="1"/>
  <c r="K573" i="1" s="1"/>
  <c r="H570" i="1"/>
  <c r="K570" i="1" s="1"/>
  <c r="H563" i="1"/>
  <c r="K563" i="1" s="1"/>
  <c r="H566" i="1"/>
  <c r="K566" i="1" s="1"/>
  <c r="H567" i="1"/>
  <c r="K567" i="1" s="1"/>
  <c r="H574" i="1"/>
  <c r="K574" i="1" s="1"/>
  <c r="H575" i="1"/>
  <c r="K575" i="1" s="1"/>
  <c r="H576" i="1"/>
  <c r="K576" i="1" s="1"/>
  <c r="H577" i="1"/>
  <c r="K577" i="1" s="1"/>
  <c r="H578" i="1"/>
  <c r="K578" i="1" s="1"/>
  <c r="H586" i="1"/>
  <c r="K586" i="1" s="1"/>
  <c r="H587" i="1"/>
  <c r="K587" i="1" s="1"/>
  <c r="H579" i="1"/>
  <c r="K579" i="1" s="1"/>
  <c r="H585" i="1"/>
  <c r="K585" i="1" s="1"/>
  <c r="H580" i="1"/>
  <c r="K580" i="1" s="1"/>
  <c r="H581" i="1"/>
  <c r="K581" i="1" s="1"/>
  <c r="H584" i="1"/>
  <c r="K584" i="1" s="1"/>
  <c r="H582" i="1"/>
  <c r="K582" i="1" s="1"/>
  <c r="H588" i="1"/>
  <c r="K588" i="1" s="1"/>
  <c r="H592" i="1"/>
  <c r="K592" i="1" s="1"/>
  <c r="H591" i="1"/>
  <c r="K591" i="1" s="1"/>
  <c r="H594" i="1"/>
  <c r="K594" i="1" s="1"/>
  <c r="H590" i="1"/>
  <c r="K590" i="1" s="1"/>
  <c r="H593" i="1"/>
  <c r="K593" i="1" s="1"/>
  <c r="H599" i="1"/>
  <c r="K599" i="1" s="1"/>
  <c r="H598" i="1"/>
  <c r="K598" i="1" s="1"/>
  <c r="H595" i="1"/>
  <c r="K595" i="1" s="1"/>
  <c r="H597" i="1"/>
  <c r="K597" i="1" s="1"/>
  <c r="H596" i="1"/>
  <c r="K596" i="1" s="1"/>
  <c r="H600" i="1"/>
  <c r="K600" i="1" s="1"/>
  <c r="H601" i="1"/>
  <c r="K601" i="1" s="1"/>
  <c r="H602" i="1"/>
  <c r="K602" i="1" s="1"/>
  <c r="H604" i="1"/>
  <c r="K604" i="1" s="1"/>
  <c r="H603" i="1"/>
  <c r="K603" i="1" s="1"/>
  <c r="H605" i="1"/>
  <c r="K605" i="1" s="1"/>
  <c r="H615" i="1"/>
  <c r="K615" i="1" s="1"/>
  <c r="H616" i="1"/>
  <c r="K616" i="1" s="1"/>
  <c r="H626" i="1"/>
  <c r="K626" i="1" s="1"/>
  <c r="H624" i="1"/>
  <c r="K624" i="1" s="1"/>
  <c r="H607" i="1"/>
  <c r="K607" i="1" s="1"/>
  <c r="H608" i="1"/>
  <c r="K608" i="1" s="1"/>
  <c r="H609" i="1"/>
  <c r="K609" i="1" s="1"/>
  <c r="H631" i="1"/>
  <c r="K631" i="1" s="1"/>
  <c r="H612" i="1"/>
  <c r="K612" i="1" s="1"/>
  <c r="H613" i="1"/>
  <c r="K613" i="1" s="1"/>
  <c r="H617" i="1"/>
  <c r="K617" i="1" s="1"/>
  <c r="H619" i="1"/>
  <c r="K619" i="1" s="1"/>
  <c r="H620" i="1"/>
  <c r="K620" i="1" s="1"/>
  <c r="H622" i="1"/>
  <c r="K622" i="1" s="1"/>
  <c r="H623" i="1"/>
  <c r="K623" i="1" s="1"/>
  <c r="H629" i="1"/>
  <c r="K629" i="1" s="1"/>
  <c r="H627" i="1"/>
  <c r="K627" i="1" s="1"/>
  <c r="H630" i="1"/>
  <c r="K630" i="1" s="1"/>
  <c r="H632" i="1"/>
  <c r="K632" i="1" s="1"/>
  <c r="H633" i="1"/>
  <c r="K633" i="1" s="1"/>
  <c r="H618" i="1"/>
  <c r="K618" i="1" s="1"/>
  <c r="H606" i="1"/>
  <c r="K606" i="1" s="1"/>
  <c r="H610" i="1"/>
  <c r="K610" i="1" s="1"/>
  <c r="H611" i="1"/>
  <c r="K611" i="1" s="1"/>
  <c r="H628" i="1"/>
  <c r="K628" i="1" s="1"/>
  <c r="H625" i="1"/>
  <c r="K625" i="1" s="1"/>
  <c r="H621" i="1"/>
  <c r="K621" i="1" s="1"/>
  <c r="H643" i="1"/>
  <c r="K643" i="1" s="1"/>
  <c r="H646" i="1"/>
  <c r="K646" i="1" s="1"/>
  <c r="H649" i="1"/>
  <c r="K649" i="1" s="1"/>
  <c r="H652" i="1"/>
  <c r="K652" i="1" s="1"/>
  <c r="H651" i="1"/>
  <c r="K651" i="1" s="1"/>
  <c r="H653" i="1"/>
  <c r="K653" i="1" s="1"/>
  <c r="H659" i="1"/>
  <c r="K659" i="1" s="1"/>
  <c r="H661" i="1"/>
  <c r="K661" i="1" s="1"/>
  <c r="H664" i="1"/>
  <c r="K664" i="1" s="1"/>
  <c r="H637" i="1"/>
  <c r="K637" i="1" s="1"/>
  <c r="H663" i="1"/>
  <c r="K663" i="1" s="1"/>
  <c r="H639" i="1"/>
  <c r="K639" i="1" s="1"/>
  <c r="H635" i="1"/>
  <c r="K635" i="1" s="1"/>
  <c r="H638" i="1"/>
  <c r="K638" i="1" s="1"/>
  <c r="H636" i="1"/>
  <c r="K636" i="1" s="1"/>
  <c r="H640" i="1"/>
  <c r="K640" i="1" s="1"/>
  <c r="H641" i="1"/>
  <c r="K641" i="1" s="1"/>
  <c r="H642" i="1"/>
  <c r="K642" i="1" s="1"/>
  <c r="H644" i="1"/>
  <c r="K644" i="1" s="1"/>
  <c r="H645" i="1"/>
  <c r="K645" i="1" s="1"/>
  <c r="H647" i="1"/>
  <c r="K647" i="1" s="1"/>
  <c r="H648" i="1"/>
  <c r="K648" i="1" s="1"/>
  <c r="H662" i="1"/>
  <c r="K662" i="1" s="1"/>
  <c r="H650" i="1"/>
  <c r="K650" i="1" s="1"/>
  <c r="H654" i="1"/>
  <c r="K654" i="1" s="1"/>
  <c r="H657" i="1"/>
  <c r="K657" i="1" s="1"/>
  <c r="H658" i="1"/>
  <c r="K658" i="1" s="1"/>
  <c r="H660" i="1"/>
  <c r="K660" i="1" s="1"/>
  <c r="H666" i="1"/>
  <c r="K666" i="1" s="1"/>
  <c r="H667" i="1"/>
  <c r="K667" i="1" s="1"/>
  <c r="H665" i="1"/>
  <c r="K665" i="1" s="1"/>
  <c r="H655" i="1"/>
  <c r="K655" i="1" s="1"/>
  <c r="H656" i="1"/>
  <c r="K656" i="1" s="1"/>
  <c r="H727" i="1"/>
  <c r="K727" i="1" s="1"/>
  <c r="H733" i="1"/>
  <c r="K733" i="1" s="1"/>
  <c r="H726" i="1"/>
  <c r="K726" i="1" s="1"/>
  <c r="H693" i="1"/>
  <c r="K693" i="1" s="1"/>
  <c r="H694" i="1"/>
  <c r="K694" i="1" s="1"/>
  <c r="H673" i="1"/>
  <c r="K673" i="1" s="1"/>
  <c r="H705" i="1"/>
  <c r="K705" i="1" s="1"/>
  <c r="H697" i="1"/>
  <c r="K697" i="1" s="1"/>
  <c r="H709" i="1"/>
  <c r="K709" i="1" s="1"/>
  <c r="H668" i="1"/>
  <c r="K668" i="1" s="1"/>
  <c r="H670" i="1"/>
  <c r="K670" i="1" s="1"/>
  <c r="H713" i="1"/>
  <c r="K713" i="1" s="1"/>
  <c r="H712" i="1"/>
  <c r="K712" i="1" s="1"/>
  <c r="H708" i="1"/>
  <c r="K708" i="1" s="1"/>
  <c r="H701" i="1"/>
  <c r="K701" i="1" s="1"/>
  <c r="H700" i="1"/>
  <c r="K700" i="1" s="1"/>
  <c r="H699" i="1"/>
  <c r="K699" i="1" s="1"/>
  <c r="H698" i="1"/>
  <c r="K698" i="1" s="1"/>
  <c r="H696" i="1"/>
  <c r="K696" i="1" s="1"/>
  <c r="H704" i="1"/>
  <c r="K704" i="1" s="1"/>
  <c r="H715" i="1"/>
  <c r="K715" i="1" s="1"/>
  <c r="H692" i="1"/>
  <c r="K692" i="1" s="1"/>
  <c r="H690" i="1"/>
  <c r="K690" i="1" s="1"/>
  <c r="H688" i="1"/>
  <c r="K688" i="1" s="1"/>
  <c r="H687" i="1"/>
  <c r="K687" i="1" s="1"/>
  <c r="H686" i="1"/>
  <c r="K686" i="1" s="1"/>
  <c r="H685" i="1"/>
  <c r="K685" i="1" s="1"/>
  <c r="H678" i="1"/>
  <c r="K678" i="1" s="1"/>
  <c r="H681" i="1"/>
  <c r="K681" i="1" s="1"/>
  <c r="H682" i="1"/>
  <c r="K682" i="1" s="1"/>
  <c r="H683" i="1"/>
  <c r="K683" i="1" s="1"/>
  <c r="H676" i="1"/>
  <c r="K676" i="1" s="1"/>
  <c r="H675" i="1"/>
  <c r="K675" i="1" s="1"/>
  <c r="K679" i="1"/>
  <c r="H680" i="1"/>
  <c r="K680" i="1" s="1"/>
  <c r="H710" i="1"/>
  <c r="K710" i="1" s="1"/>
  <c r="H684" i="1"/>
  <c r="K684" i="1" s="1"/>
  <c r="H672" i="1"/>
  <c r="K672" i="1" s="1"/>
  <c r="H707" i="1"/>
  <c r="K707" i="1" s="1"/>
  <c r="H719" i="1"/>
  <c r="K719" i="1" s="1"/>
  <c r="H717" i="1"/>
  <c r="K717" i="1" s="1"/>
  <c r="H706" i="1"/>
  <c r="K706" i="1" s="1"/>
  <c r="H689" i="1"/>
  <c r="K689" i="1" s="1"/>
  <c r="H716" i="1"/>
  <c r="K716" i="1" s="1"/>
  <c r="H711" i="1"/>
  <c r="K711" i="1" s="1"/>
  <c r="H677" i="1"/>
  <c r="K677" i="1" s="1"/>
  <c r="H691" i="1"/>
  <c r="K691" i="1" s="1"/>
  <c r="H671" i="1"/>
  <c r="K671" i="1" s="1"/>
  <c r="H695" i="1"/>
  <c r="K695" i="1" s="1"/>
  <c r="H720" i="1"/>
  <c r="K720" i="1" s="1"/>
  <c r="H718" i="1"/>
  <c r="K718" i="1" s="1"/>
  <c r="H714" i="1"/>
  <c r="K714" i="1" s="1"/>
  <c r="H674" i="1"/>
  <c r="K674" i="1" s="1"/>
  <c r="H669" i="1"/>
  <c r="K669" i="1" s="1"/>
  <c r="H722" i="1"/>
  <c r="K722" i="1" s="1"/>
  <c r="H723" i="1"/>
  <c r="K723" i="1" s="1"/>
  <c r="H724" i="1"/>
  <c r="K724" i="1" s="1"/>
  <c r="H725" i="1"/>
  <c r="K725" i="1" s="1"/>
  <c r="H728" i="1"/>
  <c r="K728" i="1" s="1"/>
  <c r="H729" i="1"/>
  <c r="K729" i="1" s="1"/>
  <c r="H730" i="1"/>
  <c r="K730" i="1" s="1"/>
  <c r="H731" i="1"/>
  <c r="K731" i="1" s="1"/>
  <c r="H732" i="1"/>
  <c r="K732" i="1" s="1"/>
  <c r="H703" i="1"/>
  <c r="K703" i="1" s="1"/>
  <c r="H702" i="1"/>
  <c r="K702" i="1" s="1"/>
  <c r="H721" i="1"/>
  <c r="K721" i="1" s="1"/>
  <c r="H735" i="1"/>
  <c r="K735" i="1" s="1"/>
  <c r="H737" i="1"/>
  <c r="K737" i="1" s="1"/>
  <c r="H739" i="1"/>
  <c r="K739" i="1" s="1"/>
  <c r="H740" i="1"/>
  <c r="K740" i="1" s="1"/>
  <c r="H742" i="1"/>
  <c r="K742" i="1" s="1"/>
  <c r="H743" i="1"/>
  <c r="K743" i="1" s="1"/>
  <c r="H744" i="1"/>
  <c r="K744" i="1" s="1"/>
  <c r="H746" i="1"/>
  <c r="K746" i="1" s="1"/>
  <c r="H748" i="1"/>
  <c r="K748" i="1" s="1"/>
  <c r="H745" i="1"/>
  <c r="K745" i="1" s="1"/>
  <c r="H747" i="1"/>
  <c r="K747" i="1" s="1"/>
  <c r="H734" i="1"/>
  <c r="K734" i="1" s="1"/>
  <c r="H736" i="1"/>
  <c r="K736" i="1" s="1"/>
  <c r="H738" i="1"/>
  <c r="K738" i="1" s="1"/>
  <c r="H741" i="1"/>
  <c r="K741" i="1" s="1"/>
  <c r="H749" i="1"/>
  <c r="K749" i="1" s="1"/>
  <c r="H761" i="1"/>
  <c r="K761" i="1" s="1"/>
  <c r="H759" i="1"/>
  <c r="K759" i="1" s="1"/>
  <c r="H750" i="1"/>
  <c r="K750" i="1" s="1"/>
  <c r="H770" i="1"/>
  <c r="K770" i="1" s="1"/>
  <c r="H762" i="1"/>
  <c r="K762" i="1" s="1"/>
  <c r="H769" i="1"/>
  <c r="K769" i="1" s="1"/>
  <c r="H774" i="1"/>
  <c r="K774" i="1" s="1"/>
  <c r="H755" i="1"/>
  <c r="K755" i="1" s="1"/>
  <c r="H765" i="1"/>
  <c r="K765" i="1" s="1"/>
  <c r="H772" i="1"/>
  <c r="K772" i="1" s="1"/>
  <c r="H766" i="1"/>
  <c r="K766" i="1" s="1"/>
  <c r="H763" i="1"/>
  <c r="K763" i="1" s="1"/>
  <c r="H757" i="1"/>
  <c r="K757" i="1" s="1"/>
  <c r="H760" i="1"/>
  <c r="K760" i="1" s="1"/>
  <c r="H780" i="1"/>
  <c r="K780" i="1" s="1"/>
  <c r="H794" i="1"/>
  <c r="K794" i="1" s="1"/>
  <c r="H795" i="1"/>
  <c r="K795" i="1" s="1"/>
  <c r="H800" i="1"/>
  <c r="K800" i="1" s="1"/>
  <c r="H752" i="1"/>
  <c r="K752" i="1" s="1"/>
  <c r="H751" i="1"/>
  <c r="K751" i="1" s="1"/>
  <c r="H767" i="1"/>
  <c r="K767" i="1" s="1"/>
  <c r="H775" i="1"/>
  <c r="K775" i="1" s="1"/>
  <c r="H776" i="1"/>
  <c r="K776" i="1" s="1"/>
  <c r="H782" i="1"/>
  <c r="K782" i="1" s="1"/>
  <c r="H781" i="1"/>
  <c r="K781" i="1" s="1"/>
  <c r="H783" i="1"/>
  <c r="K783" i="1" s="1"/>
  <c r="H784" i="1"/>
  <c r="K784" i="1" s="1"/>
  <c r="H786" i="1"/>
  <c r="K786" i="1" s="1"/>
  <c r="H788" i="1"/>
  <c r="K788" i="1" s="1"/>
  <c r="H801" i="1"/>
  <c r="K801" i="1" s="1"/>
  <c r="H793" i="1"/>
  <c r="K793" i="1" s="1"/>
  <c r="H792" i="1"/>
  <c r="K792" i="1" s="1"/>
  <c r="H796" i="1"/>
  <c r="K796" i="1" s="1"/>
  <c r="H797" i="1"/>
  <c r="K797" i="1" s="1"/>
  <c r="H799" i="1"/>
  <c r="K799" i="1" s="1"/>
  <c r="H798" i="1"/>
  <c r="K798" i="1" s="1"/>
  <c r="H789" i="1"/>
  <c r="K789" i="1" s="1"/>
  <c r="H790" i="1"/>
  <c r="K790" i="1" s="1"/>
  <c r="H753" i="1"/>
  <c r="K753" i="1" s="1"/>
  <c r="H756" i="1"/>
  <c r="K756" i="1" s="1"/>
  <c r="K791" i="1"/>
  <c r="H773" i="1"/>
  <c r="K773" i="1" s="1"/>
  <c r="H764" i="1"/>
  <c r="K764" i="1" s="1"/>
  <c r="H785" i="1"/>
  <c r="K785" i="1" s="1"/>
  <c r="H771" i="1"/>
  <c r="K771" i="1" s="1"/>
  <c r="H758" i="1"/>
  <c r="K758" i="1" s="1"/>
  <c r="H768" i="1"/>
  <c r="K768" i="1" s="1"/>
  <c r="H778" i="1"/>
  <c r="K778" i="1" s="1"/>
  <c r="H779" i="1"/>
  <c r="K779" i="1" s="1"/>
  <c r="H777" i="1"/>
  <c r="K777" i="1" s="1"/>
  <c r="H816" i="1"/>
  <c r="K816" i="1" s="1"/>
  <c r="H817" i="1"/>
  <c r="K817" i="1" s="1"/>
  <c r="H818" i="1"/>
  <c r="K818" i="1" s="1"/>
  <c r="H819" i="1"/>
  <c r="K819" i="1" s="1"/>
  <c r="H820" i="1"/>
  <c r="K820" i="1" s="1"/>
  <c r="H821" i="1"/>
  <c r="K821" i="1" s="1"/>
  <c r="H822" i="1"/>
  <c r="K822" i="1" s="1"/>
  <c r="H823" i="1"/>
  <c r="K823" i="1" s="1"/>
  <c r="H824" i="1"/>
  <c r="K824" i="1" s="1"/>
  <c r="H806" i="1"/>
  <c r="K806" i="1" s="1"/>
  <c r="H802" i="1"/>
  <c r="K802" i="1" s="1"/>
  <c r="H803" i="1"/>
  <c r="K803" i="1" s="1"/>
  <c r="H805" i="1"/>
  <c r="K805" i="1" s="1"/>
  <c r="H825" i="1"/>
  <c r="K825" i="1" s="1"/>
  <c r="H804" i="1"/>
  <c r="K804" i="1" s="1"/>
  <c r="H1313" i="1"/>
  <c r="K1313" i="1" s="1"/>
  <c r="H1314" i="1"/>
  <c r="K1314" i="1" s="1"/>
  <c r="H1315" i="1"/>
  <c r="K1315" i="1" s="1"/>
  <c r="H1316" i="1"/>
  <c r="K1316" i="1" s="1"/>
  <c r="H1317" i="1"/>
  <c r="K1317" i="1" s="1"/>
  <c r="H1318" i="1"/>
  <c r="K1318" i="1" s="1"/>
  <c r="H1319" i="1"/>
  <c r="K1319" i="1" s="1"/>
  <c r="H1320" i="1"/>
  <c r="K1320" i="1" s="1"/>
  <c r="H1321" i="1"/>
  <c r="K1321" i="1" s="1"/>
  <c r="H1322" i="1"/>
  <c r="K1322" i="1" s="1"/>
  <c r="H1323" i="1"/>
  <c r="K1323" i="1" s="1"/>
  <c r="H1324" i="1"/>
  <c r="K1324" i="1" s="1"/>
  <c r="H1325" i="1"/>
  <c r="K1325" i="1" s="1"/>
  <c r="H1326" i="1"/>
  <c r="K1326" i="1" s="1"/>
  <c r="H1327" i="1"/>
  <c r="K1327" i="1" s="1"/>
  <c r="H1328" i="1"/>
  <c r="K1328" i="1" s="1"/>
  <c r="H1329" i="1"/>
  <c r="K1329" i="1" s="1"/>
  <c r="H1330" i="1"/>
  <c r="K1330" i="1" s="1"/>
  <c r="H1331" i="1"/>
  <c r="K1331" i="1" s="1"/>
  <c r="H1332" i="1"/>
  <c r="K1332" i="1" s="1"/>
  <c r="H1333" i="1"/>
  <c r="K1333" i="1" s="1"/>
  <c r="H1334" i="1"/>
  <c r="K1334" i="1" s="1"/>
  <c r="H1335" i="1"/>
  <c r="K1335" i="1" s="1"/>
  <c r="H1336" i="1"/>
  <c r="K1336" i="1" s="1"/>
  <c r="H1337" i="1"/>
  <c r="K1337" i="1" s="1"/>
  <c r="H1338" i="1"/>
  <c r="K1338" i="1" s="1"/>
  <c r="H1339" i="1"/>
  <c r="K1339" i="1" s="1"/>
  <c r="H1340" i="1"/>
  <c r="K1340" i="1" s="1"/>
  <c r="H1341" i="1"/>
  <c r="K1341" i="1" s="1"/>
  <c r="H1342" i="1"/>
  <c r="K1342" i="1" s="1"/>
  <c r="H1343" i="1"/>
  <c r="K1343" i="1" s="1"/>
  <c r="H1344" i="1"/>
  <c r="K1344" i="1" s="1"/>
  <c r="H1345" i="1"/>
  <c r="K1345" i="1" s="1"/>
  <c r="H1346" i="1"/>
  <c r="K1346" i="1" s="1"/>
  <c r="H1347" i="1"/>
  <c r="K1347" i="1" s="1"/>
  <c r="H1348" i="1"/>
  <c r="K1348" i="1" s="1"/>
  <c r="H1349" i="1"/>
  <c r="K1349" i="1" s="1"/>
  <c r="H1350" i="1"/>
  <c r="K1350" i="1" s="1"/>
  <c r="H1421" i="1"/>
  <c r="K1421" i="1" s="1"/>
  <c r="K1456" i="1"/>
  <c r="K1459" i="1"/>
  <c r="H1455" i="1"/>
  <c r="K1455" i="1" s="1"/>
  <c r="H1452" i="1"/>
  <c r="K1452" i="1" s="1"/>
  <c r="H1397" i="1"/>
  <c r="K1397" i="1" s="1"/>
  <c r="H1398" i="1"/>
  <c r="K1398" i="1" s="1"/>
  <c r="H1399" i="1"/>
  <c r="K1399" i="1" s="1"/>
  <c r="H1400" i="1"/>
  <c r="K1400" i="1" s="1"/>
  <c r="H1401" i="1"/>
  <c r="K1401" i="1" s="1"/>
  <c r="H1402" i="1"/>
  <c r="K1402" i="1" s="1"/>
  <c r="H1403" i="1"/>
  <c r="K1403" i="1" s="1"/>
  <c r="H1404" i="1"/>
  <c r="K1404" i="1" s="1"/>
  <c r="H1405" i="1"/>
  <c r="K1405" i="1" s="1"/>
  <c r="H1406" i="1"/>
  <c r="K1406" i="1" s="1"/>
  <c r="H1407" i="1"/>
  <c r="K1407" i="1" s="1"/>
  <c r="H1408" i="1"/>
  <c r="K1408" i="1" s="1"/>
  <c r="H1409" i="1"/>
  <c r="K1409" i="1" s="1"/>
  <c r="H1410" i="1"/>
  <c r="K1410" i="1" s="1"/>
  <c r="H1411" i="1"/>
  <c r="K1411" i="1" s="1"/>
  <c r="H1412" i="1"/>
  <c r="K1412" i="1" s="1"/>
  <c r="H1413" i="1"/>
  <c r="K1413" i="1" s="1"/>
  <c r="H1414" i="1"/>
  <c r="K1414" i="1" s="1"/>
  <c r="H1415" i="1"/>
  <c r="K1415" i="1" s="1"/>
  <c r="H1416" i="1"/>
  <c r="K1416" i="1" s="1"/>
  <c r="H1417" i="1"/>
  <c r="K1417" i="1" s="1"/>
  <c r="H1418" i="1"/>
  <c r="K1418" i="1" s="1"/>
  <c r="H1396" i="1"/>
  <c r="K1396" i="1" s="1"/>
  <c r="H826" i="1"/>
  <c r="K826" i="1" s="1"/>
  <c r="I912" i="1" l="1"/>
  <c r="I940" i="1"/>
  <c r="I944" i="1"/>
  <c r="I947" i="1"/>
  <c r="I952" i="1"/>
  <c r="I933" i="1"/>
  <c r="I927" i="1"/>
  <c r="I926" i="1"/>
  <c r="I941" i="1"/>
  <c r="I923" i="1"/>
  <c r="I913" i="1"/>
  <c r="I917" i="1"/>
  <c r="I880" i="1"/>
  <c r="I898" i="1"/>
  <c r="I905" i="1"/>
  <c r="I902" i="1"/>
  <c r="I888" i="1"/>
  <c r="I877" i="1"/>
  <c r="I876" i="1"/>
  <c r="I868" i="1"/>
  <c r="I863" i="1"/>
  <c r="I873" i="1"/>
  <c r="I869" i="1"/>
  <c r="I827" i="1"/>
  <c r="I837" i="1"/>
  <c r="I829" i="1"/>
  <c r="I860" i="1"/>
  <c r="I852" i="1"/>
  <c r="I845" i="1"/>
  <c r="I841" i="1"/>
  <c r="I846" i="1"/>
  <c r="I826" i="1"/>
  <c r="I921" i="1"/>
  <c r="I955" i="1"/>
  <c r="I942" i="1"/>
  <c r="I943" i="1"/>
  <c r="I951" i="1"/>
  <c r="I934" i="1"/>
  <c r="I931" i="1"/>
  <c r="I932" i="1"/>
  <c r="I938" i="1"/>
  <c r="I924" i="1"/>
  <c r="I914" i="1"/>
  <c r="I919" i="1"/>
  <c r="I881" i="1"/>
  <c r="I903" i="1"/>
  <c r="I908" i="1"/>
  <c r="I889" i="1"/>
  <c r="I895" i="1"/>
  <c r="I893" i="1"/>
  <c r="I882" i="1"/>
  <c r="I872" i="1"/>
  <c r="I861" i="1"/>
  <c r="I871" i="1"/>
  <c r="I870" i="1"/>
  <c r="I840" i="1"/>
  <c r="I832" i="1"/>
  <c r="I851" i="1"/>
  <c r="I859" i="1"/>
  <c r="I857" i="1"/>
  <c r="I843" i="1"/>
  <c r="I835" i="1"/>
  <c r="I847" i="1"/>
  <c r="I853" i="1"/>
  <c r="I949" i="1"/>
  <c r="I956" i="1"/>
  <c r="I945" i="1"/>
  <c r="I946" i="1"/>
  <c r="I950" i="1"/>
  <c r="I928" i="1"/>
  <c r="I930" i="1"/>
  <c r="I920" i="1"/>
  <c r="I915" i="1"/>
  <c r="I918" i="1"/>
  <c r="I897" i="1"/>
  <c r="I904" i="1"/>
  <c r="I906" i="1"/>
  <c r="I887" i="1"/>
  <c r="I885" i="1"/>
  <c r="I883" i="1"/>
  <c r="I886" i="1"/>
  <c r="I865" i="1"/>
  <c r="I901" i="1"/>
  <c r="I866" i="1"/>
  <c r="I862" i="1"/>
  <c r="I839" i="1"/>
  <c r="I831" i="1"/>
  <c r="I828" i="1"/>
  <c r="I854" i="1"/>
  <c r="I844" i="1"/>
  <c r="I834" i="1"/>
  <c r="I848" i="1"/>
  <c r="I937" i="1"/>
  <c r="I948" i="1"/>
  <c r="I954" i="1"/>
  <c r="I939" i="1"/>
  <c r="I953" i="1"/>
  <c r="I957" i="1"/>
  <c r="I935" i="1"/>
  <c r="I929" i="1"/>
  <c r="I925" i="1"/>
  <c r="I922" i="1"/>
  <c r="I911" i="1"/>
  <c r="I916" i="1"/>
  <c r="I879" i="1"/>
  <c r="I900" i="1"/>
  <c r="I907" i="1"/>
  <c r="I891" i="1"/>
  <c r="I884" i="1"/>
  <c r="I878" i="1"/>
  <c r="I892" i="1"/>
  <c r="I896" i="1"/>
  <c r="I864" i="1"/>
  <c r="I875" i="1"/>
  <c r="I867" i="1"/>
  <c r="I855" i="1"/>
  <c r="I838" i="1"/>
  <c r="I830" i="1"/>
  <c r="I833" i="1"/>
  <c r="I856" i="1"/>
  <c r="I849" i="1"/>
  <c r="I842" i="1"/>
  <c r="I850" i="1"/>
  <c r="I836" i="1"/>
  <c r="G107" i="7"/>
  <c r="C491" i="1" l="1"/>
  <c r="K491" i="1" s="1"/>
  <c r="E129" i="1" l="1"/>
  <c r="E127" i="1"/>
  <c r="C285" i="1"/>
  <c r="K285" i="1" s="1"/>
</calcChain>
</file>

<file path=xl/sharedStrings.xml><?xml version="1.0" encoding="utf-8"?>
<sst xmlns="http://schemas.openxmlformats.org/spreadsheetml/2006/main" count="30607" uniqueCount="10953">
  <si>
    <t>CÓDIGO</t>
  </si>
  <si>
    <t>DESCRIÇÃO</t>
  </si>
  <si>
    <t>ML</t>
  </si>
  <si>
    <t>LOCAL</t>
  </si>
  <si>
    <t>OBSERVAÇÃO</t>
  </si>
  <si>
    <t>20.0010.2490</t>
  </si>
  <si>
    <t>20.0040.0009</t>
  </si>
  <si>
    <t>32.0042.0007</t>
  </si>
  <si>
    <t>21.0018.0028</t>
  </si>
  <si>
    <t>20.0033.0007</t>
  </si>
  <si>
    <t>20.0010.2587</t>
  </si>
  <si>
    <t>32.0057.0001</t>
  </si>
  <si>
    <t>20.0011.0904</t>
  </si>
  <si>
    <t>20.0085.0052</t>
  </si>
  <si>
    <t>20.0010.2290</t>
  </si>
  <si>
    <t>20.0010.2777</t>
  </si>
  <si>
    <t>20.0011.1042</t>
  </si>
  <si>
    <t>20.0010.1923</t>
  </si>
  <si>
    <t>20.0011.0234</t>
  </si>
  <si>
    <t>20.0011.0191</t>
  </si>
  <si>
    <t>20.0009.0198</t>
  </si>
  <si>
    <t>20.0010.1071</t>
  </si>
  <si>
    <t>20.0010.2167</t>
  </si>
  <si>
    <t>20.0072.0100</t>
  </si>
  <si>
    <t>20.0010.1742</t>
  </si>
  <si>
    <t>20.0010.2843</t>
  </si>
  <si>
    <t>20.0057.0002</t>
  </si>
  <si>
    <t>20.0082.0066</t>
  </si>
  <si>
    <t>20.0011.0952</t>
  </si>
  <si>
    <t>20.0011.0954</t>
  </si>
  <si>
    <t>21.0010.0632</t>
  </si>
  <si>
    <t>20.0082.0069</t>
  </si>
  <si>
    <t>20.0010.2758</t>
  </si>
  <si>
    <t>20.0010.1921</t>
  </si>
  <si>
    <t>20.0043.0016</t>
  </si>
  <si>
    <t>20.0011.1093</t>
  </si>
  <si>
    <t>20.0010.1911</t>
  </si>
  <si>
    <t>20.0010.2012</t>
  </si>
  <si>
    <t>20.0010.0615</t>
  </si>
  <si>
    <t>20.0011.1069</t>
  </si>
  <si>
    <t>20.0011.1063</t>
  </si>
  <si>
    <t>20.0028.0068</t>
  </si>
  <si>
    <t>21.0029.0025</t>
  </si>
  <si>
    <t>21.0010.0611</t>
  </si>
  <si>
    <t>21.0029.0110</t>
  </si>
  <si>
    <t>20.0010.0800</t>
  </si>
  <si>
    <t>22.0010.0019</t>
  </si>
  <si>
    <t>21.0010.0604</t>
  </si>
  <si>
    <t>22.0028.0004</t>
  </si>
  <si>
    <t>21.0029.0361</t>
  </si>
  <si>
    <t>21.0028.0061</t>
  </si>
  <si>
    <t>25.0010.0045</t>
  </si>
  <si>
    <t>21.0010.0610</t>
  </si>
  <si>
    <t>21.0030.0014</t>
  </si>
  <si>
    <t>21.0016.0434</t>
  </si>
  <si>
    <t>31.0029.0002</t>
  </si>
  <si>
    <t>21.0030.0010</t>
  </si>
  <si>
    <t>21.0029.0012</t>
  </si>
  <si>
    <t>25.0010.0038</t>
  </si>
  <si>
    <t>20.0028.0012</t>
  </si>
  <si>
    <t>21.0010.0614</t>
  </si>
  <si>
    <t>20.0028.0018</t>
  </si>
  <si>
    <t>25.0010.0037</t>
  </si>
  <si>
    <t>21.0016.0007</t>
  </si>
  <si>
    <t>21.0010.0607</t>
  </si>
  <si>
    <t>20.0028.0010</t>
  </si>
  <si>
    <t>22.0010.0012</t>
  </si>
  <si>
    <t>21.0025.0413</t>
  </si>
  <si>
    <t>18.0006.0010</t>
  </si>
  <si>
    <t>25.0010.0051</t>
  </si>
  <si>
    <t>20.0028.0007</t>
  </si>
  <si>
    <t>21.0003.0097</t>
  </si>
  <si>
    <t>21.0028.0006</t>
  </si>
  <si>
    <t>21.0028.0005</t>
  </si>
  <si>
    <t>22.0029.0007</t>
  </si>
  <si>
    <t>21.0045.0080</t>
  </si>
  <si>
    <t>21.0029.0009</t>
  </si>
  <si>
    <t>21.0029.0360</t>
  </si>
  <si>
    <t>21.0029.0109</t>
  </si>
  <si>
    <t>21.0029.0008</t>
  </si>
  <si>
    <t>21.0025.0411</t>
  </si>
  <si>
    <t>21.0046.0064</t>
  </si>
  <si>
    <t>20.0028.0008</t>
  </si>
  <si>
    <t>21.0080.0018</t>
  </si>
  <si>
    <t>22.0029.0019</t>
  </si>
  <si>
    <t>20.0028.0003</t>
  </si>
  <si>
    <t>21.0028.0004</t>
  </si>
  <si>
    <t>21.0029.0030</t>
  </si>
  <si>
    <t>21.0030.0095</t>
  </si>
  <si>
    <t>21.0045.0002</t>
  </si>
  <si>
    <t>22.0029.0003</t>
  </si>
  <si>
    <t>21.0016.0039</t>
  </si>
  <si>
    <t>21.0029.0102</t>
  </si>
  <si>
    <t>20.0028.0031</t>
  </si>
  <si>
    <t>22.0029.0056</t>
  </si>
  <si>
    <t>21.0029.0359</t>
  </si>
  <si>
    <t>21.0029.0104</t>
  </si>
  <si>
    <t>20.0028.0001</t>
  </si>
  <si>
    <t>20.0049.0002</t>
  </si>
  <si>
    <t>21.0029.0026</t>
  </si>
  <si>
    <t>21.0025.0127</t>
  </si>
  <si>
    <t>21.0029.0358</t>
  </si>
  <si>
    <t>21.0029.0073</t>
  </si>
  <si>
    <t>33.0029.0005</t>
  </si>
  <si>
    <t>21.0003.0102</t>
  </si>
  <si>
    <t>20.0028.0083</t>
  </si>
  <si>
    <t>20.0029.0019</t>
  </si>
  <si>
    <t>20.0011.0120</t>
  </si>
  <si>
    <t>21.0029.0338</t>
  </si>
  <si>
    <t>21.0029.0108</t>
  </si>
  <si>
    <t>20.0010.0036</t>
  </si>
  <si>
    <t>21.0080.0029</t>
  </si>
  <si>
    <t>21.0029.0004</t>
  </si>
  <si>
    <t>22.0029.0002</t>
  </si>
  <si>
    <t>21.0030.0066</t>
  </si>
  <si>
    <t>22.0028.0002</t>
  </si>
  <si>
    <t>21.0030.0068</t>
  </si>
  <si>
    <t>21.0029.0365</t>
  </si>
  <si>
    <t>20.0028.0017</t>
  </si>
  <si>
    <t>21.0029.0339</t>
  </si>
  <si>
    <t>21.0029.0120</t>
  </si>
  <si>
    <t>21.0029.0014</t>
  </si>
  <si>
    <t>21.0030.0160</t>
  </si>
  <si>
    <t>20.0028.0006</t>
  </si>
  <si>
    <t>21.0029.0115</t>
  </si>
  <si>
    <t>21.0030.0024</t>
  </si>
  <si>
    <t>20.0028.0002</t>
  </si>
  <si>
    <t>20.0028.0005</t>
  </si>
  <si>
    <t>20.0028.0026</t>
  </si>
  <si>
    <t>20.0030.0002</t>
  </si>
  <si>
    <t>21.0030.0036</t>
  </si>
  <si>
    <t>21.0029.0071</t>
  </si>
  <si>
    <t>21.0030.0030</t>
  </si>
  <si>
    <t>21.0029.0041</t>
  </si>
  <si>
    <t>21.0030.0071</t>
  </si>
  <si>
    <t>21.0030.0015</t>
  </si>
  <si>
    <t>20.0028.0029</t>
  </si>
  <si>
    <t>20.0028.0032</t>
  </si>
  <si>
    <t>20.0010.0760</t>
  </si>
  <si>
    <t>21.0030.0032</t>
  </si>
  <si>
    <t>22.0028.0001</t>
  </si>
  <si>
    <t>21.0029.0075</t>
  </si>
  <si>
    <t>21.0030.0028</t>
  </si>
  <si>
    <t>20.0028.0004</t>
  </si>
  <si>
    <t>21.0030.0072</t>
  </si>
  <si>
    <t>20.0049.0003</t>
  </si>
  <si>
    <t>21.0030.0031</t>
  </si>
  <si>
    <t>21.0029.0022</t>
  </si>
  <si>
    <t>20.0028.0023</t>
  </si>
  <si>
    <t>21.0029.0350</t>
  </si>
  <si>
    <t>20.0028.0011</t>
  </si>
  <si>
    <t>21.0010.0085</t>
  </si>
  <si>
    <t>20.0019.0025</t>
  </si>
  <si>
    <t>21.0010.0587</t>
  </si>
  <si>
    <t>22.0019.0047</t>
  </si>
  <si>
    <t>20.0028.0022</t>
  </si>
  <si>
    <t>20.0010.0097</t>
  </si>
  <si>
    <t>21.0010.0615</t>
  </si>
  <si>
    <t>20.0010.0814</t>
  </si>
  <si>
    <t>21.0010.0597</t>
  </si>
  <si>
    <t>21.0010.0625</t>
  </si>
  <si>
    <t>25.0010.0044</t>
  </si>
  <si>
    <t>20.0010.0857</t>
  </si>
  <si>
    <t>22.0010.0077</t>
  </si>
  <si>
    <t>20.0019.0196</t>
  </si>
  <si>
    <t>25.0010.0024</t>
  </si>
  <si>
    <t>22.0019.0010</t>
  </si>
  <si>
    <t>25.0010.0035</t>
  </si>
  <si>
    <t>20.0010.0804</t>
  </si>
  <si>
    <t>25.0010.0041</t>
  </si>
  <si>
    <t>21.0010.0605</t>
  </si>
  <si>
    <t>21.0010.0612</t>
  </si>
  <si>
    <t>20.0010.0118</t>
  </si>
  <si>
    <t>21.0010.0596</t>
  </si>
  <si>
    <t>20.0010.0827</t>
  </si>
  <si>
    <t>21.0010.0086</t>
  </si>
  <si>
    <t>22.0010.0014</t>
  </si>
  <si>
    <t>25.0010.0025</t>
  </si>
  <si>
    <t>20.0010.0904</t>
  </si>
  <si>
    <t>25.0010.0021</t>
  </si>
  <si>
    <t>21.0010.0591</t>
  </si>
  <si>
    <t>22.0010.0099</t>
  </si>
  <si>
    <t>20.0010.0820</t>
  </si>
  <si>
    <t>21.0010.0609</t>
  </si>
  <si>
    <t>21.0010.0603</t>
  </si>
  <si>
    <t>21.0010.0602</t>
  </si>
  <si>
    <t>21.0010.0608</t>
  </si>
  <si>
    <t>20.0010.0796</t>
  </si>
  <si>
    <t>20.0010.0746</t>
  </si>
  <si>
    <t>22.0010.0135</t>
  </si>
  <si>
    <t>22.0010.0432</t>
  </si>
  <si>
    <t>20.0009.0106</t>
  </si>
  <si>
    <t>20.0010.0823</t>
  </si>
  <si>
    <t>20.0019.0233</t>
  </si>
  <si>
    <t>20.0010.0764</t>
  </si>
  <si>
    <t>20.0010.0049</t>
  </si>
  <si>
    <t>21.0010.0594</t>
  </si>
  <si>
    <t>20.0010.0745</t>
  </si>
  <si>
    <t>20.0009.0156</t>
  </si>
  <si>
    <t>25.0010.0046</t>
  </si>
  <si>
    <t>20.0010.0091</t>
  </si>
  <si>
    <t>20.0010.0111</t>
  </si>
  <si>
    <t>20.0010.1114</t>
  </si>
  <si>
    <t>18.0010.0017</t>
  </si>
  <si>
    <t>25.0010.0033</t>
  </si>
  <si>
    <t>25.0010.0029</t>
  </si>
  <si>
    <t>20.0010.0824</t>
  </si>
  <si>
    <t>21.0010.0590</t>
  </si>
  <si>
    <t>20.0010.0150</t>
  </si>
  <si>
    <t>25.0010.0026</t>
  </si>
  <si>
    <t>25.0087.0001</t>
  </si>
  <si>
    <t>C - 1</t>
  </si>
  <si>
    <t>21.0037.0048</t>
  </si>
  <si>
    <t>21.0025.0121</t>
  </si>
  <si>
    <t>32.0010.0068</t>
  </si>
  <si>
    <t>23.0010.0121</t>
  </si>
  <si>
    <t>20.0027.0002</t>
  </si>
  <si>
    <t>20.0019.0301</t>
  </si>
  <si>
    <t>22.0013.0001</t>
  </si>
  <si>
    <t>22.0011.0003</t>
  </si>
  <si>
    <t>21.0011.0092</t>
  </si>
  <si>
    <t>21.0021.0010</t>
  </si>
  <si>
    <t>22.0006.0015</t>
  </si>
  <si>
    <t>21.0011.0081</t>
  </si>
  <si>
    <t>20.0010.0788</t>
  </si>
  <si>
    <t>21.0025.0224</t>
  </si>
  <si>
    <t>21.0049.0001</t>
  </si>
  <si>
    <t>21.0011.0093</t>
  </si>
  <si>
    <t>21.0004.0019</t>
  </si>
  <si>
    <t>22.0011.0002</t>
  </si>
  <si>
    <t>20.0025.0085</t>
  </si>
  <si>
    <t>21.0011.0098</t>
  </si>
  <si>
    <t>21.0011.0105</t>
  </si>
  <si>
    <t>21.0026.0033</t>
  </si>
  <si>
    <t>20.0019.0227</t>
  </si>
  <si>
    <t>21.0045.0142</t>
  </si>
  <si>
    <t>21.0027.0061</t>
  </si>
  <si>
    <t>20.0010.1845</t>
  </si>
  <si>
    <t>20.0010.0787</t>
  </si>
  <si>
    <t>21.0011.0106</t>
  </si>
  <si>
    <t>25.0004.0003</t>
  </si>
  <si>
    <t>21.0011.0091</t>
  </si>
  <si>
    <t>21.0011.0101</t>
  </si>
  <si>
    <t>20.0011.0732</t>
  </si>
  <si>
    <t>21.0002.0366</t>
  </si>
  <si>
    <t>C - 2</t>
  </si>
  <si>
    <t>20.0021.0058</t>
  </si>
  <si>
    <t>22.0019.0001</t>
  </si>
  <si>
    <t>22.0011.0005</t>
  </si>
  <si>
    <t>21.0011.0100</t>
  </si>
  <si>
    <t>25.0011.0011</t>
  </si>
  <si>
    <t>21.0017.0111</t>
  </si>
  <si>
    <t>22.0019.0011</t>
  </si>
  <si>
    <t>21.0029.0772</t>
  </si>
  <si>
    <t>21.0003.0099</t>
  </si>
  <si>
    <t>21.0003.0110</t>
  </si>
  <si>
    <t>22.0026.0003</t>
  </si>
  <si>
    <t>21.0003.0098</t>
  </si>
  <si>
    <t>21.0025.0215</t>
  </si>
  <si>
    <t>21.0029.0366</t>
  </si>
  <si>
    <t>21.0029.0156</t>
  </si>
  <si>
    <t>20.0019.0234</t>
  </si>
  <si>
    <t>20.0019.0285</t>
  </si>
  <si>
    <t>20.0057.0006</t>
  </si>
  <si>
    <t>20.0011.1106</t>
  </si>
  <si>
    <t>21.0011.0094</t>
  </si>
  <si>
    <t>21.0015.0017</t>
  </si>
  <si>
    <t>31.0023.0013</t>
  </si>
  <si>
    <t>22.0019.0014</t>
  </si>
  <si>
    <t>C - 3</t>
  </si>
  <si>
    <t>20.0019.0231</t>
  </si>
  <si>
    <t>22.0019.0003</t>
  </si>
  <si>
    <t>20.0019.0302</t>
  </si>
  <si>
    <t>21.0011.0102</t>
  </si>
  <si>
    <t>20.0019.0229</t>
  </si>
  <si>
    <t>20.0019.0230</t>
  </si>
  <si>
    <t>21.0011.0083</t>
  </si>
  <si>
    <t>20.0021.0030</t>
  </si>
  <si>
    <t>20.0019.0031</t>
  </si>
  <si>
    <t>20.0011.0310</t>
  </si>
  <si>
    <t>22.0019.0006</t>
  </si>
  <si>
    <t>20.0019.0455</t>
  </si>
  <si>
    <t>22.0019.0041</t>
  </si>
  <si>
    <t>20.0019.0008</t>
  </si>
  <si>
    <t>20.0011.0302</t>
  </si>
  <si>
    <t>22.0019.0002</t>
  </si>
  <si>
    <t>22.0011.0048</t>
  </si>
  <si>
    <t>22.0019.0007</t>
  </si>
  <si>
    <t>22.0011.0029</t>
  </si>
  <si>
    <t>20.0019.0228</t>
  </si>
  <si>
    <t>22.0019.0040</t>
  </si>
  <si>
    <t>32.0019.0002</t>
  </si>
  <si>
    <t>22.0019.0004</t>
  </si>
  <si>
    <t>20.0019.0232</t>
  </si>
  <si>
    <t>20.0011.0311</t>
  </si>
  <si>
    <t>20.0011.0301</t>
  </si>
  <si>
    <t>20.0019.0296</t>
  </si>
  <si>
    <t>22.0019.0057</t>
  </si>
  <si>
    <t>22.0019.0018</t>
  </si>
  <si>
    <t>21.0011.0089</t>
  </si>
  <si>
    <t>22.0011.0040</t>
  </si>
  <si>
    <t>22.0019.0042</t>
  </si>
  <si>
    <t>21.0011.0097</t>
  </si>
  <si>
    <t>20.0019.0004</t>
  </si>
  <si>
    <t>21.0016.0196</t>
  </si>
  <si>
    <t>D - 1</t>
  </si>
  <si>
    <t>21.0022.0054</t>
  </si>
  <si>
    <t>20.0062.0002</t>
  </si>
  <si>
    <t>21.0018.0048</t>
  </si>
  <si>
    <t>21.0030.0090</t>
  </si>
  <si>
    <t>22.0016.0003</t>
  </si>
  <si>
    <t>21.0003.0004</t>
  </si>
  <si>
    <t>21.0010.0076</t>
  </si>
  <si>
    <t>21.0017.0094</t>
  </si>
  <si>
    <t>21.0016.0012</t>
  </si>
  <si>
    <t>21.0016.0005</t>
  </si>
  <si>
    <t>21.0024.0119</t>
  </si>
  <si>
    <t>21.0016.0187</t>
  </si>
  <si>
    <t>21.0003.0106</t>
  </si>
  <si>
    <t>21.0003.0103</t>
  </si>
  <si>
    <t>21.0017.0083</t>
  </si>
  <si>
    <t>810.0001.0012</t>
  </si>
  <si>
    <t>21.0018.0015</t>
  </si>
  <si>
    <t>21.0015.0032</t>
  </si>
  <si>
    <t>21.0018.0017</t>
  </si>
  <si>
    <t>21.0017.0044</t>
  </si>
  <si>
    <t>21.0003.0105</t>
  </si>
  <si>
    <t>21.0003.0112</t>
  </si>
  <si>
    <t>810.0001.0005</t>
  </si>
  <si>
    <t>21.0016.0004</t>
  </si>
  <si>
    <t>21.0003.0005</t>
  </si>
  <si>
    <t>810.0001.0003</t>
  </si>
  <si>
    <t>21.0003.0034</t>
  </si>
  <si>
    <t>21.0003.0108</t>
  </si>
  <si>
    <t>810.0001.0004</t>
  </si>
  <si>
    <t>21.0016.0013</t>
  </si>
  <si>
    <t>21.0003.0109</t>
  </si>
  <si>
    <t>21.0017.0009</t>
  </si>
  <si>
    <t>21.0017.0078</t>
  </si>
  <si>
    <t>21.0022.0051</t>
  </si>
  <si>
    <t>21.0016.0202</t>
  </si>
  <si>
    <t>21.0003.0114</t>
  </si>
  <si>
    <t>22.0026.0004</t>
  </si>
  <si>
    <t>21.0002.0269</t>
  </si>
  <si>
    <t>21.0025.0201</t>
  </si>
  <si>
    <t>21.0027.0191</t>
  </si>
  <si>
    <t>21.0025.0226</t>
  </si>
  <si>
    <t>21.0014.0046</t>
  </si>
  <si>
    <t>20.0001.0002</t>
  </si>
  <si>
    <t>21.0029.0253</t>
  </si>
  <si>
    <t>21.0002.0305</t>
  </si>
  <si>
    <t>21.0027.0001</t>
  </si>
  <si>
    <t>21.0027.0137</t>
  </si>
  <si>
    <t>21.0024.0084</t>
  </si>
  <si>
    <t>20.0023.0012</t>
  </si>
  <si>
    <t>21.0025.0538</t>
  </si>
  <si>
    <t>21.0025.0217</t>
  </si>
  <si>
    <t>21.0025.0209</t>
  </si>
  <si>
    <t>21.0025.0220</t>
  </si>
  <si>
    <t>21.0022.0060</t>
  </si>
  <si>
    <t>21.0025.0120</t>
  </si>
  <si>
    <t>21.0046.0024</t>
  </si>
  <si>
    <t>21.0025.0229</t>
  </si>
  <si>
    <t>21.0004.0020</t>
  </si>
  <si>
    <t>22.0026.0005</t>
  </si>
  <si>
    <t>22.0026.0001</t>
  </si>
  <si>
    <t>21.0024.0008</t>
  </si>
  <si>
    <t>21.0001.0002</t>
  </si>
  <si>
    <t>21.0025.0216</t>
  </si>
  <si>
    <t>21.0025.0117</t>
  </si>
  <si>
    <t>21.0022.0016</t>
  </si>
  <si>
    <t>21.0024.0012</t>
  </si>
  <si>
    <t>21.0024.0003</t>
  </si>
  <si>
    <t>21.0025.0222</t>
  </si>
  <si>
    <t>21.0051.0031</t>
  </si>
  <si>
    <t>21.0027.0003</t>
  </si>
  <si>
    <t>21.0025.0211</t>
  </si>
  <si>
    <t>21.0025.0208</t>
  </si>
  <si>
    <t>21.0024.0011</t>
  </si>
  <si>
    <t>21.0045.0001</t>
  </si>
  <si>
    <t>21.0025.0212</t>
  </si>
  <si>
    <t>21.0003.0006</t>
  </si>
  <si>
    <t>20.0025.0001</t>
  </si>
  <si>
    <t>21.0030.0185</t>
  </si>
  <si>
    <t>21.0025.0218</t>
  </si>
  <si>
    <t>21.0022.0052</t>
  </si>
  <si>
    <t>21.0022.0003</t>
  </si>
  <si>
    <t>21.0025.0227</t>
  </si>
  <si>
    <t>21.0025.0214</t>
  </si>
  <si>
    <t>22.0026.0006</t>
  </si>
  <si>
    <t>21.0025.0119</t>
  </si>
  <si>
    <t>21.0024.0191</t>
  </si>
  <si>
    <t>21.0025.0221</t>
  </si>
  <si>
    <t>21.0025.0207</t>
  </si>
  <si>
    <t>20.0010.1839</t>
  </si>
  <si>
    <t>21.0022.0001</t>
  </si>
  <si>
    <t>21.0022.0053</t>
  </si>
  <si>
    <t>21.0024.0006</t>
  </si>
  <si>
    <t>21.0025.0204</t>
  </si>
  <si>
    <t>21.0017.0049</t>
  </si>
  <si>
    <t>20.0004.0254</t>
  </si>
  <si>
    <t>20.0023.0011</t>
  </si>
  <si>
    <t>21.0025.0202</t>
  </si>
  <si>
    <t>21.0025.0118</t>
  </si>
  <si>
    <t>21.0025.0219</t>
  </si>
  <si>
    <t>21.0029.0720</t>
  </si>
  <si>
    <t>20.0062.0003</t>
  </si>
  <si>
    <t>21.0024.0083</t>
  </si>
  <si>
    <t>21.0002.0283</t>
  </si>
  <si>
    <t>E - 1</t>
  </si>
  <si>
    <t>21.0002.0008</t>
  </si>
  <si>
    <t>21.0002.0276</t>
  </si>
  <si>
    <t>21.0002.0041</t>
  </si>
  <si>
    <t>25.0003.0004</t>
  </si>
  <si>
    <t>21.0002.0002</t>
  </si>
  <si>
    <t>21.0002.0291</t>
  </si>
  <si>
    <t>21.0002.0279</t>
  </si>
  <si>
    <t>21.0002.0313</t>
  </si>
  <si>
    <t>21.0002.0036</t>
  </si>
  <si>
    <t>21.0002.0012</t>
  </si>
  <si>
    <t>21.0002.0016</t>
  </si>
  <si>
    <t>22.0002.0022</t>
  </si>
  <si>
    <t>21.0002.0324</t>
  </si>
  <si>
    <t>21.0002.0358</t>
  </si>
  <si>
    <t>21.0002.0327</t>
  </si>
  <si>
    <t>21.0002.0348</t>
  </si>
  <si>
    <t>21.0002.0362</t>
  </si>
  <si>
    <t>20.0019.0456</t>
  </si>
  <si>
    <t>21.0002.0352</t>
  </si>
  <si>
    <t>21.0002.0347</t>
  </si>
  <si>
    <t>21.0002.0285</t>
  </si>
  <si>
    <t>21.0002.0322</t>
  </si>
  <si>
    <t>21.0002.0298</t>
  </si>
  <si>
    <t>21.0002.0303</t>
  </si>
  <si>
    <t>21.0002.0356</t>
  </si>
  <si>
    <t>21.0002.0299</t>
  </si>
  <si>
    <t>E - 2</t>
  </si>
  <si>
    <t>21.0017.0088</t>
  </si>
  <si>
    <t>21.0002.0350</t>
  </si>
  <si>
    <t>21.0002.0355</t>
  </si>
  <si>
    <t>21.0017.0075</t>
  </si>
  <si>
    <t>21.0002.0319</t>
  </si>
  <si>
    <t>21.0002.0346</t>
  </si>
  <si>
    <t>21.0002.0344</t>
  </si>
  <si>
    <t>21.0002.0011</t>
  </si>
  <si>
    <t>21.0003.0111</t>
  </si>
  <si>
    <t>21.0027.0049</t>
  </si>
  <si>
    <t>21.0002.0243</t>
  </si>
  <si>
    <t>21.0002.0351</t>
  </si>
  <si>
    <t>21.0027.0082</t>
  </si>
  <si>
    <t>21.0002.0040</t>
  </si>
  <si>
    <t>21.0002.0311</t>
  </si>
  <si>
    <t>21.0017.0024</t>
  </si>
  <si>
    <t>21.0002.0048</t>
  </si>
  <si>
    <t>25.0016.0001</t>
  </si>
  <si>
    <t>21.0002.0331</t>
  </si>
  <si>
    <t>21.0017.0139</t>
  </si>
  <si>
    <t>E - 3</t>
  </si>
  <si>
    <t>21.0018.0052</t>
  </si>
  <si>
    <t>21.0016.0197</t>
  </si>
  <si>
    <t>21.0002.0009</t>
  </si>
  <si>
    <t>21.0017.0041</t>
  </si>
  <si>
    <t>21.0017.0089</t>
  </si>
  <si>
    <t>21.0018.0055</t>
  </si>
  <si>
    <t>21.0002.0328</t>
  </si>
  <si>
    <t>21.0002.0343</t>
  </si>
  <si>
    <t>21.0002.0308</t>
  </si>
  <si>
    <t>21.0003.0095</t>
  </si>
  <si>
    <t>21.0002.0325</t>
  </si>
  <si>
    <t>21.0016.0473</t>
  </si>
  <si>
    <t>21.0036.0003</t>
  </si>
  <si>
    <t>21.0017.0084</t>
  </si>
  <si>
    <t>21.0011.0095</t>
  </si>
  <si>
    <t>21.0003.0104</t>
  </si>
  <si>
    <t>21.0016.0225</t>
  </si>
  <si>
    <t>21.0016.0186</t>
  </si>
  <si>
    <t>21.0017.0001</t>
  </si>
  <si>
    <t>21.0036.0014</t>
  </si>
  <si>
    <t>21.0017.0087</t>
  </si>
  <si>
    <t>21.0002.0035</t>
  </si>
  <si>
    <t>21.0016.0218</t>
  </si>
  <si>
    <t>21.0016.0009</t>
  </si>
  <si>
    <t>21.0018.0091</t>
  </si>
  <si>
    <t>21.0018.0123</t>
  </si>
  <si>
    <t>21.0025.0223</t>
  </si>
  <si>
    <t>21.0002.0329</t>
  </si>
  <si>
    <t>21.0016.0192</t>
  </si>
  <si>
    <t>21.0016.0099</t>
  </si>
  <si>
    <t>21.0017.0079</t>
  </si>
  <si>
    <t>21.0027.0002</t>
  </si>
  <si>
    <t>21.0003.0113</t>
  </si>
  <si>
    <t>21.0002.0323</t>
  </si>
  <si>
    <t>21.0045.0030</t>
  </si>
  <si>
    <t>F - 1</t>
  </si>
  <si>
    <t>22.0002.0019</t>
  </si>
  <si>
    <t>21.0016.0273</t>
  </si>
  <si>
    <t>21.0029.0697</t>
  </si>
  <si>
    <t>21.0051.0001</t>
  </si>
  <si>
    <t>21.0030.0059</t>
  </si>
  <si>
    <t>23.0029.0080</t>
  </si>
  <si>
    <t>22.0004.0017</t>
  </si>
  <si>
    <t>20.0019.0048</t>
  </si>
  <si>
    <t>20.0049.0005</t>
  </si>
  <si>
    <t>50.0500.0340</t>
  </si>
  <si>
    <t>21.0029.0679</t>
  </si>
  <si>
    <t>21.0022.0066</t>
  </si>
  <si>
    <t>21.0002.0316</t>
  </si>
  <si>
    <t>21.0013.0006</t>
  </si>
  <si>
    <t>21.0027.0059</t>
  </si>
  <si>
    <t>21.0003.0101</t>
  </si>
  <si>
    <t>20.0019.0435</t>
  </si>
  <si>
    <t>21.0025.0379</t>
  </si>
  <si>
    <t>21.0002.0326</t>
  </si>
  <si>
    <t>21.0016.0302</t>
  </si>
  <si>
    <t>22.0029.0004</t>
  </si>
  <si>
    <t>21.0045.0042</t>
  </si>
  <si>
    <t>20.0028.0071</t>
  </si>
  <si>
    <t>21.0002.0363</t>
  </si>
  <si>
    <t>F - 2</t>
  </si>
  <si>
    <t>21.0010.0592</t>
  </si>
  <si>
    <t>21.0025.0231</t>
  </si>
  <si>
    <t>21.0002.0038</t>
  </si>
  <si>
    <t>18.0009.0004</t>
  </si>
  <si>
    <t>21.0003.0023</t>
  </si>
  <si>
    <t>20.0021.0118</t>
  </si>
  <si>
    <t>21.0014.0238</t>
  </si>
  <si>
    <t>20.0029.0016</t>
  </si>
  <si>
    <t>22.0024.0003</t>
  </si>
  <si>
    <t>20.0011.0171</t>
  </si>
  <si>
    <t>21.0005.0122</t>
  </si>
  <si>
    <t>20.0010.1090</t>
  </si>
  <si>
    <t>21.0011.0001</t>
  </si>
  <si>
    <t>21.0051.0003</t>
  </si>
  <si>
    <t>21.0045.0039</t>
  </si>
  <si>
    <t>21.0022.0015</t>
  </si>
  <si>
    <t>21.0045.0059</t>
  </si>
  <si>
    <t>21.0002.0001</t>
  </si>
  <si>
    <t>21.0002.0302</t>
  </si>
  <si>
    <t>20.0040.0010</t>
  </si>
  <si>
    <t>21.0002.0310</t>
  </si>
  <si>
    <t>21.0012.0012</t>
  </si>
  <si>
    <t>20.0019.0034</t>
  </si>
  <si>
    <t>21.0024.0002</t>
  </si>
  <si>
    <t>21.0025.0420</t>
  </si>
  <si>
    <t>21.0006.0002</t>
  </si>
  <si>
    <t>21.0011.0084</t>
  </si>
  <si>
    <t>21.0045.0071</t>
  </si>
  <si>
    <t>21.0002.0288</t>
  </si>
  <si>
    <t>20.0019.0295</t>
  </si>
  <si>
    <t>21.0002.0337</t>
  </si>
  <si>
    <t>F - 3</t>
  </si>
  <si>
    <t>21.0002.0005</t>
  </si>
  <si>
    <t>21.0002.0334</t>
  </si>
  <si>
    <t>21.0002.0155</t>
  </si>
  <si>
    <t>21.0002.0339</t>
  </si>
  <si>
    <t>21.0002.0359</t>
  </si>
  <si>
    <t>21.0002.0300</t>
  </si>
  <si>
    <t>21.0002.0307</t>
  </si>
  <si>
    <t>21.0002.0371</t>
  </si>
  <si>
    <t>21.0002.0293</t>
  </si>
  <si>
    <t>21.0002.0292</t>
  </si>
  <si>
    <t>21.0002.0272</t>
  </si>
  <si>
    <t>21.0002.0282</t>
  </si>
  <si>
    <t>21.0002.0013</t>
  </si>
  <si>
    <t>21.0002.0301</t>
  </si>
  <si>
    <t>21.0002.0321</t>
  </si>
  <si>
    <t>21.0002.0306</t>
  </si>
  <si>
    <t>20.0025.0032</t>
  </si>
  <si>
    <t>21.0002.0289</t>
  </si>
  <si>
    <t>21.0002.0335</t>
  </si>
  <si>
    <t>21.0002.0332</t>
  </si>
  <si>
    <t>21.0002.0294</t>
  </si>
  <si>
    <t>21.0002.0297</t>
  </si>
  <si>
    <t>21.0002.0296</t>
  </si>
  <si>
    <t>21.0002.0273</t>
  </si>
  <si>
    <t>21.0002.0318</t>
  </si>
  <si>
    <t>21.0002.0357</t>
  </si>
  <si>
    <t>21.0002.0340</t>
  </si>
  <si>
    <t>21.0002.0278</t>
  </si>
  <si>
    <t>21.0002.0280</t>
  </si>
  <si>
    <t>21.0002.0360</t>
  </si>
  <si>
    <t>21.0002.0284</t>
  </si>
  <si>
    <t>21.0002.0304</t>
  </si>
  <si>
    <t>21.0002.0354</t>
  </si>
  <si>
    <t>21.0025.0001</t>
  </si>
  <si>
    <t>22.0006.0016</t>
  </si>
  <si>
    <t>21.0010.0599</t>
  </si>
  <si>
    <t>21.0002.0286</t>
  </si>
  <si>
    <t>21.0029.0307</t>
  </si>
  <si>
    <t>21.0027.0026</t>
  </si>
  <si>
    <t>20.0033.0002</t>
  </si>
  <si>
    <t>21.0017.0156</t>
  </si>
  <si>
    <t>20.9999.0003</t>
  </si>
  <si>
    <t>21.0002.0271</t>
  </si>
  <si>
    <t>22.0002.0033</t>
  </si>
  <si>
    <t>21.0002.0287</t>
  </si>
  <si>
    <t>21.0002.0341</t>
  </si>
  <si>
    <t>21.0002.0281</t>
  </si>
  <si>
    <t>22.0002.0005</t>
  </si>
  <si>
    <t>21.0002.0046</t>
  </si>
  <si>
    <t>18.0010.0021</t>
  </si>
  <si>
    <t>G - 2</t>
  </si>
  <si>
    <t>21.0002.0349</t>
  </si>
  <si>
    <t>22.0010.0216</t>
  </si>
  <si>
    <t>21.0024.0118</t>
  </si>
  <si>
    <t>32.0010.0004</t>
  </si>
  <si>
    <t>21.0027.0127</t>
  </si>
  <si>
    <t>32.0011.0004</t>
  </si>
  <si>
    <t>20.0025.0072</t>
  </si>
  <si>
    <t>32.0010.0007</t>
  </si>
  <si>
    <t>21.0002.0333</t>
  </si>
  <si>
    <t>20.0010.1163</t>
  </si>
  <si>
    <t>20.0010.1321</t>
  </si>
  <si>
    <t>23.0018.0005</t>
  </si>
  <si>
    <t>21.0011.0080</t>
  </si>
  <si>
    <t>20.0010.0005</t>
  </si>
  <si>
    <t>21.0017.0167</t>
  </si>
  <si>
    <t>21.0014.0107</t>
  </si>
  <si>
    <t>32.0011.0010</t>
  </si>
  <si>
    <t>21.0007.0135</t>
  </si>
  <si>
    <t>20.0010.2187</t>
  </si>
  <si>
    <t>18.0010.0019</t>
  </si>
  <si>
    <t>22.0006.0007</t>
  </si>
  <si>
    <t>21.0010.0624</t>
  </si>
  <si>
    <t>21.0019.0004</t>
  </si>
  <si>
    <t>20.0010.2225</t>
  </si>
  <si>
    <t>20.0010.2191</t>
  </si>
  <si>
    <t>20.0010.0852</t>
  </si>
  <si>
    <t>20.0002.0420</t>
  </si>
  <si>
    <t>32.0011.0005</t>
  </si>
  <si>
    <t>21.0024.0208</t>
  </si>
  <si>
    <t>21.0025.0181</t>
  </si>
  <si>
    <t>21.0024.0044</t>
  </si>
  <si>
    <t>21.0017.0068</t>
  </si>
  <si>
    <t>21.9999.0013</t>
  </si>
  <si>
    <t>40.5001.0072</t>
  </si>
  <si>
    <t>G - 1</t>
  </si>
  <si>
    <t>21.0011.0096</t>
  </si>
  <si>
    <t>21.0028.0066</t>
  </si>
  <si>
    <t>23.0029.0120</t>
  </si>
  <si>
    <t>21.0025.0598</t>
  </si>
  <si>
    <t>23.0029.0122</t>
  </si>
  <si>
    <t>25.0010.0059</t>
  </si>
  <si>
    <t>23.0029.0018</t>
  </si>
  <si>
    <t>32.0023.0050</t>
  </si>
  <si>
    <t>33.0023.0013</t>
  </si>
  <si>
    <t>21.0014.0290</t>
  </si>
  <si>
    <t>23.0027.0058</t>
  </si>
  <si>
    <t>21.0014.0028</t>
  </si>
  <si>
    <t>23.0027.0055</t>
  </si>
  <si>
    <t>23.0029.0123</t>
  </si>
  <si>
    <t>25.0009.0018</t>
  </si>
  <si>
    <t>20.0010.2445</t>
  </si>
  <si>
    <t>21.0014.0021</t>
  </si>
  <si>
    <t>21.0018.0130</t>
  </si>
  <si>
    <t>20.0010.2223</t>
  </si>
  <si>
    <t>25.0010.0052</t>
  </si>
  <si>
    <t>21.0011.0082</t>
  </si>
  <si>
    <t>23.0010.0123</t>
  </si>
  <si>
    <t>20.0011.0677</t>
  </si>
  <si>
    <t>20.0010.0751</t>
  </si>
  <si>
    <t>21.0027.0220</t>
  </si>
  <si>
    <t>22.0024.0011</t>
  </si>
  <si>
    <t>20.0010.2138</t>
  </si>
  <si>
    <t>20.0010.2189</t>
  </si>
  <si>
    <t>G - 3</t>
  </si>
  <si>
    <t>20.9999.0004</t>
  </si>
  <si>
    <t>21.0010.0630</t>
  </si>
  <si>
    <t>21.0025.0225</t>
  </si>
  <si>
    <t>25.0010.0030</t>
  </si>
  <si>
    <t>21.0010.0252</t>
  </si>
  <si>
    <t>18.0072.0003</t>
  </si>
  <si>
    <t>20.0010.2846</t>
  </si>
  <si>
    <t>20.0066.0044</t>
  </si>
  <si>
    <t>20.0011.1094</t>
  </si>
  <si>
    <t>20.0010.0242</t>
  </si>
  <si>
    <t>20.0010.0144</t>
  </si>
  <si>
    <t>20.0091.0040</t>
  </si>
  <si>
    <t>20.0091.0042</t>
  </si>
  <si>
    <t>21.0002.0277</t>
  </si>
  <si>
    <t>20.0010.2900</t>
  </si>
  <si>
    <t>20.0010.2781</t>
  </si>
  <si>
    <t>20.0010.0736</t>
  </si>
  <si>
    <t>20.0010.1356</t>
  </si>
  <si>
    <t>21.0024.0085</t>
  </si>
  <si>
    <t>20.0066.0022</t>
  </si>
  <si>
    <t>20.0010.0726</t>
  </si>
  <si>
    <t>20.0002.0021</t>
  </si>
  <si>
    <t>20.0011.0974</t>
  </si>
  <si>
    <t>20.0048.0010</t>
  </si>
  <si>
    <t>20.0010.0424</t>
  </si>
  <si>
    <t>20.0019.0453</t>
  </si>
  <si>
    <t>20.0010.1380</t>
  </si>
  <si>
    <t>20.0010.0047</t>
  </si>
  <si>
    <t>20.0082.0004</t>
  </si>
  <si>
    <t>21.0024.0141</t>
  </si>
  <si>
    <t>20.0010.1489</t>
  </si>
  <si>
    <t>20.0011.0374</t>
  </si>
  <si>
    <t>20.0020.0016</t>
  </si>
  <si>
    <t>20.0007.0020</t>
  </si>
  <si>
    <t>20.0028.0090</t>
  </si>
  <si>
    <t>20.0004.0074</t>
  </si>
  <si>
    <t>20.0010.0115</t>
  </si>
  <si>
    <t>20.0010.1023</t>
  </si>
  <si>
    <t>20.0010.0774</t>
  </si>
  <si>
    <t>25.0024.0014</t>
  </si>
  <si>
    <t>20.0025.0071</t>
  </si>
  <si>
    <t>26.0029.0002</t>
  </si>
  <si>
    <t>21.0027.0073</t>
  </si>
  <si>
    <t>20.0010.0387</t>
  </si>
  <si>
    <t>20.0010.0898</t>
  </si>
  <si>
    <t>20.0010.0032</t>
  </si>
  <si>
    <t>20.0009.0280</t>
  </si>
  <si>
    <t>20.0023.0017</t>
  </si>
  <si>
    <t>33.0040.0004</t>
  </si>
  <si>
    <t>20.0011.0609</t>
  </si>
  <si>
    <t>21.0027.0133</t>
  </si>
  <si>
    <t>20.0010.0509</t>
  </si>
  <si>
    <t>21.0029.0144</t>
  </si>
  <si>
    <t>21.0016.0109</t>
  </si>
  <si>
    <t>20.0010.1943</t>
  </si>
  <si>
    <t>23.0016.0041</t>
  </si>
  <si>
    <t>21.0017.0046</t>
  </si>
  <si>
    <t>21.0003.0107</t>
  </si>
  <si>
    <t>21.0025.0011</t>
  </si>
  <si>
    <t>18.0010.0016</t>
  </si>
  <si>
    <t>21.0018.0247</t>
  </si>
  <si>
    <t>23.0014.0014</t>
  </si>
  <si>
    <t>21.0005.0006</t>
  </si>
  <si>
    <t>21.0067.0067</t>
  </si>
  <si>
    <t>21.0002.0368</t>
  </si>
  <si>
    <t>20.0008.0002</t>
  </si>
  <si>
    <t>22.0011.0143</t>
  </si>
  <si>
    <t>22.0010.0238</t>
  </si>
  <si>
    <t>20.0010.2273</t>
  </si>
  <si>
    <t>21.0025.0205</t>
  </si>
  <si>
    <t>20.0010.2754</t>
  </si>
  <si>
    <t>21.0016.0074</t>
  </si>
  <si>
    <t>20.0010.1855</t>
  </si>
  <si>
    <t>20.0010.0204</t>
  </si>
  <si>
    <t>20.0011.0022</t>
  </si>
  <si>
    <t>20.0011.0076</t>
  </si>
  <si>
    <t>20.0004.0324</t>
  </si>
  <si>
    <t>20.0010.2868</t>
  </si>
  <si>
    <t>20.0010.0616</t>
  </si>
  <si>
    <t>20.0010.2869</t>
  </si>
  <si>
    <t>20.0082.0078</t>
  </si>
  <si>
    <t>21.0028.0103</t>
  </si>
  <si>
    <t>20.0010.0732</t>
  </si>
  <si>
    <t>20.0010.0038</t>
  </si>
  <si>
    <t>20.0010.0294</t>
  </si>
  <si>
    <t>20.0010.0327</t>
  </si>
  <si>
    <t>20.0010.1382</t>
  </si>
  <si>
    <t>20.0010.2864</t>
  </si>
  <si>
    <t>20.0010.1853</t>
  </si>
  <si>
    <t>21.0010.0041</t>
  </si>
  <si>
    <t>20.0010.1365</t>
  </si>
  <si>
    <t>20.0007.0047</t>
  </si>
  <si>
    <t>20.0010.1318</t>
  </si>
  <si>
    <t>20.0010.2320</t>
  </si>
  <si>
    <t>25.0004.0019</t>
  </si>
  <si>
    <t>20.0021.0164</t>
  </si>
  <si>
    <t>20.0009.0388</t>
  </si>
  <si>
    <t>20.0021.0020</t>
  </si>
  <si>
    <t>20.0026.0089</t>
  </si>
  <si>
    <t>20.0091.0036</t>
  </si>
  <si>
    <t>20.0091.0004</t>
  </si>
  <si>
    <t>20.0072.0147</t>
  </si>
  <si>
    <t>20.0010.1813</t>
  </si>
  <si>
    <t>20.0010.0184</t>
  </si>
  <si>
    <t>20.0011.0812</t>
  </si>
  <si>
    <t>20.0011.1187</t>
  </si>
  <si>
    <t>20.0033.0044</t>
  </si>
  <si>
    <t>20.0011.1020</t>
  </si>
  <si>
    <t>20.0021.0176</t>
  </si>
  <si>
    <t>20.0009.0416</t>
  </si>
  <si>
    <t>20.0010.2842</t>
  </si>
  <si>
    <t>32.0023.0065</t>
  </si>
  <si>
    <t>20.0057.0012</t>
  </si>
  <si>
    <t>20.0072.0068</t>
  </si>
  <si>
    <t>20.0099.0001</t>
  </si>
  <si>
    <t>25.0010.0034</t>
  </si>
  <si>
    <t>20.0013.0003</t>
  </si>
  <si>
    <t>33.0029.0001</t>
  </si>
  <si>
    <t>33.0028.0003</t>
  </si>
  <si>
    <t>32.0039.0002</t>
  </si>
  <si>
    <t>32.0028.0007</t>
  </si>
  <si>
    <t>32.0023.0016</t>
  </si>
  <si>
    <t>32.0023.0017</t>
  </si>
  <si>
    <t>32.0023.0025</t>
  </si>
  <si>
    <t>21.0016.0475</t>
  </si>
  <si>
    <t>32.0023.0061</t>
  </si>
  <si>
    <t>20.0011.1162</t>
  </si>
  <si>
    <t>20.0011.1471</t>
  </si>
  <si>
    <t>32.0023.0051</t>
  </si>
  <si>
    <t>32.0023.0073</t>
  </si>
  <si>
    <t>33.0023.0049</t>
  </si>
  <si>
    <t>33.0023.0036</t>
  </si>
  <si>
    <t>32.0023.0020</t>
  </si>
  <si>
    <t>33.0023.0001</t>
  </si>
  <si>
    <t>33.0042.0003</t>
  </si>
  <si>
    <t>32.0028.0002</t>
  </si>
  <si>
    <t>32.0028.0006</t>
  </si>
  <si>
    <t>33.0063.0005</t>
  </si>
  <si>
    <t>21.0016.0478</t>
  </si>
  <si>
    <t>32.0029.0004</t>
  </si>
  <si>
    <t>33.0029.0003</t>
  </si>
  <si>
    <t>21.0025.0579</t>
  </si>
  <si>
    <t>32.0043.0001</t>
  </si>
  <si>
    <t>32.0040.0012</t>
  </si>
  <si>
    <t>33.0048.0001</t>
  </si>
  <si>
    <t>33.0040.0003</t>
  </si>
  <si>
    <t>31.0029.0003</t>
  </si>
  <si>
    <t>33.0023.0026</t>
  </si>
  <si>
    <t>32.0029.0012</t>
  </si>
  <si>
    <t>33.0042.0002</t>
  </si>
  <si>
    <t>33.0043.0001</t>
  </si>
  <si>
    <t>32.0028.0004</t>
  </si>
  <si>
    <t>33.0063.0002</t>
  </si>
  <si>
    <t>21.0029.0656</t>
  </si>
  <si>
    <t>33.0023.0009</t>
  </si>
  <si>
    <t>33.0023.0004</t>
  </si>
  <si>
    <t>32.0023.0003</t>
  </si>
  <si>
    <t>33.0023.0003</t>
  </si>
  <si>
    <t>31.0023.0001</t>
  </si>
  <si>
    <t>32.0023.0008</t>
  </si>
  <si>
    <t>33.0028.0001</t>
  </si>
  <si>
    <t>32.0028.0001</t>
  </si>
  <si>
    <t>33.0023.0002</t>
  </si>
  <si>
    <t>32.0042.0001</t>
  </si>
  <si>
    <t>32.0029.0001</t>
  </si>
  <si>
    <t>31.0042.0002</t>
  </si>
  <si>
    <t>33.0056.0001</t>
  </si>
  <si>
    <t>31.0023.0015</t>
  </si>
  <si>
    <t>31.0023.0014</t>
  </si>
  <si>
    <t>32.0023.0066</t>
  </si>
  <si>
    <t>20.0099.0002</t>
  </si>
  <si>
    <t>20.0011.0664</t>
  </si>
  <si>
    <t>20.0082.0058</t>
  </si>
  <si>
    <t>20.0082.0014</t>
  </si>
  <si>
    <t>20.0082.0041</t>
  </si>
  <si>
    <t>20.0082.0023</t>
  </si>
  <si>
    <t>20.0082.0026</t>
  </si>
  <si>
    <t>20.0082.0029</t>
  </si>
  <si>
    <t>20.0082.0043</t>
  </si>
  <si>
    <t>20.0082.0059</t>
  </si>
  <si>
    <t>20.0082.0057</t>
  </si>
  <si>
    <t>25.0072.0005</t>
  </si>
  <si>
    <t>FCH 240 ROSA BONECA NEW/3MM D45 BRANCO/JERSEY BRANCO</t>
  </si>
  <si>
    <t>TL 140 NATURAL FLANELADO C/COLA FILME 25/3MM D45 BRANCO</t>
  </si>
  <si>
    <t>TL 160 NATURAL FLANELADO AVESSO C/COLA 25/3MM D45 BRANCO</t>
  </si>
  <si>
    <t>LN 600 PRETO/MT 100 PRETO BSB</t>
  </si>
  <si>
    <t>TEC 240 NAPOLI VERDE TANK/3MM D45 GRAFITE</t>
  </si>
  <si>
    <t>FCH 240 GOIABA/3MM D45 BRANCO/JERSEY BRANCO</t>
  </si>
  <si>
    <t>GF 180 BEGE 379 AVESSO/3MM D45 BRANCO/JERSEY BRANCO</t>
  </si>
  <si>
    <t>GF 150 PRETO AVESSO/2MM D20 GRAFITE C/COLA 15PX</t>
  </si>
  <si>
    <t>FCH 240 ALVEJADO/3MM D45 BRANCO/JERSEY BRANCO</t>
  </si>
  <si>
    <t>GF 180 BRANCO AVESSO/LATEX 3D20 BRANCO/GF 180 BRANCO AVESSO</t>
  </si>
  <si>
    <t>FCH 240 PRETO/3MM D60 TC4 BRANCO/FCH 240 PRETO</t>
  </si>
  <si>
    <t>GF 180 AZUL ANIL 1040/2MM D20 GRAFITE</t>
  </si>
  <si>
    <t>GF 180 OCRE AVESSO/4MM D45 BRANCO</t>
  </si>
  <si>
    <t>FCH 210 COMFORT TRIGO/3MM D45 BRANCO</t>
  </si>
  <si>
    <t>MH 140 K NATURAL/3MM D21 GRAFITE</t>
  </si>
  <si>
    <t>FCH 240 GLACE 2401/3MM D45 BRANCO</t>
  </si>
  <si>
    <t>FCH 240 CHICLETE 2004/6MM D60 BRANCO</t>
  </si>
  <si>
    <t>FCH 280 BRANCO PSR/3MM D45 BRANCO/NT 70 BRANCO</t>
  </si>
  <si>
    <t>FCH 240 BRANCO/FCH 240 BRANCO/5MM D45 BRANCO/JERSEY BRANCO</t>
  </si>
  <si>
    <t>FCH 240 PRETO/3MM D20 GRAFITE/JERSEY PRETO</t>
  </si>
  <si>
    <t>NT 40 BRANCO/3MM D20 GRAFITE</t>
  </si>
  <si>
    <t>TEC 300 GORGURAO AZUL MARINHO KD/5MM D60 BRANCO/FCH 240 LIMA 2401</t>
  </si>
  <si>
    <t>GF 180 BEGE 379-C900/010 CAFE 511/3MM D45 CBP GRAFITE/JERSEY BRANCO</t>
  </si>
  <si>
    <t>FCH 240 PRETO/JERSEY PRETO</t>
  </si>
  <si>
    <t>TEC 300 GORGURAO AZUL/10MM D60 BRANCO/FCH 240 AZUL MARINHO</t>
  </si>
  <si>
    <t>FCH 240 CINZA ESCURO/3MM D60 BRANCO TC4/JERSEY BRANCO</t>
  </si>
  <si>
    <t>FCH 240 BRANCO/2MM D45 CBP GRAFITE/FCH 240 BRANCO-C900/000 ACABAMENTO IMPERMEABILIZANTE/ANTIBACTERICIDA</t>
  </si>
  <si>
    <t>FCH 240 BRANCO/2MM D45 CBP GRAFITE/FCH 240 PRETO-C900/000 ACABAMENTO IMPERMEABILIZANTE/ANTIBACTERICIDA</t>
  </si>
  <si>
    <t>GF 180 BRANCO AVESSO/2MM D20 BRANCO/GF 180 PRETO AVESSO-C900/000 ACABAMENTO IMPERMEABILIZANTE/ANTIBACTERICIDA</t>
  </si>
  <si>
    <t>SM 167 NATURAL/MT 100 PRETO TINGINDO DE AZUL</t>
  </si>
  <si>
    <t>SM 210 ALVEJADO PT/NT 70 BRANCO</t>
  </si>
  <si>
    <t>FCH 240 NEW CHOCO/NT 100 BRANCO</t>
  </si>
  <si>
    <t>SM 210 CREME 3006-S700/124 CAFE 561</t>
  </si>
  <si>
    <t>FCH 240 MOSTARDA/NT 100 STEC BRANCO-C900/015</t>
  </si>
  <si>
    <t>FCH 240 ALVEJADO/SPL 148B BRANCO</t>
  </si>
  <si>
    <t>FCH 240 CRU/NT 100 BRANCO</t>
  </si>
  <si>
    <t>SM 167 NATURAL/SPL 1060B BRANCO BARREIRA</t>
  </si>
  <si>
    <t>SM 210 AZUL ROYAL CR 3020/NT 40 PRETO</t>
  </si>
  <si>
    <t>SM 167 NATURAL/MT 100 BRANCO-C700/005 AZUL 509</t>
  </si>
  <si>
    <t>FCH 240 NEW CHOCO/MT 100 PRETO-D900/055-4</t>
  </si>
  <si>
    <t>FCH 240 MOSTARDA/NT 100 BRANCO</t>
  </si>
  <si>
    <t>SM 280 PRETO 11021/NT 150 PRETO</t>
  </si>
  <si>
    <t>LN 320 CHUMBO 8104/TL 120 NATURAL</t>
  </si>
  <si>
    <t>SM 210 C900/001 AZUL JEANS 318/4470 RC/SM 210 NATURAL C/ COLA BAG</t>
  </si>
  <si>
    <t>SM 280 C900/001 AZUL JEANS 366/4340 RC/NT 150 PRETO</t>
  </si>
  <si>
    <t>SM 210 NATURAL/NT 70 BRANCO</t>
  </si>
  <si>
    <t>FCH 240 BRANCO/MT 100 PRETO-D900/055-13</t>
  </si>
  <si>
    <t>SM 167 BEGE 3078/NT 40 BRANCO</t>
  </si>
  <si>
    <t>FCH 240 VERMELHO 2651/NT 70 PRETO</t>
  </si>
  <si>
    <t>SM 167 AREIA 3040/TL 120 NATURAL</t>
  </si>
  <si>
    <t>FCH 240 BRANCO/MT 100 PRETO-D600/014-6</t>
  </si>
  <si>
    <t>LN 320 PRETO 11021/TL 120 NATURAL</t>
  </si>
  <si>
    <t>FCH 240 GELO/NT 150 BRANCO</t>
  </si>
  <si>
    <t>SM 167 BEGE 3078/TL 140 NATURAL FLANELADO</t>
  </si>
  <si>
    <t>FCH 240 BRANCO/SPL 148B BRANCO BARREIRA</t>
  </si>
  <si>
    <t>PA BRANCO/SM 210 NATURAL-D200/247</t>
  </si>
  <si>
    <t>DRYFIT BRANCO-D800/328</t>
  </si>
  <si>
    <t>FCH 240 ALVEJADO/MT 100 BRANCO-S1000/134 AZUL 331</t>
  </si>
  <si>
    <t>SM 167 BRANCO 10000/NT 100 BRANCO</t>
  </si>
  <si>
    <t>CETIM BRANCO/NT 100 PRETO</t>
  </si>
  <si>
    <t>SM 210 PRETO 11021/SM 280 NATURAL-C900/018 RESINA COUTEC PRETO</t>
  </si>
  <si>
    <t>SM 167 CAFE 6038/SM 280 NATURAL-C900/018 RESINA COUTEC CAFE</t>
  </si>
  <si>
    <t>SM 210 BORDO 5001/SPL 1060B BRANCO BARREIRA</t>
  </si>
  <si>
    <t>SM 210 PRETO 11021/LN 320 NATURAL</t>
  </si>
  <si>
    <t>SM 210 C900/001 VERMELHO 360 RC/NT 100 PRETO</t>
  </si>
  <si>
    <t>SM 210 PRETO 11021/NT 150 PRETO</t>
  </si>
  <si>
    <t>PA BRANCO/SM 210 NATURAL-D200/295</t>
  </si>
  <si>
    <t>TEC VELUDO MOLHADO PRETO/CETIM BRANCO</t>
  </si>
  <si>
    <t>SM 167 BRANCO 10000/MT 100 BRANCO</t>
  </si>
  <si>
    <t>TEC CAB 300 ROSA 300-C900/001 FOIL CASTANHO</t>
  </si>
  <si>
    <t>SM 210 PRETO 11021/SPL 148B BRANCO-S600/033</t>
  </si>
  <si>
    <t>SM 167 CHUMBO 8088 FLANELADO/NT 100 PRETO</t>
  </si>
  <si>
    <t>SM 167 MARINHO 4312/SPL 1060B BRANCO BARREIRA</t>
  </si>
  <si>
    <t>SM 210 BORDO 5001/NT 70 BRANCO</t>
  </si>
  <si>
    <t>SM 280 C900/001 AZUL 1085 RC/SM 210 NATURAL</t>
  </si>
  <si>
    <t>TS 180 BRANCO 010/SM 280 NATURAL</t>
  </si>
  <si>
    <t>SM 210 PRETO 11021/SPL 148B PRETO BARREIRA</t>
  </si>
  <si>
    <t>LN 320 C900/001 CARAMELO 589/3297 RC/TL 120 NATURAL</t>
  </si>
  <si>
    <t>SM 210 PRETO 11021/NT 130 BRANCO</t>
  </si>
  <si>
    <t>SM 167 CINZA CLARO 8030/TL 120 NATURAL</t>
  </si>
  <si>
    <t>SM 210 AREIA 3217/TL 120 NATURAL-S800/028</t>
  </si>
  <si>
    <t>SM 167 CINZA 8044/MT 100 BRANCO</t>
  </si>
  <si>
    <t>SM 210 ALVEJADO PT/MT 100 BRANCO</t>
  </si>
  <si>
    <t>PA BRANCO/SM 210 NATURAL</t>
  </si>
  <si>
    <t>SM 210 C900/001 AZUL MARINHO 180 RC/NT 70 PRETO</t>
  </si>
  <si>
    <t>SM 210 BRANCO 10000 C/COLA PONTO</t>
  </si>
  <si>
    <t>CETIM CHOCOLATE/TL 110 NATURAL</t>
  </si>
  <si>
    <t>SM 167 NATURAL/TL 120 NATURAL</t>
  </si>
  <si>
    <t>SM 189 CINZA CR 4043/NT 130 B BRANCO</t>
  </si>
  <si>
    <t>GF 180 ANTILOPE AVESSO/3MM D20 GRAFITE/JERSEY BRANCO</t>
  </si>
  <si>
    <t>SM 210 PRETO 11021/SM 210 PRETO 11021</t>
  </si>
  <si>
    <t>SM 210 C900/001 MARSALA 343 RC/NT 100 PRETO</t>
  </si>
  <si>
    <t>TEC 300 CAB BRANCO/PRETO-D300/291-3</t>
  </si>
  <si>
    <t>SM 210 PRETO 11021/TL 140 PRETO FLANELADO</t>
  </si>
  <si>
    <t>SM 210 PRETO 11021/SPL 130B BARREIRA BARREIRA</t>
  </si>
  <si>
    <t>SM 280 C900/001 BEGE 314/3258 RC/NT 70 BRANCO-S500/037</t>
  </si>
  <si>
    <t>SM 167 BEGE 3078 FLANELADO AVESSO/SPL 1060B BRANCO BARREIRA</t>
  </si>
  <si>
    <t>SM 280 NATURAL/SM 210 PRETO 11021-M TOTAL PRATA</t>
  </si>
  <si>
    <t>SM 167 AZUL 4339/TL 140 NATURAL FLANELADO</t>
  </si>
  <si>
    <t>SM 210 C900/001 AZUL 509/NT 70 PRETO</t>
  </si>
  <si>
    <t>SM 210 PRETO 11021/MT 100 PRETO</t>
  </si>
  <si>
    <t>SM 210 CREME 3006/TL 120 NATURAL</t>
  </si>
  <si>
    <t>SM 280 CINZA CLARO/TL 120 NATURAL</t>
  </si>
  <si>
    <t>SM 167 BRANCO 10000/NT 150 BRANCO</t>
  </si>
  <si>
    <t>SM 210 BRANCO 10000/NT 70 BRANCO-C700/006 PUF AZUL BIC 437</t>
  </si>
  <si>
    <t>SM 280 KAKI 3234/TL 120 NATURAL</t>
  </si>
  <si>
    <t>SM 167 CHUMBO 8088 FLANELADO/SM 167 NATURAL</t>
  </si>
  <si>
    <t>SM 167 BRANCO 10000/TL 120 NATURAL</t>
  </si>
  <si>
    <t>SM 167 NATURAL FLANELADO/NT 100 BRANCO</t>
  </si>
  <si>
    <t>SM 280 ALVEJADO MISTA/NT 40 BRANCO</t>
  </si>
  <si>
    <t>SM 280 C900/001 BEGE ESCURO 3265 RC-C100/001</t>
  </si>
  <si>
    <t>SM 210 C900/001 CARAMELO 198 RC/NT 70 BRANCO</t>
  </si>
  <si>
    <t>SM 210 C900/001 CARAMELO 198 RC/NT 150 PRETO</t>
  </si>
  <si>
    <t>SM 280 NATURAL METAL OURO/TL 120 NATURAL</t>
  </si>
  <si>
    <t>SM 280 VINHO 322/NT 40 BRANCO/METAL CHAMPAGNE</t>
  </si>
  <si>
    <t>SM 167 CINZA CLARO 8030/NT 100 BRANCO</t>
  </si>
  <si>
    <t>SM 167 CINZA 8112/TL 120 NATURAL</t>
  </si>
  <si>
    <t>FCH 240 NEW CHOCO/LATEX 2D20 PRETO</t>
  </si>
  <si>
    <t>SM 280 AZUL JEANS 4319 RC/SM 167 NATURAL</t>
  </si>
  <si>
    <t>SM 167 CINZA 8175/SPL 1060B BRANCO BARREIRA</t>
  </si>
  <si>
    <t>SM 210 C900/001 CINZA 135/8171 RC/NT 150 PRETO</t>
  </si>
  <si>
    <t>SM 280 C900/001 PRETO 257/11046 RC/NT 40 BRANCO</t>
  </si>
  <si>
    <t>SM 167 CAFE 6038/TL 120 NATURAL</t>
  </si>
  <si>
    <t>SM 280 AZUL JEANS CL 4470/TL 120 NATURAL-M TOTAL CHAMPAGNE</t>
  </si>
  <si>
    <t>SM 189 LARANJA CR 7000/NT 160 B BRANCO</t>
  </si>
  <si>
    <t>SM 280 C900/001 VERDE ESCURO 638/7245 RC/TL 140 NATURAL FLANELADO</t>
  </si>
  <si>
    <t>SM 210 AZUL MARINHO 4100/MT 100 PRETO</t>
  </si>
  <si>
    <t>SM 167 PRETO 11021/MT 100 PRETO</t>
  </si>
  <si>
    <t>SM 210 NATURAL/SM 210 NATURAL</t>
  </si>
  <si>
    <t>SM 167 BEGE 3078/TL 120 NATURAL</t>
  </si>
  <si>
    <t>FCH 240 ALVEJADO/MT 100 BRANCO-C900/014 BEGE</t>
  </si>
  <si>
    <t>LT 240 VERMELHO 2651/NT 100 PRETO</t>
  </si>
  <si>
    <t>FCH 240 ALVEJADO/NT 100 BRANCO-C700/001 BEGE 136</t>
  </si>
  <si>
    <t>LT 240 MARROM/SPL 1060 BRANCO</t>
  </si>
  <si>
    <t>SM 167 AREIA 3040 FLANELADO/NT 100 BRANCO</t>
  </si>
  <si>
    <t>FCH 240 LARANJA/MT 100 BRANCO</t>
  </si>
  <si>
    <t>FCH 240 ALVEJADO/NT 150 BRANCO-C900/015</t>
  </si>
  <si>
    <t>FCH 240 OCRE/NT 150 BRANCO-C900/015</t>
  </si>
  <si>
    <t>FCH 240 BRANCO/NT 150 BRANCO</t>
  </si>
  <si>
    <t>FCH 240 PRETO/NT 100 PRETO-S600/009 BRANCO</t>
  </si>
  <si>
    <t>FCH 240 GELO/MT 100 PRETO-D900/233</t>
  </si>
  <si>
    <t>FCH 240 CARAMELO ANTIGO-C900/018 RESINA COUTEC MOSTARDA</t>
  </si>
  <si>
    <t>FCH 240 PRETO/EVA 4MM BRANCO</t>
  </si>
  <si>
    <t>LT 240 VERMELHO 2651/TNT 40 PRETO</t>
  </si>
  <si>
    <t>FCH 240 BRANCO/MT 100 PRETO-D300/082</t>
  </si>
  <si>
    <t>FCH 240 BRANCO/NT 70 BRANCO</t>
  </si>
  <si>
    <t>FCH 240 NEW/MT100PTO/COLA-S100-212BG</t>
  </si>
  <si>
    <t>FCH 240 CHUMBO-C900/011 PRETO 239/MT 100  PRETO</t>
  </si>
  <si>
    <t>FCH 240 GELO/NT 100 BRANCO</t>
  </si>
  <si>
    <t>FCH 240 PINK/NT 40 BRANCO</t>
  </si>
  <si>
    <t>FCH 240 BRANCO/NT 150 BEGE</t>
  </si>
  <si>
    <t>FCH 240 CRU/NT 150 SPTEC BRANCO-C900/015</t>
  </si>
  <si>
    <t>FCH 240 CAFE/MT 100 PRETO-S400/007 PRETO</t>
  </si>
  <si>
    <t>FCH 240 GELO/SPL 148B BRANCO BARREIRA</t>
  </si>
  <si>
    <t>FCH 240 CARAMELO/MT 100 PRETO</t>
  </si>
  <si>
    <t>FCH 240 GELO/MT 100 BRANCO</t>
  </si>
  <si>
    <t>FCH 240 AMARELO/NT 100 BRANCO</t>
  </si>
  <si>
    <t>FCH 240 ALVEJADO/NT 130 BRANCO</t>
  </si>
  <si>
    <t>FCH 240 CINZA ESCURO/NT 40 BRANCO</t>
  </si>
  <si>
    <t>FCH 240 CINZA ESCURO/NT 100 BRANCO</t>
  </si>
  <si>
    <t>FCH 240 CRU/MT 100 BRANCO-S1000/008 BEGE</t>
  </si>
  <si>
    <t>FCH 240 PRETO/EVA 3MM PRETO/FCH 240 PRETO</t>
  </si>
  <si>
    <t>FCH 210 COMFORT BEGE/MT 100 BRANCO</t>
  </si>
  <si>
    <t>FCH 240 BRANCO/NT 70 BRANCO-C900/016</t>
  </si>
  <si>
    <t>LT 240 LARANJA/SPL BRANCO</t>
  </si>
  <si>
    <t>FCH 240 CARAMELO/MT 100 BRANCO</t>
  </si>
  <si>
    <t>FCH 240 BEGE ESCURO/MT 100 BRANCO</t>
  </si>
  <si>
    <t>FCH 240 BEGE 379/TL 120 NATURAL</t>
  </si>
  <si>
    <t>FCH 240 CINZA ESCURO/MT 100 PRETO-D900/055-5</t>
  </si>
  <si>
    <t>FCH 240 NEW CHOCO-C900/011 PRETO 239/MT 100  PRETO</t>
  </si>
  <si>
    <t>FCH 240 AMARELO/MT 100 BRANCO</t>
  </si>
  <si>
    <t>FCH 240 DIAGONAL ALVEJADO 000/MT 100 BRANCO</t>
  </si>
  <si>
    <t>FCH 240 GELO/NT 130 BRANCO</t>
  </si>
  <si>
    <t>FCH 240 BRANCO-D500/574</t>
  </si>
  <si>
    <t>FCH 240 BEGE CR 3075/MT 100 BRANCO-S300/306</t>
  </si>
  <si>
    <t>FCH 240 GELO/MT 100 PRETO</t>
  </si>
  <si>
    <t>FCH 240 GELO/NT 150 SPTEC BRANCO-D900/055-8</t>
  </si>
  <si>
    <t>FCH 240 ALVEJADO/SM 167 NATURAL</t>
  </si>
  <si>
    <t>FCH 240 MOSTARDA/MT 100 BRANCO</t>
  </si>
  <si>
    <t>FCH 240 CHUMBO/MT 100 PRETO</t>
  </si>
  <si>
    <t>CHEMILI PALHA/MT 100 BRANCO</t>
  </si>
  <si>
    <t>TEC VB 240 MARRON FELPADO/SM 167 NATURAL</t>
  </si>
  <si>
    <t>PA OXFORD CAFE/NT 150 PRETO</t>
  </si>
  <si>
    <t>FCH 240 LARANJA C/COLA 25/SM 167 NATURAL</t>
  </si>
  <si>
    <t>FCH 240 CINZA ESCURO-S1000/004</t>
  </si>
  <si>
    <t>PNM 235 AREIA 3277/MT 100 BRANCO-C700/006 RISCA GIZ</t>
  </si>
  <si>
    <t>LT 240 BRANCO/SM 280 NATURAL COUTEC</t>
  </si>
  <si>
    <t>TEC 240 GORG MISTO TRIGO/SPL 1060B PRETO BARREIRA</t>
  </si>
  <si>
    <t>GF 180 PRATA/SPL 148B BRANCO BARREIRA</t>
  </si>
  <si>
    <t>GF 180 OCEANO/NT 100 PRETO-C700/002 GELO 138</t>
  </si>
  <si>
    <t>GF 180 VERMELHO/NT 100 PRETO-C400/001 AZUL 331</t>
  </si>
  <si>
    <t>DRYFIT BRANCO/SPL 1060B BRANCO-D900/1695</t>
  </si>
  <si>
    <t>GF180 AMAR.OURO/NT100PTO C700/003PTO257</t>
  </si>
  <si>
    <t>FCH 240 GELO/NT 100 PRETO-C900/007 PRETO 257</t>
  </si>
  <si>
    <t>PA GELO/TL 120 NATURAL-D400/101-2</t>
  </si>
  <si>
    <t>SM 189 AZUL MARINHO 3370/NT 130 BRANCO</t>
  </si>
  <si>
    <t>GF 180 PALHA/NT 100 PRETO-C400/002 PRETO 257</t>
  </si>
  <si>
    <t>COLMEIA 180 AZUL ESCURO/NT 150 PRETO</t>
  </si>
  <si>
    <t>GF 180 GELO/SPL 148B BRANCO BARREIRA</t>
  </si>
  <si>
    <t>PA CAPUCCINO/MT 100 PRETO</t>
  </si>
  <si>
    <t>GF 180 VERDE ESCURO/NT 70 PRETO-C700/005 GELO 138</t>
  </si>
  <si>
    <t>GF 180 VERMELHO/NT 100 PRETO-C700/005 PRETO 257</t>
  </si>
  <si>
    <t>PLH 130 BRANCO/NT 100 BRANCO-EST DVS</t>
  </si>
  <si>
    <t>LT 240 AZUL 4282 AVESSO/MT 100 PRETO</t>
  </si>
  <si>
    <t>TS 180 BRANCO 010-D300/291-3</t>
  </si>
  <si>
    <t>PNM 235 PRETO 11021/SM 210 NATURAL</t>
  </si>
  <si>
    <t>FCH240 VERDE LIMÃO/NT70PTO C900/007 PTO257</t>
  </si>
  <si>
    <t>FCH 240 BROWN/NT 100 PRETO-C900/007 PRETO 257</t>
  </si>
  <si>
    <t>GF 180 VINHO/NT 70 PRETO-C700/002 PRETO 257</t>
  </si>
  <si>
    <t>COLMEIA 180 PRATA/MT 100 PRETO</t>
  </si>
  <si>
    <t>GF 180 GELO/NT 100 PRETO-C700/001 PRETO 257</t>
  </si>
  <si>
    <t>GF 180 VERDE OLIVA/NT 100 PRETO-C900/019 PRETO 257</t>
  </si>
  <si>
    <t>GF 180 PALHA/2MM D20 BRANCO</t>
  </si>
  <si>
    <t>CAMURCA AZUL MARINHO 2637/NT 40 BRANCO-S700/004</t>
  </si>
  <si>
    <t>LT 280 GELO AVESSO/MT 100 BRANCO</t>
  </si>
  <si>
    <t>LT 240 PRATA/SPL 1060B BRANCO BARREIRA</t>
  </si>
  <si>
    <t>GF 180 PRETO/EVA 3MM PRETO/BIDIM 150 BRANCO</t>
  </si>
  <si>
    <t>GF 180 VERDE OLIVA/NT 100 PRETO-C700/005 PRETO 257</t>
  </si>
  <si>
    <t>GF 180 AZUL MARINHO 3401/MT 100 PRETO</t>
  </si>
  <si>
    <t>LN 410 C900/001 AZUL 614/4273 RC/TL 120 NATURAL</t>
  </si>
  <si>
    <t>LT 240 AMARELO BANDEIRA/SPL 148B BRANCO BARREIRA</t>
  </si>
  <si>
    <t>SM 210 MARINHO-C900/000 IMPERMEABILIZADO</t>
  </si>
  <si>
    <t>CETIM BRANCO/SM 167 NATURAL-D900/234</t>
  </si>
  <si>
    <t>CETIM PRETO/NT 40 BRANCO</t>
  </si>
  <si>
    <t>PLH 130 NEW CHOCO/SPL 148B BRANCO BARREIRA</t>
  </si>
  <si>
    <t>CETIM BRANCO/NT 40 BRANCO</t>
  </si>
  <si>
    <t>PA BRANCO/SM 280 NATURAL-D100/245-3</t>
  </si>
  <si>
    <t>SM 210 C900/001 CINZA 135/8171 RC/SM 210 NATURAL</t>
  </si>
  <si>
    <t>SM 210 C900/001 AZUL JEANS 318/4470 RC/TL 120 NATURAL</t>
  </si>
  <si>
    <t>LT 240 PRATA/SPL 148B</t>
  </si>
  <si>
    <t>LT 240 BRANCO AVESSO/NT 150 BRANCO</t>
  </si>
  <si>
    <t>LT 280 GELO/NT 40 BRANCO</t>
  </si>
  <si>
    <t>GF 180 AZUL MARINHO TS/LATEX 2D20 PRETO</t>
  </si>
  <si>
    <t>GF 180 PRETO AVESSO/NT 150 PRETO</t>
  </si>
  <si>
    <t>JUTA OURO/NT 70 BRANCO-C700/005 CARAMELO 539 RELEVO</t>
  </si>
  <si>
    <t>LT 240 GELO/SPL 1060B BRANCO BARREIRA</t>
  </si>
  <si>
    <t>LT 240 VERMELHO 2651/CM 1070B BRANCO BARREIRA</t>
  </si>
  <si>
    <t>LT 240 NEW CHOCO AVESSO/NT 150 BRANCO-C900/015</t>
  </si>
  <si>
    <t>GF 180 VERMELHO 2651/NT 100 PRETO-C700/008 GELO 138</t>
  </si>
  <si>
    <t>LT 240 ROSA/NT 150 BRANCO-C900/015</t>
  </si>
  <si>
    <t>LT 240 AZUL ESCURO/SPL 148B</t>
  </si>
  <si>
    <t>GF 180 AZUL MARINHO/NT 70 PRETO-C700/001 GELO 138</t>
  </si>
  <si>
    <t>LT 280 PRETO/MT 80 PRETO</t>
  </si>
  <si>
    <t>LT 240 VERDE 61/MT 100 BRANCO</t>
  </si>
  <si>
    <t>LT 240 OFF WHITE/SPL 1060B PRETO-2 BARREIRA</t>
  </si>
  <si>
    <t>LT 240 LARANJA 01/SPL 1060B BRANCO BARREIRA</t>
  </si>
  <si>
    <t>LT 240 LARANJA 01/NT 70 BRANCO</t>
  </si>
  <si>
    <t>LT 240 VERMELHO 2651/CM 1070B PRETO BARREIRA</t>
  </si>
  <si>
    <t>GF 180 PRETO/EVA 2MM BRANCO</t>
  </si>
  <si>
    <t>LT 240 NEW CHOCO/CM 1070B BRANCO BARREIRA</t>
  </si>
  <si>
    <t>LT 240 BRANCO/NT 150 BRANCO-C900/016</t>
  </si>
  <si>
    <t>LT 240 PALHA 7320/CM 1070B BRANCO BARREIRA</t>
  </si>
  <si>
    <t>LT 240 PRETO/SPL 148B BRANCO BARREIRA</t>
  </si>
  <si>
    <t>LT 240 VINHO/NT 150 BRANCO-C900/015</t>
  </si>
  <si>
    <t>LT 240 MARROM/SM 280 NATURAL-C700/005 PF CHOCOLATE 496</t>
  </si>
  <si>
    <t>LT 240 VERMELHO 2651/SPL 1060B PRETO BARREIRA</t>
  </si>
  <si>
    <t>GF 180 CHUMBO/NT 70 PRETO-C900/019 PRETO 257</t>
  </si>
  <si>
    <t>GF 180 LARANJA 3044 AVESSO/SPL 1060B BRANCO BARREIRA</t>
  </si>
  <si>
    <t>LT 240 GELO/SPL 148B BRANCO BARREIRA</t>
  </si>
  <si>
    <t>GF 180 VERDE ESCURO/NT 70 PRETO-C700/002 PRETO 257</t>
  </si>
  <si>
    <t>LT 240 NEW CHOCO/NT 150 PRETO</t>
  </si>
  <si>
    <t>LN 320 AREIA CR 3221/NT 40 BRANCO-S200/088</t>
  </si>
  <si>
    <t>LUREX IND IRREG OURO/MT 100 BRANCO-EST DVS</t>
  </si>
  <si>
    <t>MH 130 P NATURAL/MT 100 BRANCO-C900/002 SB AZUL 330</t>
  </si>
  <si>
    <t>LN 600 NATURAL/MT 100 BRANCO</t>
  </si>
  <si>
    <t>SM 280 C900/001 AZUL JEANS 318/4470 RC/LN 320 NATURAL</t>
  </si>
  <si>
    <t>LN 320 CHUMBO 8104/EVA 2MM PRETO</t>
  </si>
  <si>
    <t>CETIM ROSA/SM 280 NATURAL</t>
  </si>
  <si>
    <t>FCH 240 PINK/LN 600 NATURAL</t>
  </si>
  <si>
    <t>LN 410 GELO/TL 120 NATURAL</t>
  </si>
  <si>
    <t>LN 320 AREIA 3040/NT 40 BRANCO</t>
  </si>
  <si>
    <t>LN 320 VERDE MUSGO 7232/NT 40 PRETO</t>
  </si>
  <si>
    <t>NL PR 70 BRANCO/NT 40 BRANCO</t>
  </si>
  <si>
    <t>LN 320 C900/001 VINHO 322/5314 RC/TL 140 NATURAL FLANELADO</t>
  </si>
  <si>
    <t>CETIM NUDE/NT 40 BRANCO</t>
  </si>
  <si>
    <t>LN 410 NATURAL/NT 70 BRANCO-C900/001 ROSA</t>
  </si>
  <si>
    <t>CETIM CHUMBO AVESSO/TL 110 NATURAL</t>
  </si>
  <si>
    <t>CETIM BRANCO/TL 110 NATURAL-D300/763-2 CAPA DE SALTO 37/38/39/40</t>
  </si>
  <si>
    <t>LN 600 PRETO/JERSEY PRETO</t>
  </si>
  <si>
    <t>JUTA OURO/NT 70 BRANCO-C700/005 PF CINZA 615</t>
  </si>
  <si>
    <t>LN 600 VERMELHO/JERSEY PRETO</t>
  </si>
  <si>
    <t>LN 410 C900/001 AZUL CEU 176 RC/TL 120 NATURAL</t>
  </si>
  <si>
    <t>CETIM MARROM/TL 110 NATURAL</t>
  </si>
  <si>
    <t>CETIM PRETO/SM 167 NATURAL</t>
  </si>
  <si>
    <t>CETIM BRANCO/TL 110 NATURAL-D300/782 CAPA DE SALTO 33/34/35/36</t>
  </si>
  <si>
    <t>LN 320 VERMELHO SPORT RED 5033/SM 167 VERMELHO SPORT RED 503</t>
  </si>
  <si>
    <t>CETIM PRETO/SM 280 NATURAL</t>
  </si>
  <si>
    <t>CETIM BRANCO/SM 280 BRANCO 12831-D300/782 CABEDAL 37/38</t>
  </si>
  <si>
    <t>CETIM BRANCO/TL 110 NATURAL</t>
  </si>
  <si>
    <t>CETIM PALHA/NT 40 BRANCO</t>
  </si>
  <si>
    <t>CETIM BRANCO/SM 280 BRANCO 12831-D300/782 CABEDAL 39/40</t>
  </si>
  <si>
    <t>LN 320 AREIA 3040/NT 150 BRANCO</t>
  </si>
  <si>
    <t>CETIM PRETO/NT 100 BRANCO</t>
  </si>
  <si>
    <t>LN 410 C900/001 AZUL CEU 176 RC/TL 140 NATURAL FLANELADA</t>
  </si>
  <si>
    <t>LN 410 NATURAL/TL 120 NATURAL-C900/001 CHUMBO 177</t>
  </si>
  <si>
    <t>LUREX IND IRREG OURO/SM 210 NATURAL-D200/145</t>
  </si>
  <si>
    <t>LN 320 VERMELHO SPORT RED 5033/NT 100 BRANCO</t>
  </si>
  <si>
    <t>CETIM VERMELHO/PLH 130 GELO/SM 167 NATURAL</t>
  </si>
  <si>
    <t>PLH 130 VERMELHO 2675/SPL 1060B BRANCO BARREIRA</t>
  </si>
  <si>
    <t>CAMURCA PRETO 4197/TL 120 NATURAL</t>
  </si>
  <si>
    <t>PA BRANCO/NT 150 BRANCO-D900/797</t>
  </si>
  <si>
    <t>PNM 235 VERMELHO 2651/NT 150 BRANCO</t>
  </si>
  <si>
    <t>PA BRANCO/SM 210 NATURAL-D900/086</t>
  </si>
  <si>
    <t>JEANS MITANNI BLUE/TL 120 NATURAL-S200/119 GLITER OURO RELEVO INCOLOR</t>
  </si>
  <si>
    <t>SM 210 AZUL MARINHO 3350/SM 280 PRETO</t>
  </si>
  <si>
    <t>CAMURCA CHOCOLATE 2669/LT 240 NEW CHOCO</t>
  </si>
  <si>
    <t>PNM 235 GRAFITE 8170/TL 120 NATURAL</t>
  </si>
  <si>
    <t>PNM 235 GRAFITE 8170/MT 100 PRETO</t>
  </si>
  <si>
    <t>MH 140 K NATURAL/MT 100 BRANCO-C900/001</t>
  </si>
  <si>
    <t>PA BRANCO/SM 210 NATURAL-D400/280</t>
  </si>
  <si>
    <t>PA BRANCO/NT 100 BRANCO-D100/245-3</t>
  </si>
  <si>
    <t>PA BRANCO-D300/273</t>
  </si>
  <si>
    <t>PA BRANCO-D100/245-3</t>
  </si>
  <si>
    <t>LUREX PRATA/SM 210 NATURAL</t>
  </si>
  <si>
    <t>PA GELO/TL 120 NATURAL-S1000/002</t>
  </si>
  <si>
    <t>TEC VELUDO PRETO/NT 150 PRETO</t>
  </si>
  <si>
    <t>PA BRANCO/NT 40 BRANCO-D500/497-2</t>
  </si>
  <si>
    <t>COLMEIA 180 VERDE AGUA 145721/NT 70 BRANCO</t>
  </si>
  <si>
    <t>PLH 130 PRETO/SPL 1060B BRANCO BARREIRA</t>
  </si>
  <si>
    <t>PLH 130 AZUL OCEANO/SPL 1060B BRANCO BARREIRA</t>
  </si>
  <si>
    <t>NL PR 70 RESINADO BRANCO/SM 210 NATURAL</t>
  </si>
  <si>
    <t>BEMBERG PRETO/NT 150 PRETO</t>
  </si>
  <si>
    <t>PA BRANCO/EST JEANS CAFE</t>
  </si>
  <si>
    <t>PA PRETO/NT 40 PRETO</t>
  </si>
  <si>
    <t>LUREX ONDAS VERDE/SM 189 VERDE MILITAR 6004</t>
  </si>
  <si>
    <t>NL 300 QUAD VERMELHO 5289/MT 100 BRANCO</t>
  </si>
  <si>
    <t>NL PR 100 VERMELHO 520/TL 140 NATURAL FLANELADO</t>
  </si>
  <si>
    <t>PA BRANCO/NT 100 BRANCO-D200/276-3/S100/134</t>
  </si>
  <si>
    <t>MOLETON 160 CINZA CLARO/LN 410 NATURAL-C900/018 COUTEC</t>
  </si>
  <si>
    <t>PNM 235 VERDE MILITAR 7185/TL 120 NATURAL</t>
  </si>
  <si>
    <t>PA BRANCO/TL 120 NATURAL-D900/200</t>
  </si>
  <si>
    <t>PA BRANCO/TL 140 NATURAL-D900/1161</t>
  </si>
  <si>
    <t>NL 300 QUAD VERMELHO 5289/NT 150 BRANCO</t>
  </si>
  <si>
    <t>TS 180 BRANCO 010/LN 410 NATURAL</t>
  </si>
  <si>
    <t>PA BRANCO/TL 120 NATURAL-D900/200-3</t>
  </si>
  <si>
    <t>CETIM CHOCOLATE/SM 280 NATURAL</t>
  </si>
  <si>
    <t>PA BRANCO/TL 120 NATURAL</t>
  </si>
  <si>
    <t>SM280 BCO/NT70PTO C99/001 PTO257</t>
  </si>
  <si>
    <t>PA BRANCO/TL 120 NATURAL-D200/007-9</t>
  </si>
  <si>
    <t>TEC 150 LUREX PRATA/PRETO/SM 210 PRETO</t>
  </si>
  <si>
    <t>LUREX PRATA/NT 100 BRANCO</t>
  </si>
  <si>
    <t>PA BRANCO/TL 120 NATURAL-D200/088</t>
  </si>
  <si>
    <t>PA BRANCO/TL 120 NATURAL-D900/200-2</t>
  </si>
  <si>
    <t>PLH 130 AZUL ROYAL/SPL 1060B BRANCO BARREIRA</t>
  </si>
  <si>
    <t>PA BRANCO/TL 120 NATURAL-D200/157</t>
  </si>
  <si>
    <t>NL PR 100 GELO 122-C900/001 PRETO 257/11046 *STONE*/NT 100 P</t>
  </si>
  <si>
    <t>PA BRANCO-PALITINHO PRETO</t>
  </si>
  <si>
    <t>PA BRANCO/NT 100 SPTEC BRANCO-D100/245-3</t>
  </si>
  <si>
    <t>FCH 240 CHUMBO/MT100PTO-C900-055-4</t>
  </si>
  <si>
    <t>LUREX IND IRREG OURO/NT 40 BRANCO</t>
  </si>
  <si>
    <t>LUREX OURO/NT 40 BRANCO-D200/002</t>
  </si>
  <si>
    <t>NL PR 100 GRAFITE 43/TL 140 NATURAL FLANELADO</t>
  </si>
  <si>
    <t>PA BRANCO/TL 120 NATURAL-D200/157-5</t>
  </si>
  <si>
    <t>LN 410 AZUL 4339/TL 120 NATURAL</t>
  </si>
  <si>
    <t>MH 140 K NATURAL/MT 100 BRANCO-C900/004</t>
  </si>
  <si>
    <t>PA BRANCO/TL 120 NATURAL-D900/198</t>
  </si>
  <si>
    <t>PA BRANCO/NT 140B BRANCO-D400/266</t>
  </si>
  <si>
    <t>MH 130 P NATURAL/MT 100 BRANCO-S1000/160 PRETO 305</t>
  </si>
  <si>
    <t>NL 70 BRANCO/NT 100 BRANCO</t>
  </si>
  <si>
    <t>CAMURCA CONHAQUE/NT 150 PRETO</t>
  </si>
  <si>
    <t>CAMURCA CAFE 3082/SM 167 CAFE 6038</t>
  </si>
  <si>
    <t>CAMURCA PRETO 4197/NT 70 BRANCO</t>
  </si>
  <si>
    <t>CAMURCA CINZA 3584/SM 210 NATURAL-S200/126 PRETO 257 UNITRAN</t>
  </si>
  <si>
    <t>CAMURCA CAFE 3082/MT 100 PRETO</t>
  </si>
  <si>
    <t>CAMURCA ALVEJADO 0363/LN 410 NATURAL</t>
  </si>
  <si>
    <t>CAMURCA CINZA 3101/TL 120 NATURAL</t>
  </si>
  <si>
    <t>CAMURCA MARFIM 2864/NT 40 BRANCO</t>
  </si>
  <si>
    <t>CAMURCA AZUL MARINHO 2637/NT 40 PRETO-C200/006</t>
  </si>
  <si>
    <t>CAMURCA MARFIM 2864/TL 120 NATURAL-S200/126 CAFE 158 UNITRAN</t>
  </si>
  <si>
    <t>CAMURCA ALVEJADO 0363/NT 40 BRANCO-D200/001</t>
  </si>
  <si>
    <t>CAMURCA ALVEJADO 0363/NT 150 BRANCO-D200/005</t>
  </si>
  <si>
    <t>CAMURCA VERMELHO ESCURO/CM 1070B BRANCO BARREIRA</t>
  </si>
  <si>
    <t>CAMURCA CAFE 18/NT 70 BRANCO</t>
  </si>
  <si>
    <t>CAMURCA VERDE MUSGO/SM 210 VERDE MILITAR 6004</t>
  </si>
  <si>
    <t>CAMURCA BEGE 1937/NT 100 BRANCO-S600/032 METAL OURO</t>
  </si>
  <si>
    <t>CAMURCA CAFE 3082/NT 100 PRETO-S1000/134 PLT QUEIMADO</t>
  </si>
  <si>
    <t>CAMURCA PRETO 4197/NT 150 BRANCO</t>
  </si>
  <si>
    <t>LT 240 ROSA AVESSO/NT 70 BRANCO-S100-134</t>
  </si>
  <si>
    <t>CAMURCA PINK PRINCESS/SM 210 NATURAL</t>
  </si>
  <si>
    <t>CAMURCA MALTE 4526/NT 100 PRETO-S1000/134 PLT</t>
  </si>
  <si>
    <t>CAMURCA CINZA 3584/NT 40 BRANCO</t>
  </si>
  <si>
    <t>CAMURCA BEGE 5302/TL 120 NATURAL-S2800/051</t>
  </si>
  <si>
    <t>CAMURCA CAFE 3082/NT 100 BRANCO</t>
  </si>
  <si>
    <t>CAMURCA BOMBOM 978/CAMURCA BOMBOM 978</t>
  </si>
  <si>
    <t>CAMURCA BRANCA/CAMURCA BRANCA AVESSO</t>
  </si>
  <si>
    <t>CAMURCA BRANCO/NT 100 BRANCO</t>
  </si>
  <si>
    <t>LN 410 C900/001 VERMELHO 171 RC/TL 140 NATURAL FLANELADO</t>
  </si>
  <si>
    <t>CAMURCA RATO 4233/NT 100 PRETO-S1000/134 CHUMBO</t>
  </si>
  <si>
    <t>CAMURCA CINZA 3584/NT 100 PRETO-S1000/134 PLT QUEIMADO</t>
  </si>
  <si>
    <t>LN 410 C900/001 CAMEL 229 RC/TL 120 NATURAL</t>
  </si>
  <si>
    <t>CAMURCA UVA 4036/TL 120 NATURAL-S200/090 METAL CHUMBO</t>
  </si>
  <si>
    <t>CAMURCA CHOCOLATE 2669/NT 100 PRETO-S1000/134 PLT</t>
  </si>
  <si>
    <t>CAMURCA RATO 4233/TL 120 NATURAL-S800/041</t>
  </si>
  <si>
    <t>CAMURCA BEGE 5302-S700/007</t>
  </si>
  <si>
    <t>CETIM PRETO/PLH 130 GELO/SM 167 NATURAL</t>
  </si>
  <si>
    <t>PNM 235 CARAMELO 3330/NT 150 PRETO</t>
  </si>
  <si>
    <t>CAMURCA UVA 4036/TL 120 NATURAL-S700/179</t>
  </si>
  <si>
    <t>CAMURCA CINZA 3584/TL 120 NATURAL-S200/126 PRETO 257 UNITRAN</t>
  </si>
  <si>
    <t>CAMURCA GELO 2094/NT 100 BRANCO-S200/105</t>
  </si>
  <si>
    <t>LN 410 C900/001 ALUMINIO 506 RC/TL 120 NATURAL</t>
  </si>
  <si>
    <t>CAMURCA PRETO/NT 40 PRETO-S1000/134 METAL PRETO</t>
  </si>
  <si>
    <t>LN 320 C900/001 CAFE 511/6137 RC/MT 100 PRETO</t>
  </si>
  <si>
    <t>CAMURCA BEGE ESCURO 3150/NT 70 BRANCO</t>
  </si>
  <si>
    <t>LN 410 AZUL MARINHO 4100/TL 140 NATURAL FLANELADO</t>
  </si>
  <si>
    <t>LN 600 POLIESTER NATURAL-D900/082</t>
  </si>
  <si>
    <t>LN 320 C900/001 CAFE 511/6137 RC/GF 180 VERDE ESCURO-C700/00</t>
  </si>
  <si>
    <t>CAMURCA ALVEJADO 0363/NT 40 BRANCO-D700/007</t>
  </si>
  <si>
    <t>LN 410 C900/001 BEGE ESCURO 739/3259RC/GF 180 VERDE ESCURO-C</t>
  </si>
  <si>
    <t>LN 600 BRANCO/NT 130 B BRANCO</t>
  </si>
  <si>
    <t>CAMURCA VERDE CLARO/NT 100 BRANCO-C200/006</t>
  </si>
  <si>
    <t>CAMURCA BEGE 5302/NT 70 BRANCO-S1000/256</t>
  </si>
  <si>
    <t>CAMURCA BRISA/NT 70 BRANCO</t>
  </si>
  <si>
    <t>CETIM AZUL MARINHO/PLH 130 GELO/SM 167 NATURAL</t>
  </si>
  <si>
    <t>CAMURCA ROSA BEBE/PNM 235 NATURAL-S800/035</t>
  </si>
  <si>
    <t>LN 320 C900/001 CINZA 1734 RC/TL 120 NATURAL</t>
  </si>
  <si>
    <t>LN 410 NATURAL/SM 167 NATURAL-C900/001 VERDE MILITAR 785</t>
  </si>
  <si>
    <t>TEC MIX 170 MARROM 7373 AVESSO/NT 100 PRETO</t>
  </si>
  <si>
    <t>GF 180 PRETO/NT 100 PRETO-C700/001 GELO 138</t>
  </si>
  <si>
    <t>CETIM CHUMBO/TL 110 NATURAL-S700/021</t>
  </si>
  <si>
    <t>LN 320 C900/001 MARROM 592/6141 RC/TL 110 NATURAL</t>
  </si>
  <si>
    <t>LN 320 ACEROLA 5109/SM 210 NATURAL</t>
  </si>
  <si>
    <t>LN 410 AMARELO 1047/NT 150 BRANCO</t>
  </si>
  <si>
    <t>TEC MIX 170 AMARELO 3156/MT 100 PRETO</t>
  </si>
  <si>
    <t>LN 410 AREIA MARM 3254 RC/TL 120 NATURAL-S100/172</t>
  </si>
  <si>
    <t>CAMURCA MOSTARDA 2008/TL 120 NATURAL-S200/126 CAFE 158 UNITR</t>
  </si>
  <si>
    <t>LN 320 C900/001 CINZA 135/8171 RC/TL 140 NATURAL FLANELADO</t>
  </si>
  <si>
    <t>LN 320 CINZA 8158/TL 120 NATURAL</t>
  </si>
  <si>
    <t>LN 600 NATURAL/SM 167 NATURAL-D900/729-3</t>
  </si>
  <si>
    <t>LN 600 BRONZE/NT 100 PRETO</t>
  </si>
  <si>
    <t>PA BRANCO/NT 100 PRETO-D800/006</t>
  </si>
  <si>
    <t>CAMURCA PRETO 4197/NT 40 PRETO-S600/033</t>
  </si>
  <si>
    <t>LN 320 CAFE 6038 LX/NT 100 BRANCO</t>
  </si>
  <si>
    <t>LN 320 NATURAL/NT 40 BRANCO</t>
  </si>
  <si>
    <t>LN 410 BEGE 3239 MARM RC/TL 120 NATURAL-S700/011</t>
  </si>
  <si>
    <t>PNM 235 VERDE MUSGO 7232/TL 120 NATURAL</t>
  </si>
  <si>
    <t>CETIM PRETO/SM 167 PRETO 11021</t>
  </si>
  <si>
    <t>CAMURCA PRETO 4197/NT 150 PRETO-S800/29</t>
  </si>
  <si>
    <t>TS 180 BRANCO 010/SM 280 NATURAL-D300/342</t>
  </si>
  <si>
    <t>CAMURCA CINZA 3101/CM 1070B BRANCO BARREIRA</t>
  </si>
  <si>
    <t>LN 320 AREIA 3040/TL 120 NATURAL</t>
  </si>
  <si>
    <t>MOLETON CINZA CLARO/TL 120 NATURAL</t>
  </si>
  <si>
    <t>SM 280 BRANCO 10000/LT 240 BRANCO</t>
  </si>
  <si>
    <t>SM 210 C900/001 NEOMINT 1685 RC SOFT</t>
  </si>
  <si>
    <t>COLMEIA 180 PRETO AVESSO/BIDIM 100 PRETO</t>
  </si>
  <si>
    <t>LT 240 PRETO/NT 150 PRETO-C900/016 PLT RELEVO</t>
  </si>
  <si>
    <t>SM 189 LARANJA CR 7000/TL 140 NATURAL FLANELADO</t>
  </si>
  <si>
    <t>TS 180 BRANCO 010/SM 280 NATURAL-D500/411</t>
  </si>
  <si>
    <t>SM 189 AZUL ROYAL 3020/NT 40 BRANCO</t>
  </si>
  <si>
    <t>LUREX OURO/NT 40 BRANCO-S100/112</t>
  </si>
  <si>
    <t>CAMURCA RATO 4233/TL 120 NATURAL-S500/092 VERDE E AZUL</t>
  </si>
  <si>
    <t>PNM 235 VERDE MUSGO 7232/NT 150 PRETO</t>
  </si>
  <si>
    <t>CETIM CHOCOLATE/CETIM CHOCOLATE</t>
  </si>
  <si>
    <t>LT 240 PRETO/SM 280 NATURAL-C700/005 PF PRETO</t>
  </si>
  <si>
    <t>PA BRANCO/TL 120 NATURAL-D900/034-10</t>
  </si>
  <si>
    <t>CAMURCA PRETO 4197/TL 120 PRETO-S200/088</t>
  </si>
  <si>
    <t>LN 320 VERDE MUSGO 7232-S400/131 VERDE/PRETO</t>
  </si>
  <si>
    <t>SM 210 PRETO 11021/SPL 1060B BRANCO BARREIRA</t>
  </si>
  <si>
    <t>TS 180 BRANCO 010/SM 280 NATURAL-D500/408</t>
  </si>
  <si>
    <t>SM 210 CREME 3006-C900/003 BEGE 137</t>
  </si>
  <si>
    <t>CAMURCA BRANCO/NT 40 BEGE</t>
  </si>
  <si>
    <t>PA BRANCO/NT 150 BRANCO-D900/973</t>
  </si>
  <si>
    <t>FCH 210 COMFORT BRANCO-D300/560</t>
  </si>
  <si>
    <t>CETIM BROWN/NT 40 BRANCO</t>
  </si>
  <si>
    <t>LT 280 BRANCO/MT 100 BRANCO</t>
  </si>
  <si>
    <t>JEANS AZUL CLARO AVESSO/NT 100 PRETO-S1000/317 INDIGO 50%/IN</t>
  </si>
  <si>
    <t>SM 210 PRETO 11021/NT 100 PRETO</t>
  </si>
  <si>
    <t>DP 250 S/C SPACER BRANCO 001/NT 150 BRANCO</t>
  </si>
  <si>
    <t>FCH 240 GELO-S200/037</t>
  </si>
  <si>
    <t>GF 180 AZUL ESCURO/SM 210 PRETO 11021</t>
  </si>
  <si>
    <t>TS 180 BRANCO 010/NT 40 BRANCO-D200/027</t>
  </si>
  <si>
    <t>LUREX IND IRREG OURO/MT 100 BRANCO-D900/268</t>
  </si>
  <si>
    <t>TS 180 BRANCO 010/SM 280 NATURAL-D300/176</t>
  </si>
  <si>
    <t>CAMURCA CAFE 3082/SM 210 CAFE 6041</t>
  </si>
  <si>
    <t>CAMURCA BOMBOM 978/NT 150 PRETO</t>
  </si>
  <si>
    <t>TL 140 CAFE FLANELADO-C900/018 RESINA COUTEC CAFE</t>
  </si>
  <si>
    <t>CAMURCA GLACE 0732/NT 70 BRANCO</t>
  </si>
  <si>
    <t>TEC 240 GORG PRETO/FCH 240 PRETO</t>
  </si>
  <si>
    <t>NL PR 100 VERMELHO 520/SM 210 NATURAL</t>
  </si>
  <si>
    <t>DRYFIT BRANCO/SM 210 PRETO 11021</t>
  </si>
  <si>
    <t>GF 180 BRANCO AVESSO/NT 150 BRANCO</t>
  </si>
  <si>
    <t>TS 180 BRANCO 010/NT 100 BRANCO-D100/43-2</t>
  </si>
  <si>
    <t>CAMURCA VERDE ESCURO/TL 120 NATURAL</t>
  </si>
  <si>
    <t>LT 240 GELO/SM 280 NATURAL-C700/005 GELO 498</t>
  </si>
  <si>
    <t>CAMURCA CENOURA/NT 150 BRANCO</t>
  </si>
  <si>
    <t>CAMURCA CHOCOLATE 2669/SM 210 CAFE 6041</t>
  </si>
  <si>
    <t>CAMURCA TULE 133805/NT 70 BRANCO</t>
  </si>
  <si>
    <t>CAMURCA TRIGO/CAMURCA TRIGO</t>
  </si>
  <si>
    <t>CAMURCA ROXO/SM 280 NATURAL</t>
  </si>
  <si>
    <t>CAMURCA BRANCO/NT 70 BRANCO/CAMURCA BRANCO</t>
  </si>
  <si>
    <t>CAMURCA PRETO PMP/NT 150 PRETO</t>
  </si>
  <si>
    <t>CAMURCA CHICLETE 2004/NT 70 BRANCO</t>
  </si>
  <si>
    <t>CAMURCA CHOCOLATE 2669/NT 150 PRETO</t>
  </si>
  <si>
    <t>CAMURCA ROXO/NT 100 PRETO</t>
  </si>
  <si>
    <t>CAMURCA CORALINA 9084/CAMURCA CORALINA 9084</t>
  </si>
  <si>
    <t>CAMURCA BEGE 1937/SM 167 NATURAL-D200/045-2</t>
  </si>
  <si>
    <t>CAMURCA BORDO 90301/CAMURCA BORDO 90301</t>
  </si>
  <si>
    <t>CAMURCA NUDE/NT 70 BRANCO PMP</t>
  </si>
  <si>
    <t>CAMURCA BRANCO/NT 70 BRANCO</t>
  </si>
  <si>
    <t>PA BRANCO/NT 100 BRANCO</t>
  </si>
  <si>
    <t>CAMURCA TAPIOCA/NT 100 BRANCO</t>
  </si>
  <si>
    <t>CAMURCA NUDE/NT 100 BRANCO</t>
  </si>
  <si>
    <t>CAMURCA VERMELHO ESCURO/NT 100 PRETO</t>
  </si>
  <si>
    <t>CAMURCA CASTOR/NT 70 BEGE/CAMURCA CASTOR</t>
  </si>
  <si>
    <t>CAMURCA CAFE 3082/TL 120 NATURAL</t>
  </si>
  <si>
    <t>CAMURCA ROSA FIESTA/NT 70 BRANCO/CAMURCA ROSA FIESTA</t>
  </si>
  <si>
    <t>CAMURCA AZUL MARINHO 2637/NT 40 BRANCO-S800/035</t>
  </si>
  <si>
    <t>CAMURCA VERMELHO ESCURO/SM 167 NATURAL</t>
  </si>
  <si>
    <t>CAMURCA ROSA BEBE/NT 150 BRANCO</t>
  </si>
  <si>
    <t>CAMURCA NUDE/NT 70 BRANCO/CAMURCA NUDE</t>
  </si>
  <si>
    <t>CAMURCA GELO 2094/NT 70 PRETO</t>
  </si>
  <si>
    <t>CAMURCA BEGE 1937/TL 140 NATURAL</t>
  </si>
  <si>
    <t>CAMURCA CONHAQUE/LT 240 MOSTARDA</t>
  </si>
  <si>
    <t>CAMURCA BEGE 5302/TL 120 NATURAL</t>
  </si>
  <si>
    <t>CAMURCA AZUL MARINHO 2637/NT 100 BRANCO-C200/006 M CHUMBO</t>
  </si>
  <si>
    <t>DRYFIT BRANCO/SPL 1060B BRANCO BARREIRA-D100/476</t>
  </si>
  <si>
    <t>FCH 240 CAFE/NT 70 PRETO</t>
  </si>
  <si>
    <t>CAMURCA CINZA 3584/NT 150 BRANCO</t>
  </si>
  <si>
    <t>SM 210 AZUL MARINHO 4100/NT 100 PRETO</t>
  </si>
  <si>
    <t>PNM 235 GRAFITE 8117/SM 167 NATURAL</t>
  </si>
  <si>
    <t>TEC 240 NAPOLI GRAFITE BAD/TL 120 NATURAL</t>
  </si>
  <si>
    <t>LN 410 C900/001 PRETO 11027 RC/TL 120 NATURAL</t>
  </si>
  <si>
    <t>MATERIAIS DIVERSOS DUBLADOS COM ESTAMPA LOGO</t>
  </si>
  <si>
    <t>CAMURCA AZUL BIC/NT 150 BRANCO</t>
  </si>
  <si>
    <t>CAMURCA GELO 2094/SPL 1060B BRANCO</t>
  </si>
  <si>
    <t>CAMURCA MARFIM 2864/TL 120 NATURAL</t>
  </si>
  <si>
    <t>CAMURCA BRANCA/NT 40 BEGE</t>
  </si>
  <si>
    <t>CAMURCA CORALINA 9084/NT 70 BRANCO</t>
  </si>
  <si>
    <t>CAMURCA GELO 2094/SPL 1060B BRANCO BARREIRA</t>
  </si>
  <si>
    <t>CAMURCA PRETO 4197/SM 280 NATURAL-S900/055</t>
  </si>
  <si>
    <t>TECIDO CLIENTE 1757 PRETO/MT 100 PRETO</t>
  </si>
  <si>
    <t>GF 180 PRETO/NT 150 PRETO</t>
  </si>
  <si>
    <t>PA BRANCO/NT 120 BRANCO</t>
  </si>
  <si>
    <t>HT PONTO MH 140 K NATURAL CC</t>
  </si>
  <si>
    <t>JEANS PRETO KATZ II/NT 150 PRETO</t>
  </si>
  <si>
    <t>LN 600 PRETO/NT 150 PRETO-C900/001 COLA BAG</t>
  </si>
  <si>
    <t>FCH 240 AZUL ROYAL/PU 2MM D21 BRANCO/FCH 240 PRETO-C900/000 ACABAMENTO IMPERMEABILIZANTE/ANTIBACTERICIDA/TRADEPROTECT SPA</t>
  </si>
  <si>
    <t>FCH 240 PRETO/MT 100 PRETO C/ COLA 35</t>
  </si>
  <si>
    <t>GF 180 AZUL MARINHO 3401/NT 150 PRETO-C700/001 GELO 138</t>
  </si>
  <si>
    <t>FCH 240 GELO-S400/012 CAFE/CINZA</t>
  </si>
  <si>
    <t>FCH 240 CAFE CLARO / MT 100 PTO - S1000/008 BEGE</t>
  </si>
  <si>
    <t>PNM 235 AREIA 3040/NT 1060B S1000</t>
  </si>
  <si>
    <t>FCH 240 BRANCO-D300/1158-2</t>
  </si>
  <si>
    <t>CAMURCA CHOCOLATE 2669/NT 148 B BRANCO-S700/004 METAL PRETO</t>
  </si>
  <si>
    <t>FCH 240 AZUL MARINHO/EVA 1,5MM PRETO</t>
  </si>
  <si>
    <t>NL PR 70 BRANCO C/ BARREIRA</t>
  </si>
  <si>
    <t>FCH 240 BEGE 379 C/COLA 200</t>
  </si>
  <si>
    <t>PNM 235 PRETO 11021/SM 280 PRETO 11021</t>
  </si>
  <si>
    <t>GF 180 GELO AVESSO C/COLA 35</t>
  </si>
  <si>
    <t>PA BRANCO/NT 100 PRETO-D900/055-11</t>
  </si>
  <si>
    <t>FCH 240 PRETO C/COLA 25</t>
  </si>
  <si>
    <t>CAMURCA GRAFITE 8117/SM 167 NATURAL</t>
  </si>
  <si>
    <t>FCH 240 VERTICAL VINHO/2,5MM D20 GRAFITE/NT 40 PRETO</t>
  </si>
  <si>
    <t>FCH 240 ANTIQUE/MT 100 BRANCO</t>
  </si>
  <si>
    <t>LN 600 BRANCO/NT 70 PRETO-D900/997 (VERDE FLORESTA)</t>
  </si>
  <si>
    <t>GF 180 AMARELO OURO/NT 100 PRETO-C400/003 PRETO 257</t>
  </si>
  <si>
    <t>FCH 240 PRETO/2MM D20 GRAFITE</t>
  </si>
  <si>
    <t>LN 410 NATURAL/TL 120 NATURAL-C900/001 VINHO 179</t>
  </si>
  <si>
    <t>GF 180 BRANCO C/ COLA 25 C900/000 ACABAMENTO IMPERMEABILIZANTE/ANTIBACTERICDA</t>
  </si>
  <si>
    <t>DRYTEC SCUBA NEW CHOCO/FCH 240 NEW CHOCO</t>
  </si>
  <si>
    <t>FCH 240 PRETO/PU 2MM D21 BRANCO/NT 30 PRETO-C900/000 ACABAMENTO IMPERMEABILIZANTE/ANTIBACTERICIDA/TRADEPROTECT SPA</t>
  </si>
  <si>
    <t>FCH 240 BRANCO-D900/1188</t>
  </si>
  <si>
    <t>DRYFIT BRANCO/SPL 1060B BRANCO-D300/375-2</t>
  </si>
  <si>
    <t>FCH 240 PRETO C.T/FCH 240 PRETO C.T</t>
  </si>
  <si>
    <t>LT 240 PALHA 7320-C900/003 BEGE 137</t>
  </si>
  <si>
    <t>FCH 240 BRANCO-D500/813/PU 2MM D21 BRANCO/FCH 240 PRETO-C900/000 ACABAMENTO IMPERMEABILIZANTE/ANTIBACTERICIDA/TRADEPROTECT SPA</t>
  </si>
  <si>
    <t>FCH 240 CINZA ESCURO 154/LATEX 2D20 BRANCO/NT 30 PRETO-C900/000 ACABAMENTO IMPERMEABILIZANTE/ANTIBACTERICIDA/TRADEPROTECT SPA</t>
  </si>
  <si>
    <t>FCH 240 PRETO C/FILME BARREIRA</t>
  </si>
  <si>
    <t>GF 180 PRETO AVESSO C/COLA 35</t>
  </si>
  <si>
    <t>NL PR 100 VINHO/SM 167 NATURAL</t>
  </si>
  <si>
    <t>PA BRANCO/SM 210 NATURAL-D700/249 COLA PONTO</t>
  </si>
  <si>
    <t>TS 180 BRANCO 010/SM 210 NATURAL-D300/682</t>
  </si>
  <si>
    <t>LN 410 C900/001 MARROM 350/6103 RC/MT 120 GRS PRETO</t>
  </si>
  <si>
    <t>NL 150 FORRO PLUS BRANCO/SPL 148B BRANCO BARREIRA ESTAMPA DIVERSAS</t>
  </si>
  <si>
    <t>NL 70 PRETO C/FILME BARREIRA</t>
  </si>
  <si>
    <t>FCH 240 PEPPER 153/PU 2MM D21 BRANCO/NT 30 PRETO-C900/000 ACABAMENTO IMPERMEABILIZANTE/ANTIBACTERICIDA/TRADEPROTECT SPA</t>
  </si>
  <si>
    <t>MATERIAIS DIVERSOS COM ESTAMPA LOGO</t>
  </si>
  <si>
    <t>FCH 240 AZUL MARINHO/NT 70 PRETO</t>
  </si>
  <si>
    <t>PA BRANCO/TL 180 NATURAL/JEANS MARROM</t>
  </si>
  <si>
    <t>FCH 240 PRETO/MT 100 PRETO</t>
  </si>
  <si>
    <t>FCH 240 BRANCO-D700/283</t>
  </si>
  <si>
    <t>FCH 280 BRANCO PSR-D800/464 ZIG</t>
  </si>
  <si>
    <t>FCH 240 CRU/LATEX 2D20 PRETO/FCH 240 CRU</t>
  </si>
  <si>
    <t>TEC LYCRA PRETO/3MM D45 GRAFITE/TEC LYCRA PRETO</t>
  </si>
  <si>
    <t>GF 180 GELO-C900/010 AZUL 1100/3MM D45 GRAFITE/JERSEY BRANCO</t>
  </si>
  <si>
    <t>FCH 240 CINZA ESCURO 154/3MM D45 GRAFITE/SM 210 PRETO 11021</t>
  </si>
  <si>
    <t>FCH 240 CINZA ESCURO 154/3MM D20 BRANCO/JERSEY BRANCO</t>
  </si>
  <si>
    <t>FCH 180 SPORT BRANCO-D900/1745/LATEX 2D20 PRETO/FCH 180 SPORT BRANCO-D900/1745</t>
  </si>
  <si>
    <t>FCH 180 SPORT BRANCO-D900/2235/LATEX 2D20 PRETO/FCH 180 SPORT BRANCO-D900/2235</t>
  </si>
  <si>
    <t>CAMURCA PINK PRINCESS/NT 70 BRANCO</t>
  </si>
  <si>
    <t>FCH 240 ROSA BONECA NEW/4MM D45 BRANCO</t>
  </si>
  <si>
    <t>FCH 240 AZUL MARINHO/3MM D60 FREQ BRANCO/FCH 240 CHICLETE 2004</t>
  </si>
  <si>
    <t>FCH 240 CARAMELO/4MM D45 GRAFITE</t>
  </si>
  <si>
    <t>FCH 240 PRETO/LATEX 2 D20 PRETO</t>
  </si>
  <si>
    <t>NL PR 100 BRANCO/3MM D20 BRANCO/JERSEY BRANCO</t>
  </si>
  <si>
    <t>TEC LYCRA BRANCO/5MM D45 GRAFITE/TEC LYCRA BRANCO</t>
  </si>
  <si>
    <t>FCH 240 PELE 1317/3MM D45 BRANCO</t>
  </si>
  <si>
    <t>CAMURCA PRETO 4197/NT 150 PRETO/3MM D45 CBP GRAFITE/FCH 240 PRETO</t>
  </si>
  <si>
    <t>GF 180 BRANCO AVESSO/3MM D45 BRANCO/GF 180 BRANCO AVESSO</t>
  </si>
  <si>
    <t>LT 300 PRETO/3MM D45 CBP GRAFITE/JERSEY BRANCO</t>
  </si>
  <si>
    <t>FCH 240 AZUL ROYAL/5MM D45 GRAFITE</t>
  </si>
  <si>
    <t>LT 240 VERDE ESCURO/3MM D20 BRANCO/JERSEY BRANCO</t>
  </si>
  <si>
    <t>FCH 240 BEGE 3075/3MM D45 GRAFITE</t>
  </si>
  <si>
    <t>FCH 240 BEGE/5MM D45 GRAFITE</t>
  </si>
  <si>
    <t>TEC 300 GORGURAO AZUL MARINHO KD/10MM D60 BRANCO/FCH 240 AZUL MARINHO</t>
  </si>
  <si>
    <t>NL 300 QUAD CINZA 6560/2MM D45 GRAFITE/GF 180 PRETO</t>
  </si>
  <si>
    <t>FCH 210 COMFORT TERRA/ESPUMA 1,5MM H90 GRAFITE/NT 40 BRANCO</t>
  </si>
  <si>
    <t>GF 180 BEGE ESCURO/2MM D21 GRAFITE</t>
  </si>
  <si>
    <t>LT 250 VINHO/3MM D21 GRAFITE</t>
  </si>
  <si>
    <t>DRYTEC SCUBA PRETO/LATEX 3MM D20 PRETO/DRYTEC SCUBA PRETO</t>
  </si>
  <si>
    <t>SM 167 BRANCO/3MM D45 GRAFITE/NT 40 BRANCO</t>
  </si>
  <si>
    <t>COLMEIA 180 PRETO/2MM D20 GRAFITE/TL 140 PRETO FLANELADO C/COLA PONTO</t>
  </si>
  <si>
    <t>FCH 240 CRU/3MM D20 GRAFITE/JERSEY BRANCO</t>
  </si>
  <si>
    <t>FCH 240 BRANCO/1,5MM D20 BRANCO/NT 40 BRANCO</t>
  </si>
  <si>
    <t>NL 300 QUAD PRETO 02/MT 100 PRETO</t>
  </si>
  <si>
    <t>FCH 240 GELO/3MM D20 GRAFITE</t>
  </si>
  <si>
    <t>FCH 240 VERDE BANDEIRA/3MM D45 CBP GELO/JERSEY BRANCO</t>
  </si>
  <si>
    <t>FCH 240 CAPPUCCINO/LATEX 2D20 BRANCO/FCH 240 CAPPUCCINO</t>
  </si>
  <si>
    <t>FCH 210 COMFORT TELHA/3MM D45 GRAFITE/EVA 2MM PRETO</t>
  </si>
  <si>
    <t>GF 180 PRETO/3MM D45 GRAFITE/GF 180 PRETO</t>
  </si>
  <si>
    <t>PNM 235 MARROM 6086 LX/SM 280 PRETO 11021</t>
  </si>
  <si>
    <t>FCH 240 DIAGONAL CINZA ESCURO/2MM D20 GRAFITE</t>
  </si>
  <si>
    <t>SM 210 BORDO 5001/3MM D45 BRANCO/JERSEY BRANCO</t>
  </si>
  <si>
    <t>FCH 240 PRETO/3,5MM D60 BRANCO OPTICO</t>
  </si>
  <si>
    <t>LN 320 C900/001 MARROM 1092 RC</t>
  </si>
  <si>
    <t>CETIM PALHA/NT 100 BRANCO</t>
  </si>
  <si>
    <t>PA BRANCO/SM 280 NATURAL</t>
  </si>
  <si>
    <t>FCH 240 BRANCO-D300/1454</t>
  </si>
  <si>
    <t>JEANS AZUL CLARO ZAYRA AVESSO-C900/018 GLITER PRATA 3%</t>
  </si>
  <si>
    <t>SM 210 STRECH NATURAL-C900/001 PRETO 1665</t>
  </si>
  <si>
    <t>FCH 180 TELHA/LATEX  2D20 PRETO/FCH 180 TELHA</t>
  </si>
  <si>
    <t>GF 180 ALVEJADO AVESSO/EVA 3MM BRANCO</t>
  </si>
  <si>
    <t>FCH 240 GELO/EVA 5MM BRANCO</t>
  </si>
  <si>
    <t>FCH 240 BRANCO-D900/2189/LATEX 2D20 PRETO/FCH 240 BRANCO D900/2189</t>
  </si>
  <si>
    <t>FCH 240 CINZA ESCURO/LATEX 2D20 PRETO/FCH 240 CEREJA</t>
  </si>
  <si>
    <t>FCH 240 CINZA ESCURO 154/LATEX 2D20 PRETO/FCH 240 CINZA ESCURO 154</t>
  </si>
  <si>
    <t>GF 180 AMARELO FLUOR AVESSO/LATEX 2D20 PRETO/GF 180 AMARELO FLUOR AVESSO</t>
  </si>
  <si>
    <t>GF 180 TELHA AVESSO/LATEX 2D20 PRETO/GF 180 TELHA AVESSO</t>
  </si>
  <si>
    <t>COLMEIA 180 BRANCO/3MM D20 BRANCO</t>
  </si>
  <si>
    <t>FCH 240 TABACO 1631/LATEX 2D20 PRETO</t>
  </si>
  <si>
    <t>FCH 240 PRETO/LATEX 2D20 PRETO</t>
  </si>
  <si>
    <t>FCH 240 VERTICAL VERDE ESCURO/LATEX 2D20 PRETO</t>
  </si>
  <si>
    <t>TEC 300 GORGURAO CONHAQUE/LATEX 2D20 BRANCO</t>
  </si>
  <si>
    <t>SM 167 NATURAL/NT 40 BRANCO-C900/018 GLITER PRATA 1338-C900/001 ESTRELA COLORIDA C/PLS GLOSS</t>
  </si>
  <si>
    <t>FCH 240 NEW CHOCO/LATEX 2D20 PRETO/NT 70 PRETO</t>
  </si>
  <si>
    <t>FCH 240 BASE/LATEX 2D20 BRANCO/FCH 240 BASE</t>
  </si>
  <si>
    <t>FCH 240 BEGE 379/LATEX 2D20 PRETO/FCH 240 BEGE 379</t>
  </si>
  <si>
    <t>FCH 240 PRETO/LATEX 2MM D30R PRETO</t>
  </si>
  <si>
    <t>FCH 240 AZUL MARINHO/LATEX 2D20 PRETO</t>
  </si>
  <si>
    <t>FCH 240 MARROM/LATEX 2D20 PRETO/FCH 240 CASTOR</t>
  </si>
  <si>
    <t>FCH 240 AZUL ROYAL/LATEX 2D20 PRETO</t>
  </si>
  <si>
    <t>DRYTEC SCUBA PRETO/LATEX 2D20 PRETO</t>
  </si>
  <si>
    <t>FCH 240 VINHO/LATEX 2D20 PRETO</t>
  </si>
  <si>
    <t>FCH 240 BRANCO/3MM D45 BRANCO/JERSEY BRANCO</t>
  </si>
  <si>
    <t>COLMEIA 180 CARAMELO COOPER/MT 120 PRETO</t>
  </si>
  <si>
    <t>LT 280 MARROM/3MM D45 GRAFITE/JERSEY BRANCO</t>
  </si>
  <si>
    <t>FCH 210 PO DE ARROZ-C900/057 METAL HOLOGRAFICO CONFETE PRATA/4MM D20 BRANCO</t>
  </si>
  <si>
    <t>LT 280 VERDE TANK/3MM D20 GRAFITE/JERSEY BRANCO</t>
  </si>
  <si>
    <t>PLH 130 PRETO/2MM D20 GRAFITE/NT 40 PRETO</t>
  </si>
  <si>
    <t>FCH 180 SPORT BRANCO AVESSO/LATEX 2D20 BRANCO/FCH 180 SPORT PRETO AVESSO</t>
  </si>
  <si>
    <t>FCH 180 SPORT BRANCO/3MM D45 BRANCO/FCH 180 SPORT BRANCO</t>
  </si>
  <si>
    <t>FCH 240 BRANCO/3MM D45 BRANCO</t>
  </si>
  <si>
    <t>FCH 240 CAFE CLARO/3MM D20 GRAFITE</t>
  </si>
  <si>
    <t>GF 180 PRETO AVESSO/3MM D45 GRAFITE/GF 180 PRETO AVESSO</t>
  </si>
  <si>
    <t>GF 180 PRETO/3MM D46 GRAFITE</t>
  </si>
  <si>
    <t>TEC 240 NAPOLI VERDE TANK/2MM D20 GRAFITE</t>
  </si>
  <si>
    <t>GF 180 PRETO AVESSO/3MM D46 GRAFITE</t>
  </si>
  <si>
    <t>LT 280 BRANCO/3MM D45 BRANCO</t>
  </si>
  <si>
    <t>FCH 210 CONFORT BRANCO-C900/001 METAL TOTAL PRETO/JERSEY BRANCO/NT 100 BRANCO/3MM D45 BRANCO/FCH 240 PRETO</t>
  </si>
  <si>
    <t>FCH 240 DOURADO/3MM D20 BRANCO/JERSEY BRANCO C/ COLA 15 PX</t>
  </si>
  <si>
    <t>MH 150 P BRANCO-C/APL COLA 35/3MM D45 GRAFITE</t>
  </si>
  <si>
    <t>NT 40 PRETO/3MM D20 GRAFITE/GF 180 VERDE TANK</t>
  </si>
  <si>
    <t>FCH 240 BRANCO/MT 100 BRANCO-C900/010 MESCLA JEANS</t>
  </si>
  <si>
    <t>TEC 240 GORG MISTO TRIGO/3MM D45 GRAFITE/JERSEY BRANCO</t>
  </si>
  <si>
    <t>HT PONTO SM 167 NATURAL FLANELADO</t>
  </si>
  <si>
    <t>GF 180 AZUL NAVY AVESSO/LATEX 2D20 PRETO/GF 180 AZUL NAVY AVESSO</t>
  </si>
  <si>
    <t>GF 180 AZUL NAVY AVESSO-D900/2295 PRETO TING/LATEX 2D20 PRETO/GF 180 AZUL NAVY AVESSO</t>
  </si>
  <si>
    <t>HT FILME 140 K NATURAL C/COLA</t>
  </si>
  <si>
    <t>TL 160 CAFE 6041 FLANELADO C/ COLA PONTO</t>
  </si>
  <si>
    <t>LN 320 AZUL 4311/TL 120 NATURAL</t>
  </si>
  <si>
    <t>SM 210 PRETO 11021 C/APL HTPONTO</t>
  </si>
  <si>
    <t>HT FILME SM 189 AZUL MARINHO 3350 CC</t>
  </si>
  <si>
    <t>SM 210 NATURAL C900/001 COLA BAG C/PLASTICO</t>
  </si>
  <si>
    <t>HT PONTO MH 220 K NATURAL CC</t>
  </si>
  <si>
    <t>SM 210 PRETO 9907/SM 210 NATURAL</t>
  </si>
  <si>
    <t>MH 140 K NATURAL C900/001 COLA BAG</t>
  </si>
  <si>
    <t>SM 167 NATURAL C/COLA 35</t>
  </si>
  <si>
    <t>HT FILME 140 K GM 80% NATURAL CC</t>
  </si>
  <si>
    <t>TL 160 NATURAL FLANELADO AVESSO C/COLA 25</t>
  </si>
  <si>
    <t>TL 160 NATURAL FLANELADO-C600/004 COLA BAG ROSA</t>
  </si>
  <si>
    <t>MH 140 K MARROM-C600/004 COLA BAG ROSA</t>
  </si>
  <si>
    <t>MH 140 K MARROM-C900/001 COLA BAG ROSA</t>
  </si>
  <si>
    <t>MH 150 P PRETO 50% GM C/APL COLA 25</t>
  </si>
  <si>
    <t>GF 180 PRETO/3MM D20 GRAFITE/MT 150 PRETO</t>
  </si>
  <si>
    <t>TEC 300 GORGURAO PRETO/6MM D60 BRANCO/GF 180 LARANJA 3044 AVESSO</t>
  </si>
  <si>
    <t>TEC 300 GORGURAO AZUL MARINHO KD/6MM D60 BRANCO/GF 180 LARANJA 3044</t>
  </si>
  <si>
    <t>TEC 300 GORGURAO PRETO/6MM D60 BRANCO/FCH 240 CHICLETE 2004</t>
  </si>
  <si>
    <t>TEC 300 GORGURAO AZUL MARINHO KD/5MM D60 BRANCO/FCH 240 GIRASSOL</t>
  </si>
  <si>
    <t>TEC 300 GORGURAO PRETO/5MM D60 BRANCO/GF 180 AMARELO FLUOR AVESSO</t>
  </si>
  <si>
    <t>TEC 300 GORGURAO PRETO/5MM D60 BRANCO/FCH 240 PEPPER 153</t>
  </si>
  <si>
    <t>FCH 280 PRETO/MT 120 PRETO</t>
  </si>
  <si>
    <t>SM 210 LAVADO-C900/001 CHUMBO 1792 ESPECIAL 5% DELAVE</t>
  </si>
  <si>
    <t>DP 250 S/C SPACER PRETO C900/001 CHAMPAGNE 925 PEROLIZADO</t>
  </si>
  <si>
    <t>CAMURCA CARAMELO 152/TNT 80 GRS BRANCO</t>
  </si>
  <si>
    <t>PNM 235 NATURAL/NT 150 BRANCO</t>
  </si>
  <si>
    <t>FCH 240 BRANCO/LATEX 2MM D20 BRANCO/FCH 240 BRANCO</t>
  </si>
  <si>
    <t>FCH 280 PRETO/3MM D45 GRAFITE/NT 120 BRANCO</t>
  </si>
  <si>
    <t>FCH 280 BRANCO PSR/LATEX 2D20 PRETO/GF 180 PRETO-C400/200 PUF PRETO 356</t>
  </si>
  <si>
    <t>TECIDO PRETO LOTE/3MM D45 GRAFITE</t>
  </si>
  <si>
    <t>MH 150 P BRANCO 50% GM-C/APL COLA 50</t>
  </si>
  <si>
    <t>MH 140 K BEGE ESCURO-C/APL COLA 25</t>
  </si>
  <si>
    <t>MH 150 P BRANCO-C/APL COLA 25</t>
  </si>
  <si>
    <t>MH 140 K GM 30% NATURAL C/APL COLA 25</t>
  </si>
  <si>
    <t>TECIDO DE LOTE DIVERSOS/ESPUMA LOTE DIVERSOS</t>
  </si>
  <si>
    <t>TEC 300 GORGURAO AZUL/5MM D60 BRANCO/FCH 240 AZUL ROYAL</t>
  </si>
  <si>
    <t>TEC 300 GORGURAO GRAFITE/10MM D60 BRANCO/FCH 240 CINZA ESCURO 154</t>
  </si>
  <si>
    <t>TEC 300 GORGURAO GRAFITE/6MM D60 BRANCO/FCH 240 PEPPER 153</t>
  </si>
  <si>
    <t>23.0010.0010</t>
  </si>
  <si>
    <t>21.0030.0184</t>
  </si>
  <si>
    <t>21.0002.0345</t>
  </si>
  <si>
    <t>20.0010.0114</t>
  </si>
  <si>
    <t>22.0010.0310</t>
  </si>
  <si>
    <t>21.0029.0598</t>
  </si>
  <si>
    <t>21.0067.0066</t>
  </si>
  <si>
    <t>LT 240 BRANCO C/COLA 25-D100/628</t>
  </si>
  <si>
    <t>SM 210 LAVADO-C900/001 CHUMBO 1866 RC</t>
  </si>
  <si>
    <t>SM 210 BRANCO 10000-C900/001 ANIS 1868 RC</t>
  </si>
  <si>
    <t>FCH 240 PRETO-C700/006 GELO 138/MT 100 PRETO C/COLA 25</t>
  </si>
  <si>
    <t>SM 210 C900/001 AREIA 811 RC</t>
  </si>
  <si>
    <t>JEANS PRETO KATZ II AVESSO/SM 210 NATURAL</t>
  </si>
  <si>
    <t>PNM 235 P.E 12033 C900/001 PURPLE NEON 1807 RC</t>
  </si>
  <si>
    <t>PNM 235 P.E 12033 C900/001 AMARELO NEON 1802 RC</t>
  </si>
  <si>
    <t>SM 210 LAVADO-C900/001 AZUL 1869 RC</t>
  </si>
  <si>
    <t>FCH 210 COMFORT NEW CHOCO/MT 100 PRETO C/COLA 25</t>
  </si>
  <si>
    <t>FCH 240 PRETO-C300/003 MARINHO 408</t>
  </si>
  <si>
    <t>GF 180 VINHO/3MM D20 GRAFITE/GF 180 PRETO AVESSO-C900/000 ACABAMENTO IMPERMEABILIZANTE/ANTIBACTERICIDA</t>
  </si>
  <si>
    <t>FCH 240 BRANCO/FCH 240 PRETO-D300/790</t>
  </si>
  <si>
    <t>GF 180 PRETO AVESSO/2MM D20 GRAFITE/GF 180 CAFE RG AVESSO-C900/000 ACABAMENTO IMPERMEABILIZANTE/ANTIBACTERICIDA</t>
  </si>
  <si>
    <t>SM 210 STRECH BRANCO-C900/001 AZUL CLARO 1531</t>
  </si>
  <si>
    <t>SM 210 LAVADO-C900/001 MARSALA 343 RC/NT 70 BRANCO</t>
  </si>
  <si>
    <t>SM 210 NATURAL/BIDIM 70 BRANCO-C900/018 RESINA COUTEC MARINHO</t>
  </si>
  <si>
    <t>SM 280 LAVADO-C900/001 BEGE 314/3258 RC/NT 70 BRANCO-S500/037</t>
  </si>
  <si>
    <t>FCH 240 CINZA ESCURO 154/NT 40 BRANCO</t>
  </si>
  <si>
    <t>FCH 240 GELO/TL 120 NATURAL</t>
  </si>
  <si>
    <t>FCH 240 GELO/NT 40 BRANCO</t>
  </si>
  <si>
    <t>FCH 240 BRANCO/NT 150 BRANCO/MH 140 K NATURAL-D900/093-4</t>
  </si>
  <si>
    <t>FCH 210 COMFORT PRETO/NT 70 PRETO</t>
  </si>
  <si>
    <t>LT 240 VINHO/SM 280 NATURAL-C700/005</t>
  </si>
  <si>
    <t>GF 180 VERDE OLIVA/NT 100 PRETO-C700/003 GELO 138</t>
  </si>
  <si>
    <t>LT 240 GELO/NT 70 BRANCO</t>
  </si>
  <si>
    <t>GF 180 VERMELHO/NT 100 PRETO-C700/001 PRETO 257</t>
  </si>
  <si>
    <t>GF 180 GELO/NT 100 PRETO-C400/001 AZUL MARINHO 331</t>
  </si>
  <si>
    <t>GF 180 VERMELHO 2651/NT 100 PRETO-C700/009 GELO 138</t>
  </si>
  <si>
    <t>INATIVAR BEMBERG CAFE-S300/248 BRANCO</t>
  </si>
  <si>
    <t>NL PR 100 PRETO 24/NT 70 PRETO</t>
  </si>
  <si>
    <t>FCH 240 CHUMBO/MT 100  PRETO-C900/055-4</t>
  </si>
  <si>
    <t>COLMEIA 180 VERDE TANK/MT 100 PRETO</t>
  </si>
  <si>
    <t>PA BRANCO-S200/008</t>
  </si>
  <si>
    <t>SM 210 C900/001 AZUL BIC/MT 100 PRETO</t>
  </si>
  <si>
    <t>CAMURCA GELO 2094-S700/006/TL 120 NATURAL</t>
  </si>
  <si>
    <t>LN 410 C900/001 BEGE 665/3239 RC/TL 120 NATURAL</t>
  </si>
  <si>
    <t>TEC 240 GORG MISTO TRIGO AVESSO/NT 100 PRETO</t>
  </si>
  <si>
    <t>FCH 240 AZUL MARINHO/NT 100 BRANCO</t>
  </si>
  <si>
    <t>TEC VELUDO MOLHADO VINHO 28/MT 120 GRS PRETO</t>
  </si>
  <si>
    <t>MOLETON CINZA CLARO/NT 40 BRANCO</t>
  </si>
  <si>
    <t>LT 240 PRETO/NT 150 PRETO</t>
  </si>
  <si>
    <t>CAMURCA CARAMELO 152/NT 70 BEGE</t>
  </si>
  <si>
    <t>SM 280 BRANCO 10000/NT 150 PRETO-C900/001 PRETO 1077 RC</t>
  </si>
  <si>
    <t>JEANS MITANNI BLUE AVESSO/SM 210 NATURAL</t>
  </si>
  <si>
    <t>GF 180 VINHO/NT 100 PRETO-C900/019 PRETO 257</t>
  </si>
  <si>
    <t>JEANS MITANNI BLUE/EVA 2MM BRANCO/GF 180 PALHA</t>
  </si>
  <si>
    <t>CAMURCA CAFE 3082/TL 140 CAFE 6038 FLANELADO</t>
  </si>
  <si>
    <t>CAMURCA AZUL MARINHO 2637/SM 210 NATURAL</t>
  </si>
  <si>
    <t>TEC LYCRA PRETO/6MM D60 BRANCO/TEC LYCRA PRETO</t>
  </si>
  <si>
    <t>FCH 240 GELO-S300/397 CAFE/3MM D20 GRAFITE</t>
  </si>
  <si>
    <t>GF 180 BRANCO AVESSO/TPU PX/FCH 240 PRETO-C900/000 ANTIMICROBIANO 1013</t>
  </si>
  <si>
    <t>TL 183 TRICOLINE BRANCO C.T/2MM D20 GRAFITE/FCH 240 BRANCO-C900/000 ACABAMENTO HIDROREPELENTE/ANTI-MICROBIANO/BACTERICIDA LIFE</t>
  </si>
  <si>
    <t>FCH 240 BRANCO C.T/2MM D45 CBP GRAFITE/FCH 240 PRETO C.T</t>
  </si>
  <si>
    <t>TS 180 BRANCO 010/TL 110 NATURAL</t>
  </si>
  <si>
    <t>SM 210 BRANCO 1000-C900/001 CHUMBO 1792 WASH/CM 1070B BRANCO BARREIRA</t>
  </si>
  <si>
    <t>SM 280 C900/001 AZUL JEANS 366/4340 RC/SM 210 NATURAL-S1000/280</t>
  </si>
  <si>
    <t>LT 240 AZUL ESCURO/SPL 1060B BRANCO</t>
  </si>
  <si>
    <t>FCH 240 PRETO/TNT 40 PRETO</t>
  </si>
  <si>
    <t>FCH 240 ROSA MORENO 9082/EVA 5MM BRANCO</t>
  </si>
  <si>
    <t>FCH 240 AZUL MARINHO/SPL 1060B BRANCO BARREIRA</t>
  </si>
  <si>
    <t>FCH 240 CRU/MT 100 BRANCO</t>
  </si>
  <si>
    <t>GF 180 PRETO/CM 1070B PRETO BARREIRA</t>
  </si>
  <si>
    <t>LT 240 OFF WHITE/SPL 1060B PRETO BARREIRA</t>
  </si>
  <si>
    <t>CAMURCA PEPPER 153-D900/2176/SM 210 PRETO</t>
  </si>
  <si>
    <t>PNM 235 VERDE MUSGO 7232/SM 210 NATURAL</t>
  </si>
  <si>
    <t>SM 210 PRETO 9907-C900/018 GLITER 1676 PRETO 5%</t>
  </si>
  <si>
    <t>PA BRANCO-D200/401-5-C900/018 GLT PRATA 5%-S800/055 PLT</t>
  </si>
  <si>
    <t>FCH 240 BRANCO/3MM D45 BRANCO/GF 180 BRANCO AVESSO</t>
  </si>
  <si>
    <t>FCH 240 GLACE 2401/TPU PX/GF 180  OFF WHITE-C900/000 ANTIMICROBIANO 1013</t>
  </si>
  <si>
    <t>20.0010.0159</t>
  </si>
  <si>
    <t>FCH 240 TRIGO/3MM D20 BRANCO</t>
  </si>
  <si>
    <t>20.0019.0148</t>
  </si>
  <si>
    <t>LT 240 PRETO AVESSO/3MM D20 GRAFITE</t>
  </si>
  <si>
    <t>20.0082.0116</t>
  </si>
  <si>
    <t>TEC 300 GORGURAO BRANCO OMO/3MM D45 BRANCO/NT 120 BRANCO</t>
  </si>
  <si>
    <t>23.0016.0050</t>
  </si>
  <si>
    <t>LN 320 C900/001 MARROM 1075 RC</t>
  </si>
  <si>
    <t>A1</t>
  </si>
  <si>
    <t>Mancha</t>
  </si>
  <si>
    <t>23.0017.0002</t>
  </si>
  <si>
    <t>LN 410 C900/001 MARROM 350/6103 RC</t>
  </si>
  <si>
    <t>23.0016.0042</t>
  </si>
  <si>
    <t>LN 320 C900/001 AZUL 1100 RC</t>
  </si>
  <si>
    <t>Mancha/ Desfiado</t>
  </si>
  <si>
    <t>23.0016.0005</t>
  </si>
  <si>
    <t>LN 320 C900/001 AZUL 134/4338 RC</t>
  </si>
  <si>
    <t>23.0017.0007</t>
  </si>
  <si>
    <t>LN 410 C900/001 AZUL 614/4273  RC</t>
  </si>
  <si>
    <t xml:space="preserve">Manchas/ Emendas </t>
  </si>
  <si>
    <t>23.0016.0054</t>
  </si>
  <si>
    <t>LN 320 C900/001 AZUL 1200 RC</t>
  </si>
  <si>
    <t>Manchas/Emendas/Placas</t>
  </si>
  <si>
    <t>23.0016.0053</t>
  </si>
  <si>
    <t>LN 320 C900/001 AZUL CEU 805 RC</t>
  </si>
  <si>
    <t>18.0010.0015</t>
  </si>
  <si>
    <t>--</t>
  </si>
  <si>
    <t>Fora de cor/Sujo</t>
  </si>
  <si>
    <t>23.0030.0008</t>
  </si>
  <si>
    <t>SM 280 LAVADO-C900/001 CHOCO 324/321 RC</t>
  </si>
  <si>
    <t>Fora de cor</t>
  </si>
  <si>
    <t>23.0030.0022</t>
  </si>
  <si>
    <t>SM 280 LAVADO-C900/001 AZUL 1085 RC</t>
  </si>
  <si>
    <t>23.0016.0043</t>
  </si>
  <si>
    <t>LN 320 C900/001 MARROM 1095 RC</t>
  </si>
  <si>
    <t>Listra Escura</t>
  </si>
  <si>
    <t>23.0016.0007</t>
  </si>
  <si>
    <t>LN 320 C900/001 CHUMBO 177 RC</t>
  </si>
  <si>
    <t>23.0016.0011</t>
  </si>
  <si>
    <t>LN 320 C900/001 PRETO 254/11048 RC</t>
  </si>
  <si>
    <t>Tingido</t>
  </si>
  <si>
    <t>23.0030.0001</t>
  </si>
  <si>
    <t>SM 280 LAVADO-C900/001 PRETO 257/11046 RC</t>
  </si>
  <si>
    <t>21.0045.0231</t>
  </si>
  <si>
    <t>TS 180 BRANCO 010-D-100/788</t>
  </si>
  <si>
    <t>23.0016.0008</t>
  </si>
  <si>
    <t>LN 320 C900/001 CINZA 135/8171 RC</t>
  </si>
  <si>
    <t>800.0001.0001</t>
  </si>
  <si>
    <t>PA BRANCO-BANNER</t>
  </si>
  <si>
    <t>Mancha/Desfiado</t>
  </si>
  <si>
    <t>Placas/Diferença de cor</t>
  </si>
  <si>
    <t>Manchas/Fora de cor</t>
  </si>
  <si>
    <t>04.0082.0002</t>
  </si>
  <si>
    <t>MP TEC 300 GORGURAO BRANCO</t>
  </si>
  <si>
    <t>Sujo</t>
  </si>
  <si>
    <t>04.0007.0050</t>
  </si>
  <si>
    <t>MP FCH 240 CINZA 379</t>
  </si>
  <si>
    <t>04.0006.0035</t>
  </si>
  <si>
    <t>MP FCH 210 COMFORT VERMELHO 2675</t>
  </si>
  <si>
    <t>Perda de Largura/Desfiado</t>
  </si>
  <si>
    <t>04.0008.0053</t>
  </si>
  <si>
    <t>MP GF 180 ROSE PSL</t>
  </si>
  <si>
    <t>Desfiado</t>
  </si>
  <si>
    <t>04.0006.0007</t>
  </si>
  <si>
    <t>MP FCH 210 COMFORT BRANCO</t>
  </si>
  <si>
    <t>Perda de Largura</t>
  </si>
  <si>
    <t>04.0015.0009</t>
  </si>
  <si>
    <t>MP LT 240 BRANCO</t>
  </si>
  <si>
    <t>04.0008.0001</t>
  </si>
  <si>
    <t>MP GF 180 ALVEJADO</t>
  </si>
  <si>
    <t>04.0007.0096</t>
  </si>
  <si>
    <t>MP FCH 240 PINK</t>
  </si>
  <si>
    <t>04.0022.0020</t>
  </si>
  <si>
    <t>MP PLH 130 FANTA</t>
  </si>
  <si>
    <t>23.0016.0016</t>
  </si>
  <si>
    <t>LN 320 C900/001 VERMELHO 5316/897</t>
  </si>
  <si>
    <t>04.0020.0009</t>
  </si>
  <si>
    <t>MP NL PR 100 GELO 122</t>
  </si>
  <si>
    <t>04.0002.0008</t>
  </si>
  <si>
    <t>MP CETIM CHOCOLATE</t>
  </si>
  <si>
    <t>04.0008.0020</t>
  </si>
  <si>
    <t>MP GF 180 NEW CHOCO</t>
  </si>
  <si>
    <t>04.0007.0075</t>
  </si>
  <si>
    <t>MP FCH 240 GIRASSOL 2401</t>
  </si>
  <si>
    <t>04.0012.0031</t>
  </si>
  <si>
    <t>MP LN 320 NATURAL</t>
  </si>
  <si>
    <t>A2</t>
  </si>
  <si>
    <t>Placas</t>
  </si>
  <si>
    <t>23.0027.0013</t>
  </si>
  <si>
    <t>PNM 235 P.E 12033 C900/001 AZUL 1324 RC SOFT</t>
  </si>
  <si>
    <t>Falha Agulha</t>
  </si>
  <si>
    <t>04.0007.0025</t>
  </si>
  <si>
    <t>MP FCH 240 BRANCO</t>
  </si>
  <si>
    <t>04.0020.0011</t>
  </si>
  <si>
    <t>MP NL PR 100 MARINHO 017</t>
  </si>
  <si>
    <t>04.0008.0015</t>
  </si>
  <si>
    <t>MP GF 180 CONCHA</t>
  </si>
  <si>
    <t>04.0020.0012</t>
  </si>
  <si>
    <t>MP NL PR 100 PRETO 24</t>
  </si>
  <si>
    <t>04.0007.0131</t>
  </si>
  <si>
    <t>MP FCH 240 FRAPE</t>
  </si>
  <si>
    <t>04.0029.0002</t>
  </si>
  <si>
    <t>MP TEC 240 NAPOLI CINZA ESCURO</t>
  </si>
  <si>
    <t>Perda Largura</t>
  </si>
  <si>
    <t>04.0007.0051</t>
  </si>
  <si>
    <t>MP FCH 240 CINZA ESCURO</t>
  </si>
  <si>
    <t>04.0007.0088</t>
  </si>
  <si>
    <t>MP FCH 240 NEW CHOCO</t>
  </si>
  <si>
    <t>04.0007.0098</t>
  </si>
  <si>
    <t>MP FCH 240 PRETO</t>
  </si>
  <si>
    <t>04.0007.0003</t>
  </si>
  <si>
    <t>MP FCH 240 ALVEJADO</t>
  </si>
  <si>
    <t>20.0010.1469</t>
  </si>
  <si>
    <t>FCH 240 TAPIOCA-C300/010 CHICLETE 885</t>
  </si>
  <si>
    <t>04.0038.0001</t>
  </si>
  <si>
    <t>MP TL 180 NATURAL</t>
  </si>
  <si>
    <t>20.0010.1324</t>
  </si>
  <si>
    <t>FCH 240 BRANCO-D900/055-14</t>
  </si>
  <si>
    <t>Parada de Rama</t>
  </si>
  <si>
    <t>04.0080.0005</t>
  </si>
  <si>
    <t>MP TEC CAB 300 CINZA 2022 300</t>
  </si>
  <si>
    <t>04.0006.0021</t>
  </si>
  <si>
    <t>MP FCH 210 COMFORT TRIGO</t>
  </si>
  <si>
    <t>04.0007.0018</t>
  </si>
  <si>
    <t>MP FCH 240 BASE</t>
  </si>
  <si>
    <t>Encartonado</t>
  </si>
  <si>
    <t>04.0070.0001</t>
  </si>
  <si>
    <t>MP JC 300 CREME 2109</t>
  </si>
  <si>
    <t>04.0007.0139</t>
  </si>
  <si>
    <t>MP FCH 240 BLUE TOPAZIO</t>
  </si>
  <si>
    <t>A3</t>
  </si>
  <si>
    <t>04.0006.0036</t>
  </si>
  <si>
    <t>MP FCH 210 COMFORT NEW CHOCO DESFIADO</t>
  </si>
  <si>
    <t>04.0007.0148</t>
  </si>
  <si>
    <t>MP FCH 280 CAFE HOT</t>
  </si>
  <si>
    <t>04.0015.0020</t>
  </si>
  <si>
    <t>MP LT 240 NEW CHOCO</t>
  </si>
  <si>
    <t>04.0008.0010</t>
  </si>
  <si>
    <t>MP GF 180 BRANCO</t>
  </si>
  <si>
    <t>04.0007.0089</t>
  </si>
  <si>
    <t>MP FCH 240 OCRE</t>
  </si>
  <si>
    <t>23.0029.0013</t>
  </si>
  <si>
    <t>SM 210 LAVADO-C900/001 AZUL 385 RC</t>
  </si>
  <si>
    <t>Rugas</t>
  </si>
  <si>
    <t>04.0015.0026</t>
  </si>
  <si>
    <t>MP LT 240 PRETO</t>
  </si>
  <si>
    <t>Desfiado/Mancha</t>
  </si>
  <si>
    <t>23.0017.0008</t>
  </si>
  <si>
    <t>LN 410 C900/001 BEGE ESCURO 739/3259 RC</t>
  </si>
  <si>
    <t>Embolorado</t>
  </si>
  <si>
    <t>04.0015.0047</t>
  </si>
  <si>
    <t>MP LT 240 CINZA META</t>
  </si>
  <si>
    <t>04.0015.0044</t>
  </si>
  <si>
    <t>MP LT 240 CARAMELO META</t>
  </si>
  <si>
    <t>Barramento</t>
  </si>
  <si>
    <t>32.0063.0002</t>
  </si>
  <si>
    <t>BIDIM 280 BRANCO GM C/COLA 200</t>
  </si>
  <si>
    <t>A4</t>
  </si>
  <si>
    <t>04.0001.0084</t>
  </si>
  <si>
    <t>MP CAMURCA TAPIOCA</t>
  </si>
  <si>
    <t>04.0008.0038</t>
  </si>
  <si>
    <t>MP GF 180 AZUL ESCURO</t>
  </si>
  <si>
    <t>04.0008.0025</t>
  </si>
  <si>
    <t>MP GF 180 PRETO</t>
  </si>
  <si>
    <t>23.0016.0087</t>
  </si>
  <si>
    <t>LN 320 C900/001 AZUL 1673 RC</t>
  </si>
  <si>
    <t>20.0011.0670</t>
  </si>
  <si>
    <t>GF 180 TRIGO AVESSO-C300/011 BRONZE 1539</t>
  </si>
  <si>
    <t>04.0018.0001</t>
  </si>
  <si>
    <t>MP LUREX TRANCADO ROSA/BCO</t>
  </si>
  <si>
    <t>30.0023.0004</t>
  </si>
  <si>
    <t>04.0008.0014</t>
  </si>
  <si>
    <t>MP GF 180 CINZA ESCURO</t>
  </si>
  <si>
    <t>04.0001.0087</t>
  </si>
  <si>
    <t>MP CAMURCA TRIGO</t>
  </si>
  <si>
    <t>04.0016.0010</t>
  </si>
  <si>
    <t>MP LT 250 LARANJA</t>
  </si>
  <si>
    <t>04.0015.0023</t>
  </si>
  <si>
    <t>MP LT 240 PALHA 7320</t>
  </si>
  <si>
    <t>MH 140 K NATURAL-C/APL COLA 50</t>
  </si>
  <si>
    <t>04.0007.0060</t>
  </si>
  <si>
    <t>MP FCH 240 CRU</t>
  </si>
  <si>
    <t>21.0046.0030</t>
  </si>
  <si>
    <t>TEC VELUDO CRT CINZA-D300/953/SM 167 NATURAL COLA PONTO</t>
  </si>
  <si>
    <t>04.0003.0032</t>
  </si>
  <si>
    <t>MP COLMEIA 180 PRETO</t>
  </si>
  <si>
    <t>10.0025.0031</t>
  </si>
  <si>
    <t>SM 210 CAFE 6041</t>
  </si>
  <si>
    <t>04.0006.0034</t>
  </si>
  <si>
    <t>MP FCH 210 COMFORT PO DE ARROZ</t>
  </si>
  <si>
    <t>04.0012.0020</t>
  </si>
  <si>
    <t>MP LN 320 CAFE 6126 LX</t>
  </si>
  <si>
    <t>04.0019.0001</t>
  </si>
  <si>
    <t>MP MH 130 P NATURAL</t>
  </si>
  <si>
    <t>04.0007.0005</t>
  </si>
  <si>
    <t>MP FCH 240 AREIA 1082</t>
  </si>
  <si>
    <t>04.0020.0026</t>
  </si>
  <si>
    <t>MP NL PR 70 RESINADO PRETO</t>
  </si>
  <si>
    <t>B1</t>
  </si>
  <si>
    <t>04.0001.0068</t>
  </si>
  <si>
    <t>MP CAMURCA PINK PRINCESS</t>
  </si>
  <si>
    <t>04.5001.1282</t>
  </si>
  <si>
    <t>04.0008.0021</t>
  </si>
  <si>
    <t>MP GF 180 OCRE</t>
  </si>
  <si>
    <t>Azulado</t>
  </si>
  <si>
    <t>04.0017.0019</t>
  </si>
  <si>
    <t>MP LT 280 VERDE TANK</t>
  </si>
  <si>
    <t>04.0007.0074</t>
  </si>
  <si>
    <t>MP FCH 240 GELO</t>
  </si>
  <si>
    <t>Sujo/Desfiado</t>
  </si>
  <si>
    <t>04.0007.0109</t>
  </si>
  <si>
    <t>MP FCH 240 TABACO 1631</t>
  </si>
  <si>
    <t>04.0007.0153</t>
  </si>
  <si>
    <t>MP FCH 240 PINK FLUOR</t>
  </si>
  <si>
    <t>04.0048.0023</t>
  </si>
  <si>
    <t>MP TEC CAB 300 BRANCO 300</t>
  </si>
  <si>
    <t>04.0007.0009</t>
  </si>
  <si>
    <t>MP FCH 240 AZUL MARINHO</t>
  </si>
  <si>
    <t>04.0007.0113</t>
  </si>
  <si>
    <t>MP FCH 240 TRIGO</t>
  </si>
  <si>
    <t>04.0115.0002</t>
  </si>
  <si>
    <t>MP COLMEIA 170 LIGHT BRANCO</t>
  </si>
  <si>
    <t>04.0008.0182</t>
  </si>
  <si>
    <t>MP GF 180 AZUL NAVY</t>
  </si>
  <si>
    <t>04.0085.0001</t>
  </si>
  <si>
    <t>MP GF 150 PRETO</t>
  </si>
  <si>
    <t>04.0072.0027</t>
  </si>
  <si>
    <t>MP FCH 280 CARAMELO ANTIGO</t>
  </si>
  <si>
    <t>Manchas contínuas</t>
  </si>
  <si>
    <t>04.0006.0014</t>
  </si>
  <si>
    <t>MP FCH 210 COMFORT OCRE</t>
  </si>
  <si>
    <t>04.0007.0040</t>
  </si>
  <si>
    <t>MP FCH 240 CARAMELO ANTIGO</t>
  </si>
  <si>
    <t>04.0007.0076</t>
  </si>
  <si>
    <t>MP FCH 240 GLACE 2401</t>
  </si>
  <si>
    <t>04.0001.0020</t>
  </si>
  <si>
    <t>MP CAMURCA BRANCO</t>
  </si>
  <si>
    <t>04.0007.0389</t>
  </si>
  <si>
    <t>MP FCH 240 LARANJA 3044</t>
  </si>
  <si>
    <t>04.0006.0030</t>
  </si>
  <si>
    <t>MP FCH 210 COMFORT NEW CHOCO</t>
  </si>
  <si>
    <t>04.0048.0036</t>
  </si>
  <si>
    <t>MP LT 300 BRANCO OMO</t>
  </si>
  <si>
    <t>04.0091.0002</t>
  </si>
  <si>
    <t>MP FCH 180 SPORT BRANCO</t>
  </si>
  <si>
    <t>04.0007.0094</t>
  </si>
  <si>
    <t>MP FCH 240 PEPPER 153</t>
  </si>
  <si>
    <t>04.0007.0130</t>
  </si>
  <si>
    <t>MP FCH 240 CORES 2ª QUALIDADE</t>
  </si>
  <si>
    <t>B2</t>
  </si>
  <si>
    <t>04.0008.0031</t>
  </si>
  <si>
    <t>MP GF 180 TELHA</t>
  </si>
  <si>
    <t>20.0010.0344</t>
  </si>
  <si>
    <t>TEC 2ª QUALIDADE/2,5MM D20 GRAFITE</t>
  </si>
  <si>
    <t>04.0008.0016</t>
  </si>
  <si>
    <t>MP GF 180 GELO</t>
  </si>
  <si>
    <t>04.0007.0256</t>
  </si>
  <si>
    <t>MP FCH 240 TABACO 1631 DESFIADO</t>
  </si>
  <si>
    <t>04.0006.0025</t>
  </si>
  <si>
    <t>MP FCH 210 COMFORT CORALO 2401</t>
  </si>
  <si>
    <t>Desfiado/Sujo</t>
  </si>
  <si>
    <t>04.0007.0147</t>
  </si>
  <si>
    <t>MP FCH 240 ROSA BONECA NEW</t>
  </si>
  <si>
    <t>04.0008.0013</t>
  </si>
  <si>
    <t>MP GF 180 CHUMBO</t>
  </si>
  <si>
    <t>21.0080.0065</t>
  </si>
  <si>
    <t>TEC CAB 300 BRILHANTE BRANCO 300-D900/2001</t>
  </si>
  <si>
    <t>04.0072.0025</t>
  </si>
  <si>
    <t>MP FCH 280 ROSA NEW NEON</t>
  </si>
  <si>
    <t>04.0006.0098</t>
  </si>
  <si>
    <t>04.0008.0177</t>
  </si>
  <si>
    <t>MP GF 180 MARROM META</t>
  </si>
  <si>
    <t>23.0009.0011</t>
  </si>
  <si>
    <t>FCH 210 CONFORT BRANCO-C900/001 METAL TOTAL PINK</t>
  </si>
  <si>
    <t>04.0083.0004</t>
  </si>
  <si>
    <t>MP TEC INOVATION NATURAL</t>
  </si>
  <si>
    <t>04.0005.0003</t>
  </si>
  <si>
    <t>MP DRYFIT SPORT BRANCO</t>
  </si>
  <si>
    <t>04.0014.0005</t>
  </si>
  <si>
    <t>MP LN 600 PRETO</t>
  </si>
  <si>
    <t>10.0082.0002</t>
  </si>
  <si>
    <t>TEC 300 GORGURAO AZUL MARINHO KD</t>
  </si>
  <si>
    <t>04.0007.0047</t>
  </si>
  <si>
    <t>MP FCH 240 CHICLETE 2004</t>
  </si>
  <si>
    <t>04.0003.0054</t>
  </si>
  <si>
    <t>MP COLMEIA 180 AMARELO FLUOR</t>
  </si>
  <si>
    <t>04.0007.0037</t>
  </si>
  <si>
    <t>MP FCH 240 CAPPUCCINO</t>
  </si>
  <si>
    <t>04.0011.0002</t>
  </si>
  <si>
    <t>MP JEANS ASTI FIT AZUL</t>
  </si>
  <si>
    <t>B3</t>
  </si>
  <si>
    <t>04.0007.0196</t>
  </si>
  <si>
    <t>INATIVAR MP FCH 240 BRANCO DESFIADO</t>
  </si>
  <si>
    <t>04.0015.0010</t>
  </si>
  <si>
    <t>MP LT 240 CARAMELO NOVO</t>
  </si>
  <si>
    <t>04.0015.0012</t>
  </si>
  <si>
    <t>MP LT 240 CHUMBO</t>
  </si>
  <si>
    <t>04.0006.0027</t>
  </si>
  <si>
    <t>MP FCH 210 COMFORT TELHA</t>
  </si>
  <si>
    <t>B4</t>
  </si>
  <si>
    <t>04.0007.0010</t>
  </si>
  <si>
    <t>MP FCH 240 AZUL MARINHO 1,90</t>
  </si>
  <si>
    <t>21.0002.0178</t>
  </si>
  <si>
    <t>CAMURCA TRIGO-S900/065 MICROPONTO FOIL DOURADO</t>
  </si>
  <si>
    <t>04.0006.0003</t>
  </si>
  <si>
    <t>MP FCH 210 COMFORT AZUL MARINHO</t>
  </si>
  <si>
    <t>21.0002.0180</t>
  </si>
  <si>
    <t>CAMURCA GELO 2094-S900/065 MICROPONTO FOIL PRATA</t>
  </si>
  <si>
    <t>23.0010.0005</t>
  </si>
  <si>
    <t>FCH 240 GELO-C700/003 AZUL 398</t>
  </si>
  <si>
    <t>04.0002.0005</t>
  </si>
  <si>
    <t>MP CETIM BRANCO</t>
  </si>
  <si>
    <t>04.0003.0059</t>
  </si>
  <si>
    <t>MP COLMEIA 180 CIMENTO 60642</t>
  </si>
  <si>
    <t>20.0029.0026</t>
  </si>
  <si>
    <t>SM 210 BRANCO 10000-S500/182 CAFE 806</t>
  </si>
  <si>
    <t>Falha Estampa</t>
  </si>
  <si>
    <t>32.0029.0014</t>
  </si>
  <si>
    <t>SM 210 PRETO-C/APL COLA 50</t>
  </si>
  <si>
    <t>04.0003.0037</t>
  </si>
  <si>
    <t>MP COLMEIA 180 SUNSET</t>
  </si>
  <si>
    <t>04.0083.0001</t>
  </si>
  <si>
    <t>MP TEC INOVATION PRETO</t>
  </si>
  <si>
    <t>04.0007.0019</t>
  </si>
  <si>
    <t>MP FCH 240 BEGE</t>
  </si>
  <si>
    <t>04.0015.0016</t>
  </si>
  <si>
    <t>MP LT 240 GELO</t>
  </si>
  <si>
    <t>04.0015.0051</t>
  </si>
  <si>
    <t>MP LT 240 NEW CHOCO DESFIADO</t>
  </si>
  <si>
    <t>32.0014.0001</t>
  </si>
  <si>
    <t>SM 280 LAVADO-C900/001 JEANS 366 C/COLA 35</t>
  </si>
  <si>
    <t>C3</t>
  </si>
  <si>
    <t>04.0085.0006</t>
  </si>
  <si>
    <t>MP GF 150 BRANCO</t>
  </si>
  <si>
    <t>Emendas Ruins</t>
  </si>
  <si>
    <t>04.0001.0010</t>
  </si>
  <si>
    <t>MP CAMURCA AZUL MARINHO 2637</t>
  </si>
  <si>
    <t>04.0008.0075</t>
  </si>
  <si>
    <t>MP GF 180 PINK</t>
  </si>
  <si>
    <t>20.0026.0132</t>
  </si>
  <si>
    <t>PLH 130 PRETO/3MM D20 GRAFITE/JERSEY PRETO</t>
  </si>
  <si>
    <t>22.0010.0439</t>
  </si>
  <si>
    <t>20.0002.0537</t>
  </si>
  <si>
    <t>FCH 240 BRANCO-D800/477/EVA 1,8MM BRANCO/FCH 240 LILAS VIOLET</t>
  </si>
  <si>
    <t>CAMURCA BRANCO/2MM D20 BRANCO/JERSEY BRANCO</t>
  </si>
  <si>
    <t>20.0029.0015</t>
  </si>
  <si>
    <t>SM 210 PRETO/3MM D45 GRAFITE</t>
  </si>
  <si>
    <t>21.0029.0835</t>
  </si>
  <si>
    <t>SM 210 LAVADO-C900/001 CHUMBO 1792 NEW DELAVE/SM 210 NATURAL C/COLA 35</t>
  </si>
  <si>
    <t>32.0047.0001</t>
  </si>
  <si>
    <t>XAVAN 537 CINZA-C/APL COLA 25</t>
  </si>
  <si>
    <t>20.0080.0101</t>
  </si>
  <si>
    <t>TEC CAB 300 AZUL FENIX-D900/2417 TING AZUL FENIX/3MM D45 GRAFITE</t>
  </si>
  <si>
    <t>Material descolado</t>
  </si>
  <si>
    <t>1,43</t>
  </si>
  <si>
    <t>Perda de largura</t>
  </si>
  <si>
    <t>6,50</t>
  </si>
  <si>
    <t>21.0026.0079</t>
  </si>
  <si>
    <t>PLH 130 PRETO/NT 70 PRETO</t>
  </si>
  <si>
    <t>20.0010.2968</t>
  </si>
  <si>
    <t>FCH 240 PRETO/3MM D45 GRAFITE C/COLA 15PX</t>
  </si>
  <si>
    <t>20.0004.0035</t>
  </si>
  <si>
    <t>COLMEIA 180 PRETO/2MM D20 GRAFITE</t>
  </si>
  <si>
    <t>12</t>
  </si>
  <si>
    <t>32.0029.0009</t>
  </si>
  <si>
    <t>20.9998.0008</t>
  </si>
  <si>
    <t>SM 210 AREIA 3040 C/APL COLA 50</t>
  </si>
  <si>
    <t>33.0042.0010</t>
  </si>
  <si>
    <t>HT PONTO TL 160 PRETO FLANELADO (CORTADA AO MEIO)</t>
  </si>
  <si>
    <t>Amassado e com costura</t>
  </si>
  <si>
    <t>32.0028.0030</t>
  </si>
  <si>
    <t>SM 167 BRANCO-C/APL COLA 100</t>
  </si>
  <si>
    <t>22.0011.0293</t>
  </si>
  <si>
    <t>GF 180 BEGE 379/CM 1070 B BRANCO</t>
  </si>
  <si>
    <t>20.0033.0014</t>
  </si>
  <si>
    <t>20.0033.0015</t>
  </si>
  <si>
    <t>22.0027.0001</t>
  </si>
  <si>
    <t>PNM 235 VERDE PISTACHE 7075/SPL 1060B BRANCO BARREIRA</t>
  </si>
  <si>
    <t>TEC 240 NAPOLI VERDE TANK/MT 100 PRETO</t>
  </si>
  <si>
    <t>TEC 240 NAPOLI ALVEJADO 00/NT 40 BRANCO</t>
  </si>
  <si>
    <t>20.0003.0018</t>
  </si>
  <si>
    <t>20.0019.0130</t>
  </si>
  <si>
    <t>LT 240 CRU/3MM D45 GRAFITE</t>
  </si>
  <si>
    <t>22.0004.0023</t>
  </si>
  <si>
    <t>COLMEIA 180 BRANCO-D300/1763/EVA 1,8MM PRETO C/COLA 50</t>
  </si>
  <si>
    <t>COLMEIA 180 BRANCO-D300/1763/EVA 1,8MM PRETO C/COLA 51</t>
  </si>
  <si>
    <t>Chamar a Qualidade antes de mandar</t>
  </si>
  <si>
    <t>20.0011.1095</t>
  </si>
  <si>
    <t>GF 180 BEGE 379-C900/010 CAFE 511/3MM D45 GRAFITE/JERSEY BRANCO</t>
  </si>
  <si>
    <t>20.0030.0011</t>
  </si>
  <si>
    <t>SM 280 LAVADO-C900/001 AZUL 1324 RC-C700/002 BRANCO SUAVE/GF 180 PRETO/3MM D20 GRAFITE/GF 180 PRETO C/COLA 35</t>
  </si>
  <si>
    <t>04.0074.0002</t>
  </si>
  <si>
    <t>13</t>
  </si>
  <si>
    <t>20.0024.0098</t>
  </si>
  <si>
    <t>NL 300 QUAD PRETO 02/2MM D46 GRAFITE/GF 150 PRETO AVESSO C/COLA 15PX</t>
  </si>
  <si>
    <t>Citesa</t>
  </si>
  <si>
    <t>20.0009.0244</t>
  </si>
  <si>
    <t>Cor não bate com big thunder</t>
  </si>
  <si>
    <t>04.0102.0001</t>
  </si>
  <si>
    <t>MP TEC 100 PERFORMANCE BRANCO</t>
  </si>
  <si>
    <t>124,52</t>
  </si>
  <si>
    <t>TRAMA DIFERENTE</t>
  </si>
  <si>
    <t>123,00</t>
  </si>
  <si>
    <t>MP TL 212 SPORT BRANCO</t>
  </si>
  <si>
    <t>20.0010.2199</t>
  </si>
  <si>
    <t>20.0010.2513</t>
  </si>
  <si>
    <t>FCH 240 FRAPE/3MM D20 BRANCO</t>
  </si>
  <si>
    <t>FCH 240 CAFE CLARO/2MM D20 GRAFITE/NT 40 PRETO</t>
  </si>
  <si>
    <t>20.0011.1333</t>
  </si>
  <si>
    <t>GF 180 GELO/3MM D45 BRANCO</t>
  </si>
  <si>
    <t>28.0009.0001</t>
  </si>
  <si>
    <t>EX FCH 210 COMFORT PRETO/3MM D45 GRAFITE</t>
  </si>
  <si>
    <t>DESFIADO</t>
  </si>
  <si>
    <t>20.0072.0156</t>
  </si>
  <si>
    <t>FCH 280 CAFE HOT/2MM D46 GRAFITE</t>
  </si>
  <si>
    <t>20.0010.0072</t>
  </si>
  <si>
    <t>FCH 240 NEW CHOCO/4MM D45 GRAFITE</t>
  </si>
  <si>
    <t>20.0011.1519</t>
  </si>
  <si>
    <t>NÃO MANDAR P/JC COMERCIO E MAITHE SHOES</t>
  </si>
  <si>
    <t>32.0029.0031</t>
  </si>
  <si>
    <t>MARCAS DE FORNO</t>
  </si>
  <si>
    <t>04.0008.0058</t>
  </si>
  <si>
    <t>15</t>
  </si>
  <si>
    <t>DEVOLUÇÃO TENISPORT</t>
  </si>
  <si>
    <t>MP GF 180 AZUL MARINHO TS</t>
  </si>
  <si>
    <t>GF 180 CINZA 379/3MM D45 GRAFITE</t>
  </si>
  <si>
    <t>SM 210 BRANCO-C/APL COLA 100</t>
  </si>
  <si>
    <t>HT PONTO MH 140 K NATURAL</t>
  </si>
  <si>
    <t>25.0010.0018</t>
  </si>
  <si>
    <t>FORA DE COR</t>
  </si>
  <si>
    <t>20.0021.0195</t>
  </si>
  <si>
    <t>LT 280 CAPRI 154722/3MM D20 GRAFITE</t>
  </si>
  <si>
    <t>MH DIFERENTE</t>
  </si>
  <si>
    <t>TRAMA ABERTA</t>
  </si>
  <si>
    <t>20.0009.0500</t>
  </si>
  <si>
    <t>20.0019.0572</t>
  </si>
  <si>
    <t>FCH 210 COMFORT OCRE/2MM D45 BRANCO/NT 40 BRANCO</t>
  </si>
  <si>
    <t>LT 240 BRANCO AVESSO/3MM D20 GELO</t>
  </si>
  <si>
    <t>7,27</t>
  </si>
  <si>
    <t>SUJEIRA CONTINUA</t>
  </si>
  <si>
    <t>04.0008.0044</t>
  </si>
  <si>
    <t>04.0015.0046</t>
  </si>
  <si>
    <t>4,42</t>
  </si>
  <si>
    <t>21,50</t>
  </si>
  <si>
    <t>5,96</t>
  </si>
  <si>
    <t>38,60</t>
  </si>
  <si>
    <t>MP GF 180 VERDE TANK</t>
  </si>
  <si>
    <t>MP LT 240 MARROM META</t>
  </si>
  <si>
    <t>20.0024.0100</t>
  </si>
  <si>
    <t>20.0024.0101</t>
  </si>
  <si>
    <t>20.0080.0108</t>
  </si>
  <si>
    <t>20.0080.0109</t>
  </si>
  <si>
    <t>20.0080.0110</t>
  </si>
  <si>
    <t>20.0080.0111</t>
  </si>
  <si>
    <t>PALETE</t>
  </si>
  <si>
    <t>NL 300 QUAD BRANCO/3MM D20 BRANCO C/COLA 15PX</t>
  </si>
  <si>
    <t>NL 300 QUAD AZUL MARINHO 0010/3MM D20 GRAFITE C/COLA 15PX</t>
  </si>
  <si>
    <t>TEC CAB 300 PRETO/3MM D20 GRAFITE</t>
  </si>
  <si>
    <t>TEC CAB 300 BRANCO/3MM D20 BRANCO</t>
  </si>
  <si>
    <t>TEC CAB 300 NEW CHOCO 2023/3MM D20 GRAFITE</t>
  </si>
  <si>
    <t>TEC CAB 300 AZUL FENIX/3MM D20 GRAFITE</t>
  </si>
  <si>
    <t>GF 180 GELO AVESSO/2MM D20 GRAFITE</t>
  </si>
  <si>
    <t>20.0011.0090</t>
  </si>
  <si>
    <t>20.0009.0526</t>
  </si>
  <si>
    <t>FCH 210 COMFORT BRANCO-D900/2450 AZUL BB TING/3MM D20 BRANCO/JERSEY BRANCO</t>
  </si>
  <si>
    <t>OK - DEVOLUÇÃO FERRACINI DIGITAL 26/06/24</t>
  </si>
  <si>
    <t>20.0011.0026</t>
  </si>
  <si>
    <t>GF 180 PRETO AVESSO/3MM D45 GRAFITE</t>
  </si>
  <si>
    <t xml:space="preserve"> COLMEIA 180 AZUL 194151/3MM D20 GRAFITE</t>
  </si>
  <si>
    <t>20.0004.0351</t>
  </si>
  <si>
    <t>PEDIDO RICARDO REPRESENTANTE 18/07/24</t>
  </si>
  <si>
    <t>GF 180 PRETO/2MM D20 GRAFITE</t>
  </si>
  <si>
    <t>20.0011.0170</t>
  </si>
  <si>
    <t>COR DIFERENTE NÃO MANDAR PARA META</t>
  </si>
  <si>
    <t>COM ALGUMAS SUJEIRAS</t>
  </si>
  <si>
    <t>20.0085.0081</t>
  </si>
  <si>
    <t>GF 150 NEW CHOCO/2MM D46 GRAFITE C/COLA 15PX</t>
  </si>
  <si>
    <t>GF 180 PRETO AVESSO/25MM D45 GRAFITE/GF 150 PRETO AVESSO-C400/200 PUF PRETO 356 C/COLA 15PX</t>
  </si>
  <si>
    <t>20.0011.1488</t>
  </si>
  <si>
    <t>C1 ACABADO D-E</t>
  </si>
  <si>
    <t>C1 ACABADO A-B-C</t>
  </si>
  <si>
    <t>FCH 210 COMFORT NEW CHOCO/3MM D20 GRAFITE/NT 40 PRETO</t>
  </si>
  <si>
    <t>20.0009.0363</t>
  </si>
  <si>
    <t>20.0010.1703</t>
  </si>
  <si>
    <t>FCH 240 CREME 2401/3MM D45 CBP GELO/NT 40 BRANCO</t>
  </si>
  <si>
    <t>FCH 240 PRETO/3MM D60 FREQ BRANCO/FCH 240 PINK C/COLA 15PX</t>
  </si>
  <si>
    <t>GRUPO CORRETO 21</t>
  </si>
  <si>
    <t>20.0010.2715</t>
  </si>
  <si>
    <t>FCH 240 AZUL MARINHO/3MM D60 FREQ BRANCO/FCH 240 PEPPER 153 C/COLA 15PX</t>
  </si>
  <si>
    <t>20.0010.2325</t>
  </si>
  <si>
    <t>FCH 240 PASTEL ROSE/3MM D45 BRANCO/JERSEY BRANCO</t>
  </si>
  <si>
    <t>20.9998.0007</t>
  </si>
  <si>
    <t>TECIDO DE LOTE/D20 DIVERSOS</t>
  </si>
  <si>
    <t>VER COR</t>
  </si>
  <si>
    <t>INATIVO - CODIGO ERRADO</t>
  </si>
  <si>
    <t>C1 ACABADO F-G</t>
  </si>
  <si>
    <t>25.0020.0010</t>
  </si>
  <si>
    <t>LT 250 PRETO-C900/000 ANTIMICROBIANO/BACTERICIDA LIFE/MT 100 PRETO</t>
  </si>
  <si>
    <t>25.0021.0018</t>
  </si>
  <si>
    <t>LT 280 PRETO/MT 120 PRETO</t>
  </si>
  <si>
    <t>20.0115.0001</t>
  </si>
  <si>
    <t>COLMEIA 170 LIGHT PRETO/3MM D20 GRAFITE</t>
  </si>
  <si>
    <t>20.0082.0046</t>
  </si>
  <si>
    <t>TEC 300 GORGURAO AZUL MARINHO KD/5MM D60 BRANCO/FCH 240 CHICLETE 2004</t>
  </si>
  <si>
    <t>20.0020.0090</t>
  </si>
  <si>
    <t>LT 250 CHOCOLATE/3MM D45 GRAFITE</t>
  </si>
  <si>
    <t>TROCAR PARA C1 ACABADO F-G</t>
  </si>
  <si>
    <t>32.0040.0015</t>
  </si>
  <si>
    <t>TL 140 NATURAL FLANELADO-C/APL COLA 25/3MM D45 GRAFITE</t>
  </si>
  <si>
    <t>20.0085.0090</t>
  </si>
  <si>
    <t>GF 150 NEW CHOCO/2MM D20 GRAFITE</t>
  </si>
  <si>
    <t>TEC 300 GORGURAO PRETO/5MM D60 BRANCO/FCH 240 CHICLETE 2004</t>
  </si>
  <si>
    <t>20.0082.0049</t>
  </si>
  <si>
    <t>20.0091.0013</t>
  </si>
  <si>
    <t>FCH 180 SPORT NATA NUDE AVESSO/3MM D20 BRANCO</t>
  </si>
  <si>
    <t>FCH 210 COMFORT TERRA LEATHER BROWN/3MM D20 GRAFITE/JERSEY BRANCO</t>
  </si>
  <si>
    <t>11 PONTAS</t>
  </si>
  <si>
    <t>C1 ACABADO J-K</t>
  </si>
  <si>
    <t>MARCAS DE DOBRA</t>
  </si>
  <si>
    <t>20.0009.0502</t>
  </si>
  <si>
    <t>FCH 210 COMFORT BRANCO-D900/2426 GELO TING/3MM D20 BRANCO/JERSEY BRANCO</t>
  </si>
  <si>
    <t>NÃO MANDAR PARA O FERRACINI</t>
  </si>
  <si>
    <t>TROCAR PARA CODIGO 20.0009.0130</t>
  </si>
  <si>
    <t>20.0010.0129</t>
  </si>
  <si>
    <t>FCH 240 CASTANHO CLARO/3MM D45 BRANCO</t>
  </si>
  <si>
    <t>C1 ACABADO L-M</t>
  </si>
  <si>
    <t>C1 ACABADO N-O</t>
  </si>
  <si>
    <t>LT 240 VINHO AVESSO/3MM D45 CBP GELO</t>
  </si>
  <si>
    <t>20.0019.0023</t>
  </si>
  <si>
    <t>20.0072.0018</t>
  </si>
  <si>
    <t>FCH 280 AZUL MARINHO/2MM D46 GRAFITE</t>
  </si>
  <si>
    <t>FCH 210 COMFORT PO DE ARROZ-C900/057 METAL HOLOGRAFICO CONFETE PRATA/4MM D20 BRANCO</t>
  </si>
  <si>
    <t>20.0009.0078</t>
  </si>
  <si>
    <t>FCH 210 COMFORT PRETO/3MM D20 GRAFITE</t>
  </si>
  <si>
    <t>TECIDO CLIENTE CORES/EVA 4 MM PRETO</t>
  </si>
  <si>
    <t>40.5001.0647</t>
  </si>
  <si>
    <t>GF 180 BRANCO/3MM D45 BRANCO</t>
  </si>
  <si>
    <t>C1 ACABADO P-Q</t>
  </si>
  <si>
    <t>20.0011.0048</t>
  </si>
  <si>
    <t>GF 150 PRETO AVESSO/3MM D45 GRAFITE C/COLA 15PX</t>
  </si>
  <si>
    <t>20.0085.0002</t>
  </si>
  <si>
    <t>20.0011.1269</t>
  </si>
  <si>
    <t>GF 180 BEGE ESCURO AVESSO/3MM D20 BRANCO/JERSEY BRANCO</t>
  </si>
  <si>
    <t>VERIFICAR SE ESTÁ EM PLACAS</t>
  </si>
  <si>
    <t>20.0011.0050</t>
  </si>
  <si>
    <t>GF 180 BEGE ESCURO/3MM D20 BRANCO</t>
  </si>
  <si>
    <t>C1 ACABADO R-S</t>
  </si>
  <si>
    <t>TROCAR LOCALIZAÇÃO</t>
  </si>
  <si>
    <t>C1 ACABADO H3</t>
  </si>
  <si>
    <t>32.0060.0002</t>
  </si>
  <si>
    <t>NT 150 BRANCO-C/APL COLA 35</t>
  </si>
  <si>
    <t>C1 ACABADO J1</t>
  </si>
  <si>
    <t>33.0063.0012</t>
  </si>
  <si>
    <t>HT PONTO BIDIM 280 PRETO GM</t>
  </si>
  <si>
    <t>20.0011.1298</t>
  </si>
  <si>
    <t>GF 180 VERDE NEW FLUOR AVESSO/2MM D20 BRANCO/NT 40 BRANCO</t>
  </si>
  <si>
    <t>HT PONTO TL 110 NATURAL</t>
  </si>
  <si>
    <t>33.0038.0002</t>
  </si>
  <si>
    <t>23.0030.0100</t>
  </si>
  <si>
    <t>SM 280 LAVADO-C900/001 CHAMPAGNE 2065 METALIZADO RC</t>
  </si>
  <si>
    <t>HT FILME SM 210 CAFE 6041-C/APL COLA 35</t>
  </si>
  <si>
    <t>33.0029.0017</t>
  </si>
  <si>
    <t>SALDO DE 9,80 AMOSTRAS</t>
  </si>
  <si>
    <t>33.0042.0009</t>
  </si>
  <si>
    <t>HT FILME TL 160 PRETO FLANELADO-C/APL COLA 35</t>
  </si>
  <si>
    <t>23.0030.0019</t>
  </si>
  <si>
    <t>SM 280 BRANCO 1000 C900/001 BEGE 1076 RC</t>
  </si>
  <si>
    <t>33.0038.0006</t>
  </si>
  <si>
    <t>HT FILME TL 110 NATURAL-C/APL COLA 35</t>
  </si>
  <si>
    <t>23.0030.0080</t>
  </si>
  <si>
    <t>SM 280 LAVADO-C900/001 BARK 2023 RC</t>
  </si>
  <si>
    <t>23.0030.0069</t>
  </si>
  <si>
    <t>SM 280 LAVADO-C900/026 AST FIT 1980-C700/002 BRANCO SUAVE 1982</t>
  </si>
  <si>
    <t>23.0030.0035</t>
  </si>
  <si>
    <t>SM 280 LAVADO-C900/001 AZUL CLARO 1392 RC</t>
  </si>
  <si>
    <t>23.0030.0106</t>
  </si>
  <si>
    <t>SM 280 LAVADO-C900/001 AZUL 1324 RC-C700/002 BRANCO SUAVE 1982</t>
  </si>
  <si>
    <t>23.0030.0082</t>
  </si>
  <si>
    <t>SM 280 LAVADO-C900/001 GERANIUM PINK 2015 RC</t>
  </si>
  <si>
    <t>23.0030.0079</t>
  </si>
  <si>
    <t>SM 280 LAVADO-C900/001 CARAMELO 2021 RC</t>
  </si>
  <si>
    <t>32.0057.0006</t>
  </si>
  <si>
    <t>NT 40 BRANCO-C/APL COLA 35</t>
  </si>
  <si>
    <t>32.0023.0075</t>
  </si>
  <si>
    <t>MH 140 K NATURAL-C/APL COLA 25/100</t>
  </si>
  <si>
    <t>23.0045.0014</t>
  </si>
  <si>
    <t>TS 180 BRANCO 010-D800/443-2-C400/200 PLT PUF LARANJA</t>
  </si>
  <si>
    <t>32.0058.0004</t>
  </si>
  <si>
    <t>NT 100 BRANCO-C/APL COLA 35</t>
  </si>
  <si>
    <t>33.0024.0002</t>
  </si>
  <si>
    <t>HT FILME NL PR 70 BEIGE PRAIA-C/APL COLA 50</t>
  </si>
  <si>
    <t>33.0028.0012</t>
  </si>
  <si>
    <t>HT FILME SM 167 NATURAL-C/APL COLA 35</t>
  </si>
  <si>
    <t>33.0063.0011</t>
  </si>
  <si>
    <t>HT PONTO BIDIM 150 PRETO GM</t>
  </si>
  <si>
    <t>23.0030.0074</t>
  </si>
  <si>
    <t>SM 280 LAVADO-C900/001 MOSSTONE 2016 RC</t>
  </si>
  <si>
    <t>33.0042.0008</t>
  </si>
  <si>
    <t>33.0029.0016</t>
  </si>
  <si>
    <t>HT PONTO SM 210 CAFE 6041</t>
  </si>
  <si>
    <t>33.0028.0005</t>
  </si>
  <si>
    <t>HT PONTO SM 167 NATURAL</t>
  </si>
  <si>
    <t>23.0030.0058</t>
  </si>
  <si>
    <t>SM 280 LAVADO-C900/026 AZUL WESTERNIN 1942 FC</t>
  </si>
  <si>
    <t>SM 280 LAVADO-C900/001 HARBOR MIST 2020 RC</t>
  </si>
  <si>
    <t>23.0030.0078</t>
  </si>
  <si>
    <t>23.0010.0137</t>
  </si>
  <si>
    <t>FCH 240 BRANCO-C900/001 AZUL 2062 METALIZADO</t>
  </si>
  <si>
    <t>21.0027.0336</t>
  </si>
  <si>
    <t>PNM 235 P.E 12033 C900/001 LIMA NEON 1813 RC C/PLASTIC GLOSS BARREIRA</t>
  </si>
  <si>
    <t>DESCRIÇÃO PNM 235 PE</t>
  </si>
  <si>
    <t>32.0038.0001</t>
  </si>
  <si>
    <t>TL 110 NATURAL-C/APL COLA 35</t>
  </si>
  <si>
    <t>33.0029.0015</t>
  </si>
  <si>
    <t>HT FILME SM 210 NATURAL-C/APL COLA 35</t>
  </si>
  <si>
    <t>23.0030.0107</t>
  </si>
  <si>
    <t>SM 280 LAVADO-C900/001 STEEL GREY 1841 RC-C700/002 BRANCO SUAVE 1982</t>
  </si>
  <si>
    <t>23.0030.0060</t>
  </si>
  <si>
    <t>23.0030.0102</t>
  </si>
  <si>
    <t>32.0028.0003</t>
  </si>
  <si>
    <t>SM 280 LAVADO-C900/026 AZUL DENIN 1940 FC</t>
  </si>
  <si>
    <t>SM 280 LAVADO-C900/001 PRATA 2063 METALIZADO RC</t>
  </si>
  <si>
    <t>SM 167 NATURAL-C/APL COLA 25</t>
  </si>
  <si>
    <t>23.0030.0076</t>
  </si>
  <si>
    <t>23.0030.0075</t>
  </si>
  <si>
    <t>SM 280 LAVADO-C900/001 DAZZLING BLUE 2014 RC</t>
  </si>
  <si>
    <t>SM 280 LAVADO-C900/001 BAROQ ROSE 2017 RC</t>
  </si>
  <si>
    <t>22.0048.0016</t>
  </si>
  <si>
    <t>BIDIM 150 BRANCO GM/SPL 1060B BRANCO BARREIRA</t>
  </si>
  <si>
    <t>C1 ACABADO J2</t>
  </si>
  <si>
    <t>C1 ACABADO J3</t>
  </si>
  <si>
    <t>33.0063.0009</t>
  </si>
  <si>
    <t>HT PONTO BIDIM 150 PRETO</t>
  </si>
  <si>
    <t>23.0029.0119</t>
  </si>
  <si>
    <t>SM 210 LAVADO-C900/001 PRETO 1865 RC</t>
  </si>
  <si>
    <t>23.0029.0095</t>
  </si>
  <si>
    <t>SM 210 NATURAL C900/001 CHUMBO DELAVE 1792</t>
  </si>
  <si>
    <t>DESCRIÇÃO PARA LAVADO</t>
  </si>
  <si>
    <t>23.0027.0098</t>
  </si>
  <si>
    <t>PNM 235 PRETO-C900/058 PLTTRANSPARENTE</t>
  </si>
  <si>
    <t>23.0042.0006</t>
  </si>
  <si>
    <t>TL 160 NATURAL AVESSO-S1000/358 RLV METAL PRETO FOSCO</t>
  </si>
  <si>
    <t>23.0030.0047</t>
  </si>
  <si>
    <t>TEC GORG 300 BRANCO-C900/001 GRAFITE 1723</t>
  </si>
  <si>
    <t>33.0076.0010</t>
  </si>
  <si>
    <t>HT FILME MH 150 P PRETO-C/APL COLA 35</t>
  </si>
  <si>
    <t>33.0040.0012</t>
  </si>
  <si>
    <t>HT FILME TL 140 NATURAL FLANELADO AVESSO/3MM D45 BRANCO</t>
  </si>
  <si>
    <t>DEVOLUÇÃO MART SEG 29/07</t>
  </si>
  <si>
    <t>33.0042.0007</t>
  </si>
  <si>
    <t>HT PONTO TL 160 NATURAL FLANELADO</t>
  </si>
  <si>
    <t>SM 210 NATURAL C/APL COLA 25</t>
  </si>
  <si>
    <t>HT PONTO SM 210 NATURAL</t>
  </si>
  <si>
    <t>HT PONTO MH 140 K NATURAL 50% GM</t>
  </si>
  <si>
    <t>MUDAR PARA C1 ACABADO H2</t>
  </si>
  <si>
    <t>MH 140 K CREME C/APL COLA 50</t>
  </si>
  <si>
    <t>31.0040.0006</t>
  </si>
  <si>
    <t>TL 140 NATURAL FLANELADO ROSA-C900/001 COLA BAG ROSA</t>
  </si>
  <si>
    <t>HT PONTO NT 70 PRETO</t>
  </si>
  <si>
    <t>C1 ACABADO I1</t>
  </si>
  <si>
    <t>HT PONTO TL 140 PRETO 11021 FLANELADO</t>
  </si>
  <si>
    <t>HT FILME MH 140 K NATURAL-C/APL COLA 35</t>
  </si>
  <si>
    <t>TL 140 PRETO 11021 FLANELADO-C/APL COLA 50</t>
  </si>
  <si>
    <t>HT PONTO MH 220 K NATURAL-C/APL COLA 25</t>
  </si>
  <si>
    <t>33.0023.0027</t>
  </si>
  <si>
    <t>HT PONTO MH 140 K CREME</t>
  </si>
  <si>
    <t>32.0023.0002</t>
  </si>
  <si>
    <t>MH 140 K NATURAL/3MM D45 GRAFITE C/COLA 25</t>
  </si>
  <si>
    <t>32.0029.0016</t>
  </si>
  <si>
    <t>SM 210 CAFE 6041-C/APL COLA 35</t>
  </si>
  <si>
    <t>HT PONTO MH 140 K GM 50% PRETO</t>
  </si>
  <si>
    <t>SM 167 PRETO-C/APL COLA 25</t>
  </si>
  <si>
    <t>TL 180 NATURAL C/APL COLA 25</t>
  </si>
  <si>
    <t>SM 167 CHUMBO 8088 FLANELADO C/APL COLA 25</t>
  </si>
  <si>
    <t>PA CREME-D300/1498 PRATA MANIA/TL 140 NATURAL FLANELADO C/COLA35</t>
  </si>
  <si>
    <t>HT FILME 210 NATURAL FLANELADO C/COLA 25</t>
  </si>
  <si>
    <t>SM 210 PRETO 11021 C/APL COLA 35</t>
  </si>
  <si>
    <t>NT 40 BRANCO C/APL COLA 25/3MM D45 BRANCO</t>
  </si>
  <si>
    <t>TROCAR  LOCALIZAÇÃO</t>
  </si>
  <si>
    <t>HT PONTO BIDIM 100 BRANCO</t>
  </si>
  <si>
    <t>HT PONTO TL 180 NATURAL</t>
  </si>
  <si>
    <t>HT PONTO BIDIM 100 PRETO COSTURADO</t>
  </si>
  <si>
    <t>33.0028.0006</t>
  </si>
  <si>
    <t>HT PONTO SM 167 PRETO 11021</t>
  </si>
  <si>
    <t>SM 167 CAFE 6038 C/APL COLA 25</t>
  </si>
  <si>
    <t xml:space="preserve">HT PONTO MH 150 P BRANCO 30% GM </t>
  </si>
  <si>
    <t xml:space="preserve"> - MUITO AMASSADO  - MUDAR PARA C1 ACABADO H2 </t>
  </si>
  <si>
    <t>HT PONTO MH 140 K MARROM</t>
  </si>
  <si>
    <t>33.0023.0008</t>
  </si>
  <si>
    <t>33.0076.0009</t>
  </si>
  <si>
    <t>HT PONTO MH 150 P BRANCO 50% GM</t>
  </si>
  <si>
    <t>MH 150 P BRANCO 50% GM-C/APL COLA 35</t>
  </si>
  <si>
    <t>32.0023.0045</t>
  </si>
  <si>
    <t>32.0023.0055</t>
  </si>
  <si>
    <t>MH 150 P BRANCO 30% GM-C/APL COLA 25</t>
  </si>
  <si>
    <t>C1 ACABADO I3</t>
  </si>
  <si>
    <t>SM 167 NATURAL-C/APL COLA 35</t>
  </si>
  <si>
    <t>22.0048.0014</t>
  </si>
  <si>
    <t>BIDIM 280 BRANCO GM/EVA 1,8 MM BRANCO</t>
  </si>
  <si>
    <t>C1 ACABADO K3</t>
  </si>
  <si>
    <t>KAMBAM PARA BIDIM 150</t>
  </si>
  <si>
    <t>TEC.1727 POLIESTER RECICLADO NAVY (19-4029 TCX)/MT 100 PRETO</t>
  </si>
  <si>
    <t>40.5000.1081</t>
  </si>
  <si>
    <t>NEW CONFORT</t>
  </si>
  <si>
    <t>PA OXFORD BRANCO-D300/1688/NT 70 BRANCO C/COLA 35</t>
  </si>
  <si>
    <t>ESTAMPA LAROCHE</t>
  </si>
  <si>
    <t>21.0025.0628</t>
  </si>
  <si>
    <t>Fora de cor KLIN</t>
  </si>
  <si>
    <t>LT 240 PRETO/3MM D45 GRAFITE</t>
  </si>
  <si>
    <t>20.0019.0037</t>
  </si>
  <si>
    <t>FCH 280 AMARELO FLUOR/2MM D20 BRANCO</t>
  </si>
  <si>
    <t>20.0072.0088</t>
  </si>
  <si>
    <t>TEC VELUDO CRT OFF WHITE-D200/470</t>
  </si>
  <si>
    <t>18.0046.0001</t>
  </si>
  <si>
    <t>DEVOLUÇÃO SPIKES</t>
  </si>
  <si>
    <t>C1 ACABADO L1</t>
  </si>
  <si>
    <t>40.5000.1028</t>
  </si>
  <si>
    <t>FCH 210 COMFORT PRETO/MT 100 BRANCO/TL 160 NATURAL FLANELADO/NYLON PARANATEX BRANCO C/COLA 25</t>
  </si>
  <si>
    <t>LN 320 ACEROLA 5293/TL 140 PRETO 11021 FLANELADO</t>
  </si>
  <si>
    <t>21.0016.0265</t>
  </si>
  <si>
    <t>LN 320 NATURAL-C900/001 VERDE MILITAR FOCAL 785/7244 RC/SM 167 NATURAL C/COLA 35</t>
  </si>
  <si>
    <t>C1 ACABADO L2</t>
  </si>
  <si>
    <t>C1 ACABADO K1</t>
  </si>
  <si>
    <t>MH 140 K 30% NATURAL 1,60 LARG C/APL COLA 200</t>
  </si>
  <si>
    <t>SM 167 NATURAL C/APL COLA 200</t>
  </si>
  <si>
    <t>MH 140 K NATURAL-C/APL COLA 200</t>
  </si>
  <si>
    <t>SM 167 CINZA 8060 C/APL COLA 25</t>
  </si>
  <si>
    <t>32.0028.0027</t>
  </si>
  <si>
    <t>TL 120 NATURAL C/APL COLA 200</t>
  </si>
  <si>
    <t>TL 140 PRETO FLANELADO 11021 C/APLCOLA 25</t>
  </si>
  <si>
    <t>32.0040.0002</t>
  </si>
  <si>
    <t>21.0028.0063</t>
  </si>
  <si>
    <t>SM 167 AREIA 3040 FLANELADO-C900/001 MARMORIZADO CHUMBO 1130</t>
  </si>
  <si>
    <t>USAR PARA BOLSAS ORA DE LINHA</t>
  </si>
  <si>
    <t>LN 320 VERDE MUSGO 7232/TL 110/NATURAL C/COLA 35</t>
  </si>
  <si>
    <t>MH 140 K NATURAL C/APL COLA 200</t>
  </si>
  <si>
    <t>C1 ACABADO K2</t>
  </si>
  <si>
    <t>20.0010.0062</t>
  </si>
  <si>
    <t>FCH 240 PRETO/LATEX 2MM D20 PRETO/FCH 240 PRETO</t>
  </si>
  <si>
    <t>20.0011.1161</t>
  </si>
  <si>
    <t>GF 180 MARROM META AVESSO/LATEX 2MM D20 PRETO/GF 180 MARROM META AVESSO</t>
  </si>
  <si>
    <t>LATEX DISSOLVENDO DEVOLUÇÃO PACIN</t>
  </si>
  <si>
    <t>LATEX DISSOLVENDO DEVOLUÇÃO GOFER</t>
  </si>
  <si>
    <t>20.0010.0325</t>
  </si>
  <si>
    <t>FCH 240 CARAMELO 152/3MM D45 CBP GELO</t>
  </si>
  <si>
    <t>ESTAMPA DEMOCRATA VERIFICAR COR OK?</t>
  </si>
  <si>
    <t>C1 ACABADO L3</t>
  </si>
  <si>
    <t>23.0030.0114</t>
  </si>
  <si>
    <t>SM 280 LAVADO-C900/001 NUDE 2091 RC-C800/059 METAL PRATA</t>
  </si>
  <si>
    <t>PA BRANCO/SM 167 NATURAL C/COLA 35</t>
  </si>
  <si>
    <t>23.0011.0010</t>
  </si>
  <si>
    <t>GF 180 AZUL MARINHO 3401-C900/010 PRETO 239</t>
  </si>
  <si>
    <t>LN 410 PRETO 11021 PARAFINADA/TL 140 NATURAL FLANELADO C/COLA 35</t>
  </si>
  <si>
    <t>PNM 235 MARINHO 4312/SM 167 NATURAL C/COLA35</t>
  </si>
  <si>
    <t>LN 320 VERDE MUSGO 7232/TL 140 NATURAL C/COLA 35</t>
  </si>
  <si>
    <t>PA BRANCO/NT 70 BRANCO C/COLA 35</t>
  </si>
  <si>
    <t>LN 320 NATURAL C900/001 MARROM 1092 RC</t>
  </si>
  <si>
    <t>C1 ACABADO M1</t>
  </si>
  <si>
    <t>FAZER ETIQUETA</t>
  </si>
  <si>
    <t>FCH 240 PINK/LATEX 2MM D20 PRETO</t>
  </si>
  <si>
    <t>20.0010.0644</t>
  </si>
  <si>
    <t>20.0010.2866</t>
  </si>
  <si>
    <t>FCH 240 CHUMBO/LATEX 2MM D20 PRETO</t>
  </si>
  <si>
    <t>14 OU 74</t>
  </si>
  <si>
    <t>PA BRANCO/TL 140 NATURAL FLANELADO-D700/253</t>
  </si>
  <si>
    <t>21.0025.0161</t>
  </si>
  <si>
    <t>VERIFICAR MATERIAL DO CLIENTE</t>
  </si>
  <si>
    <t>VERIFICAR QUANTIDADE</t>
  </si>
  <si>
    <t>20.0026.0092</t>
  </si>
  <si>
    <t>PLH 130 BRANCO/3MM D20 BRANCO/JERSEY BRANCO</t>
  </si>
  <si>
    <t>C1 ACABADO M2</t>
  </si>
  <si>
    <t>C1 ACABADO M3</t>
  </si>
  <si>
    <t>21.0007.0126</t>
  </si>
  <si>
    <t>DRYTEC SCUBA BRANCO-C900/001 PRATA 899 PEROLIZADO-D800/340-1</t>
  </si>
  <si>
    <t>20.0065.0025</t>
  </si>
  <si>
    <t>SINTETICO CLIENTE OURO LIGHT/3MM D20 BRANC</t>
  </si>
  <si>
    <t>40.5051.0005</t>
  </si>
  <si>
    <t>Sem Sarja - VERIFICAR FISICO</t>
  </si>
  <si>
    <t>C1 ACABADO N1</t>
  </si>
  <si>
    <t>TROCAR CODIGO</t>
  </si>
  <si>
    <t>C1 ACABADO N2</t>
  </si>
  <si>
    <t>TROCAR CODIGO - LOCALIZAÇÃO</t>
  </si>
  <si>
    <t>Dublado avesso - TROCAR CODIGO</t>
  </si>
  <si>
    <t>NL 300 QUAD PRETO AVESSO/MT 100 PRETO</t>
  </si>
  <si>
    <t>FAZER  ETIQUETA</t>
  </si>
  <si>
    <t>C1 ACABADO O1</t>
  </si>
  <si>
    <t>20.0085.0097</t>
  </si>
  <si>
    <t>GF 150 MADEIRA 02 PSL AVESSO/4MM D20 GRAFITE/JERSEY BRANCO C/COLA 15PX</t>
  </si>
  <si>
    <t>C1 ACABADO Q-R</t>
  </si>
  <si>
    <t>CONFIRMAR LOCALIZAÇÃO</t>
  </si>
  <si>
    <t>20.0019.0556</t>
  </si>
  <si>
    <t>LT 240 AZUL NAVY AVESSO/3MM D20 GRAFITE</t>
  </si>
  <si>
    <t>20.0009.0018</t>
  </si>
  <si>
    <t>FCH 210 COMFORT PRETO/3MM D20 GRAFITE/NT 40 PRETO</t>
  </si>
  <si>
    <t>FCH 240 PRETO/3MM D45 GRAFITE/JERSEY BRANCO</t>
  </si>
  <si>
    <t>20.0010.0642</t>
  </si>
  <si>
    <t>DEVOLUÇÃO KIDY</t>
  </si>
  <si>
    <t>20.0010.2116</t>
  </si>
  <si>
    <t>FCH 240 PINK/3MM D45 BRANCO/JERSEY BRANCO</t>
  </si>
  <si>
    <t>FCH 240 CHICLETE 2004/3MM D45 BRANCO/JERSEY BRANCO</t>
  </si>
  <si>
    <t>20.0010.2338</t>
  </si>
  <si>
    <t>20.0010.2360</t>
  </si>
  <si>
    <t>FCH 240 CRU/3MM D45 BRANCO/JERSEY BRANCO</t>
  </si>
  <si>
    <t>20.0010.2921</t>
  </si>
  <si>
    <t>FCH 240 AMARELO FLUOR/3MM D45 BRANCO/JERSEY BRANCO</t>
  </si>
  <si>
    <t>20.0010.2765</t>
  </si>
  <si>
    <t>FCH 240 PINK FLUOR/3MM D45 BRANCO/JERSEY BRANCO</t>
  </si>
  <si>
    <t>20.0010.2324</t>
  </si>
  <si>
    <t>FCH 240 CITRUS/3MM D45 BRANCO/JERSEY BRANCO</t>
  </si>
  <si>
    <t>22.0010.0470</t>
  </si>
  <si>
    <t>FCH 240 AZURE 2401/EVA 1,8MM BRANCO/FCH 240 AZURE 2401</t>
  </si>
  <si>
    <t>C1 ACABADO N3</t>
  </si>
  <si>
    <t>20.0026.0134</t>
  </si>
  <si>
    <t>PLH 130 ROSA BB/3MM D20 BRANCO/JERSEY BRANCO</t>
  </si>
  <si>
    <t>HT FILME MH 150 P BRANCO 50% GM</t>
  </si>
  <si>
    <t>FCH 240 BRANCO-D800/475/EVA 1,8MM BRANCO/FCH 240 ROSA BONECA NEW</t>
  </si>
  <si>
    <t>22.0010.0436</t>
  </si>
  <si>
    <t>20.0026.0136</t>
  </si>
  <si>
    <t>PLH 130 MARINHO NAVAL/3MM D20 GRAFITE/JERSEY PRETO</t>
  </si>
  <si>
    <t>PLACAS</t>
  </si>
  <si>
    <t>TECIDO CLIENTE MARINHO/3MM D45 GRAFITE/COLMEIA 180 PRETO</t>
  </si>
  <si>
    <t>40.5001.0226</t>
  </si>
  <si>
    <t>NL PR 100 MARINHO 017/MT 100 PRETO</t>
  </si>
  <si>
    <t>25.0024.0012</t>
  </si>
  <si>
    <t>HT FILME 140 NATURAL FLANELADO /4MM D45 BRANCO</t>
  </si>
  <si>
    <t>FAZER KAMBAM MATERIAL ESTÁ AVESSO</t>
  </si>
  <si>
    <t>FAZER ETIQUETA - inativo</t>
  </si>
  <si>
    <t xml:space="preserve">cor </t>
  </si>
  <si>
    <t>AUDITORIA</t>
  </si>
  <si>
    <t>CANCELAMENTO DANDARA</t>
  </si>
  <si>
    <t>20.0009.0075</t>
  </si>
  <si>
    <t>FCH 210 COMFORT OCRE/3MM D20 BRANCO/NT 40 BRANCO</t>
  </si>
  <si>
    <t>20.0010.2755</t>
  </si>
  <si>
    <t>FCH 240 BEGE ESCURO/3MM D45 BRANCO/JERSEY BRANCO</t>
  </si>
  <si>
    <t>BSB</t>
  </si>
  <si>
    <t>DEVOLUÇÃO META</t>
  </si>
  <si>
    <t>20.0085.0028</t>
  </si>
  <si>
    <t>GF 150 NEW CHOCO/3MM D45 GRAFITE C/COLA 15PX</t>
  </si>
  <si>
    <t>21.0024.0297</t>
  </si>
  <si>
    <t>NL 300 QUAD AZUL MARINHO 0010 IMPERMEABILIZADO/MT 150 PRETO</t>
  </si>
  <si>
    <t>PEDIDO ERRADO FERRACINI</t>
  </si>
  <si>
    <t>DEVOLUÇÃO FERRACINI - ENROLANDO</t>
  </si>
  <si>
    <t xml:space="preserve">234 PARES </t>
  </si>
  <si>
    <t>SM 167 AREIA 3075/TL 120 NATURAL</t>
  </si>
  <si>
    <t>20.0028.0040</t>
  </si>
  <si>
    <t>1,30 LARGURA</t>
  </si>
  <si>
    <t>SM 210 VERDE MILITAR 6004/TL 140 FLANELADO</t>
  </si>
  <si>
    <t>SM 210 LAVADO-C900/001 CINZA 135 RC/NT 100 PRETO C/COLA 35</t>
  </si>
  <si>
    <t>SM 210 LAVADO-C900/001 PINK 351 RC/NT 100 BRANCO C/COLA 35</t>
  </si>
  <si>
    <t>SM 210 LAVADO-C900/001 BEGE 218 RC/NT 70 BRANCO C/COLA 35</t>
  </si>
  <si>
    <t>TS 180 BRANCO/SM 280 NATURAL C/COLA 35</t>
  </si>
  <si>
    <t>TS 180 BRANCO/TL 120 NATURAL</t>
  </si>
  <si>
    <t>21.0045.0287</t>
  </si>
  <si>
    <t>SM 167 NATURAL-C700/005 CAFE 511/MT 100 BRANCO</t>
  </si>
  <si>
    <t>SM 210 CAFE 6041/TL 160 NATURAL FLANELADO</t>
  </si>
  <si>
    <t>21.0029.0016</t>
  </si>
  <si>
    <t>SM 210 BRANCO/TL 140 NATURAL FLANELADO C/COLA 35</t>
  </si>
  <si>
    <t>21.0029.0018</t>
  </si>
  <si>
    <t>FISICO SM 210 ALVEJADA - COM MANCHAS</t>
  </si>
  <si>
    <t>FAZER CODIGO/ETIQUETA GF 180 CHUMBO META AVESSO/2MM D20 GRAFITE</t>
  </si>
  <si>
    <t>GF 130 PRETO/2MM D20 GRAFITE</t>
  </si>
  <si>
    <t>20.0100.0013</t>
  </si>
  <si>
    <t>ESCALAÇÃO ERRADO PARA MUNDIAL</t>
  </si>
  <si>
    <t>LT 240 PRETO AVESSO/3MM D45 GRAFITE</t>
  </si>
  <si>
    <t>20.0019.0347</t>
  </si>
  <si>
    <t>DUBLAGEM ERRADA PRODUÇÃO AVESSO</t>
  </si>
  <si>
    <t>DP 250 FR SPACER OPACO PRETO/MT 150 PRETO</t>
  </si>
  <si>
    <t>25.0005.0004</t>
  </si>
  <si>
    <t>25.0024.0022</t>
  </si>
  <si>
    <t>JERSEY PRETO/3MM D20 GRAFITE</t>
  </si>
  <si>
    <t>20.0055.0016</t>
  </si>
  <si>
    <t>SOBRA GRANTEX</t>
  </si>
  <si>
    <t>20.0009.0264</t>
  </si>
  <si>
    <t>FCH 210 COMFORT PRETO/3MM D20 GRAFITE/JERSEY BRANCO</t>
  </si>
  <si>
    <t>20.0081.0010</t>
  </si>
  <si>
    <t>TEC 230 MATELASSE AZUL FENIX-C900/000 ANTIMICROBIANA/BACTERICIDA LIFE/3MM D46 GRAFITE</t>
  </si>
  <si>
    <t>20.0085.0029</t>
  </si>
  <si>
    <t>GF 150 NEW CHOCO AVESSO/3MM D45 GRAFITE C/COLA 15PX</t>
  </si>
  <si>
    <t>20.0122.0004</t>
  </si>
  <si>
    <t>JC 250 OXFLY CHUMBO/3MM D45 GRAFITE</t>
  </si>
  <si>
    <t>21.0005.0124</t>
  </si>
  <si>
    <t>DP 250 S/C SPACER PRETO/GF 180 PRETO AVESSO</t>
  </si>
  <si>
    <t>25.0011.0035</t>
  </si>
  <si>
    <t>GF 180 BRILHANTE ROSE 2024/MT 100 BRANCO C/COLA 25</t>
  </si>
  <si>
    <t>?</t>
  </si>
  <si>
    <t>20.0085.0031</t>
  </si>
  <si>
    <t>20.0122.0005</t>
  </si>
  <si>
    <t>20.0122.0006</t>
  </si>
  <si>
    <t>25.0011.0036</t>
  </si>
  <si>
    <t>GF 180 CONCHA AVESSO/3MM D45 GRAFITE</t>
  </si>
  <si>
    <t>20.0011.1061</t>
  </si>
  <si>
    <t>DEVOLUÇÃO MICHELE 109577</t>
  </si>
  <si>
    <t>25.0011.0034</t>
  </si>
  <si>
    <t>GF 180 BRILHANTE AZUL ESCURO/MT 100 PRETO C/COLA 25</t>
  </si>
  <si>
    <t>GF 180 BRILHANTE GELO/MT 100 BRANCO C/COLA 25</t>
  </si>
  <si>
    <t>25.0011.0021</t>
  </si>
  <si>
    <t>GF 180 BRILHANTE PRETO/MT 100 PRETO  C/COLA 25</t>
  </si>
  <si>
    <t>20.0072.0110</t>
  </si>
  <si>
    <t>FCH 280 CAMEL HOT/2MM D45 BRANCO</t>
  </si>
  <si>
    <t>33.0023.0035</t>
  </si>
  <si>
    <t>SAIDA PARA CONSUMO</t>
  </si>
  <si>
    <t>L:F163542 O:192</t>
  </si>
  <si>
    <t>L:F163828 O:193</t>
  </si>
  <si>
    <t>L:F163479 O:192</t>
  </si>
  <si>
    <t>L:F163696 O:193</t>
  </si>
  <si>
    <t>SAIDA TRANSF. DEP</t>
  </si>
  <si>
    <t>110632</t>
  </si>
  <si>
    <t>110866</t>
  </si>
  <si>
    <t>20.0010.0011</t>
  </si>
  <si>
    <t>110870</t>
  </si>
  <si>
    <t>111313</t>
  </si>
  <si>
    <t>111400</t>
  </si>
  <si>
    <t>111404</t>
  </si>
  <si>
    <t>111405</t>
  </si>
  <si>
    <t>111417</t>
  </si>
  <si>
    <t>111420</t>
  </si>
  <si>
    <t>111434</t>
  </si>
  <si>
    <t>33.0047.0002</t>
  </si>
  <si>
    <t>HT PONTO XAVAN CINZA</t>
  </si>
  <si>
    <t>111491</t>
  </si>
  <si>
    <t>111512</t>
  </si>
  <si>
    <t>111513</t>
  </si>
  <si>
    <t>111522</t>
  </si>
  <si>
    <t>111562</t>
  </si>
  <si>
    <t>111687</t>
  </si>
  <si>
    <t>111723</t>
  </si>
  <si>
    <t>22.0010.0435</t>
  </si>
  <si>
    <t>FCH 240 SORVETE 2004/EVA 1,8MM BRANCO/FCH 240 SORVETE 2004</t>
  </si>
  <si>
    <t>111768</t>
  </si>
  <si>
    <t>20.0115.0007</t>
  </si>
  <si>
    <t>COLMEIA 170 LIGHT BRANCO/2MM D20 BRANCO</t>
  </si>
  <si>
    <t>111807</t>
  </si>
  <si>
    <t>20.0115.0002</t>
  </si>
  <si>
    <t>COLMEIA 170 LIGHT PRETO/2MM D20 GRAFITE</t>
  </si>
  <si>
    <t>FCH 210 COMFORT TERRA LEATHER BROWN/3MM D20 GRAFITE/JERSEY B</t>
  </si>
  <si>
    <t>192339</t>
  </si>
  <si>
    <t>192749</t>
  </si>
  <si>
    <t>192753</t>
  </si>
  <si>
    <t>192758</t>
  </si>
  <si>
    <t>192760</t>
  </si>
  <si>
    <t>192801</t>
  </si>
  <si>
    <t>NL 300 QUAD PRETO 02-C900/000 HIDROREPELENTE/MT 150 PRETO C/</t>
  </si>
  <si>
    <t>192894</t>
  </si>
  <si>
    <t>LN 600 PRETO/NT 40 PRETO C/COLA 35</t>
  </si>
  <si>
    <t>193014</t>
  </si>
  <si>
    <t>193083</t>
  </si>
  <si>
    <t>GF 180 AZUL NAVY AVESSO/LATEX 2MM D20 PRETO/GF 180 AZUL NAVY</t>
  </si>
  <si>
    <t>193191</t>
  </si>
  <si>
    <t>193228</t>
  </si>
  <si>
    <t>193230</t>
  </si>
  <si>
    <t>193244</t>
  </si>
  <si>
    <t>193434</t>
  </si>
  <si>
    <t>193440</t>
  </si>
  <si>
    <t>23.0030.0021</t>
  </si>
  <si>
    <t>SM 280 BRANCO 10000-C900/001 MARROM 1075 RC</t>
  </si>
  <si>
    <t>REQUISIÇÃO EXTRA MAT. CONSUMO</t>
  </si>
  <si>
    <t>10733</t>
  </si>
  <si>
    <t>10804</t>
  </si>
  <si>
    <t>23.0029.0076</t>
  </si>
  <si>
    <t>SM 210 LAVADO-C900/001 BLACK 257 RC</t>
  </si>
  <si>
    <t>REQUISIÇÃO EXTRA CONSUMO PROD.</t>
  </si>
  <si>
    <t>11067</t>
  </si>
  <si>
    <t>11149</t>
  </si>
  <si>
    <t>11065</t>
  </si>
  <si>
    <t>23.0030.0063</t>
  </si>
  <si>
    <t>SM 280 LAVADO-C900/026 AZUL DIESEL 1941 FC-C900/018 GLITER P</t>
  </si>
  <si>
    <t>L:F161894 O:191</t>
  </si>
  <si>
    <t>23.0002.0094</t>
  </si>
  <si>
    <t>CAMURCA GLACE 0732-S500/209 CL QUEIMADO</t>
  </si>
  <si>
    <t>L:F161896 O:191</t>
  </si>
  <si>
    <t>23.0002.0136</t>
  </si>
  <si>
    <t>CAMURCA GLACE 0732-C500/006 METAL ROSA CLARO</t>
  </si>
  <si>
    <t>L:F161904 O:191</t>
  </si>
  <si>
    <t>L:F162366 O:191</t>
  </si>
  <si>
    <t>L:F162456 O:191</t>
  </si>
  <si>
    <t>L:F162762 O:192</t>
  </si>
  <si>
    <t>20.0091.0107</t>
  </si>
  <si>
    <t>FCH 180 SPORT PASTEL ROSE AVESSO/3MM D45 BRANCO/JERSEY BRANC</t>
  </si>
  <si>
    <t>SAIDA CONSUMO ADICIONAL</t>
  </si>
  <si>
    <t>L:F161877 O:191</t>
  </si>
  <si>
    <t>MH 150 P PRETO 50% GM-C/APL COLA 25</t>
  </si>
  <si>
    <t>L:F162328 O:191</t>
  </si>
  <si>
    <t>L:F162813 O:192</t>
  </si>
  <si>
    <t>LT 250 PRETO-C900/000 ANTIMICROBIANO/BACTERICIDA LIFE/MT 100</t>
  </si>
  <si>
    <t>L:F162989 O:192</t>
  </si>
  <si>
    <t>L:F163373 O:192</t>
  </si>
  <si>
    <t>21.0030.0216</t>
  </si>
  <si>
    <t>SM 280 LAVADO-C900/026 AZUL WESTERNIN 1942 FC-C900/018 GLITE</t>
  </si>
  <si>
    <t>L:F161895 O:191</t>
  </si>
  <si>
    <t>110066</t>
  </si>
  <si>
    <t>110067</t>
  </si>
  <si>
    <t>110088</t>
  </si>
  <si>
    <t>23.0030.0012</t>
  </si>
  <si>
    <t>SM 280 LAVADO-C900/001 VERDE ESCURO 638/7245 RC</t>
  </si>
  <si>
    <t>110097</t>
  </si>
  <si>
    <t>110113</t>
  </si>
  <si>
    <t>110139</t>
  </si>
  <si>
    <t>110198</t>
  </si>
  <si>
    <t>110244</t>
  </si>
  <si>
    <t>20.0010.0064</t>
  </si>
  <si>
    <t>FCH 240 PRETO/3MM D45 GRAFITE</t>
  </si>
  <si>
    <t>110255</t>
  </si>
  <si>
    <t>110308</t>
  </si>
  <si>
    <t>110354</t>
  </si>
  <si>
    <t>20.0010.0073</t>
  </si>
  <si>
    <t>FCH 240 NEW CHOCO/3MM D45 GRAFITE/JERSEY BRANCO</t>
  </si>
  <si>
    <t>110386</t>
  </si>
  <si>
    <t>20.0010.2363</t>
  </si>
  <si>
    <t>FCH 240 SORVETE 2004/3MM D45 BRANCO/JERSEY BRANCO</t>
  </si>
  <si>
    <t>110418</t>
  </si>
  <si>
    <t>110538</t>
  </si>
  <si>
    <t>COLMEIA 180 AZUL 194151/3MM D20 GRAFITE</t>
  </si>
  <si>
    <t>110594</t>
  </si>
  <si>
    <t>25.0004.0010</t>
  </si>
  <si>
    <t>COLMEIA 180 CIMENTO 60642/MT 100 PRETO</t>
  </si>
  <si>
    <t>110620</t>
  </si>
  <si>
    <t>110631</t>
  </si>
  <si>
    <t>110646</t>
  </si>
  <si>
    <t>110647</t>
  </si>
  <si>
    <t>110648</t>
  </si>
  <si>
    <t>110649</t>
  </si>
  <si>
    <t>110660</t>
  </si>
  <si>
    <t>110661</t>
  </si>
  <si>
    <t>110662</t>
  </si>
  <si>
    <t>110673</t>
  </si>
  <si>
    <t>110681</t>
  </si>
  <si>
    <t>110768</t>
  </si>
  <si>
    <t>110770</t>
  </si>
  <si>
    <t>110829</t>
  </si>
  <si>
    <t>110838</t>
  </si>
  <si>
    <t>110843</t>
  </si>
  <si>
    <t>110882</t>
  </si>
  <si>
    <t>110888</t>
  </si>
  <si>
    <t>110896</t>
  </si>
  <si>
    <t>110929</t>
  </si>
  <si>
    <t>110960</t>
  </si>
  <si>
    <t>110970</t>
  </si>
  <si>
    <t>32.0029.0008</t>
  </si>
  <si>
    <t>SM 210 NATURAL C/APL COLA 100</t>
  </si>
  <si>
    <t>111001</t>
  </si>
  <si>
    <t>111022</t>
  </si>
  <si>
    <t>111031</t>
  </si>
  <si>
    <t>111106</t>
  </si>
  <si>
    <t>111243</t>
  </si>
  <si>
    <t>111268</t>
  </si>
  <si>
    <t>111293</t>
  </si>
  <si>
    <t>23.0094.0027</t>
  </si>
  <si>
    <t>CAMURCA SUEDE PRETO-C600/006 PLT METAL PRATA</t>
  </si>
  <si>
    <t>144242</t>
  </si>
  <si>
    <t>23.0094.0023</t>
  </si>
  <si>
    <t>CAMURCA SUEDE ALUMINIO-C600/006 PLT METAL PRATA</t>
  </si>
  <si>
    <t>144243</t>
  </si>
  <si>
    <t>190588</t>
  </si>
  <si>
    <t>JC 250 OXFLY CAFE HOT/3MM D45 GRAFITE</t>
  </si>
  <si>
    <t>191209</t>
  </si>
  <si>
    <t>JC 250 OXFLY CREME/3MM D45 GRAFITE</t>
  </si>
  <si>
    <t>191211</t>
  </si>
  <si>
    <t>20.0009.0245</t>
  </si>
  <si>
    <t>FCH 210 COMFORT CHUMBO/3MM D20 GRAFITE/JERSEY BRANCO</t>
  </si>
  <si>
    <t>191434</t>
  </si>
  <si>
    <t>25.0009.0009</t>
  </si>
  <si>
    <t>FCH 210 COMFORT CHUMBO/MT 100 PRETO C/COLA 25</t>
  </si>
  <si>
    <t>191436</t>
  </si>
  <si>
    <t>32.0010.0073</t>
  </si>
  <si>
    <t>FCH 240 BARROCO-C/APL COLA 35/3MM D45 GRAFITE</t>
  </si>
  <si>
    <t>191493</t>
  </si>
  <si>
    <t>FCH 180 SPORT BRANCO AVESSO/LATEX 2MM D20 BRANCO/FCH 180 SPO</t>
  </si>
  <si>
    <t>191522</t>
  </si>
  <si>
    <t>191524</t>
  </si>
  <si>
    <t>191695</t>
  </si>
  <si>
    <t>191794</t>
  </si>
  <si>
    <t>191851</t>
  </si>
  <si>
    <t>33.0040.0002</t>
  </si>
  <si>
    <t>HT PONTO TL 140 NATURAL FLANELADO</t>
  </si>
  <si>
    <t>192047</t>
  </si>
  <si>
    <t>192104</t>
  </si>
  <si>
    <t>192105</t>
  </si>
  <si>
    <t>192217</t>
  </si>
  <si>
    <t>192221</t>
  </si>
  <si>
    <t>23.0010.0013</t>
  </si>
  <si>
    <t>FCH 240 VERMELHO 2651-C400/002 CHUMBO 147/VERMELHO 175/PRETO</t>
  </si>
  <si>
    <t>192372</t>
  </si>
  <si>
    <t>192535</t>
  </si>
  <si>
    <t>192536</t>
  </si>
  <si>
    <t>192537</t>
  </si>
  <si>
    <t>192540</t>
  </si>
  <si>
    <t>192711</t>
  </si>
  <si>
    <t>192828</t>
  </si>
  <si>
    <t>MH 140 K NATURAL-C/APL COLA  50</t>
  </si>
  <si>
    <t>DEVOLUÇÃO REPLAY</t>
  </si>
  <si>
    <t>20.0011.1462</t>
  </si>
  <si>
    <t>GF 180 PALOMINIO/3MM D20 BRANCO</t>
  </si>
  <si>
    <t>GF 180 ROSE SEPIA AVESSO/3MM D20 BRANCO</t>
  </si>
  <si>
    <t>20.0011.1310</t>
  </si>
  <si>
    <t>PEDIDO CANCELADO COMPONART</t>
  </si>
  <si>
    <t>C1 ACABADO B-D-E</t>
  </si>
  <si>
    <t>SOBRA DE PRODUÇÃO</t>
  </si>
  <si>
    <t>20.0009.0542</t>
  </si>
  <si>
    <t>25.0005.0005</t>
  </si>
  <si>
    <t>20.0011.1208</t>
  </si>
  <si>
    <t>20.0082.0122</t>
  </si>
  <si>
    <t>33.0076.0008</t>
  </si>
  <si>
    <t>21.0029.0098</t>
  </si>
  <si>
    <t>FCH 210 COMFORT PRETO/4MM D45 GRAFITE/JERSEY BRANCO</t>
  </si>
  <si>
    <t>DP 250 FR SPACER OPACO CAFE BROWN/MT 150 PRETO C/COLA 25</t>
  </si>
  <si>
    <t>GF 180 VERMELHO 2651 AVESSO/2MM D20 GRAFITE</t>
  </si>
  <si>
    <t xml:space="preserve">PEDIDO CANCELADO  </t>
  </si>
  <si>
    <t>DUBLAGEM 1 LADO</t>
  </si>
  <si>
    <t>TEC 300 GORGURAO AZUL MARINHO KD/4MM D20 GRAFITE/GF 150 AZUL ESCURO AVESSO</t>
  </si>
  <si>
    <t>21.0003.0118</t>
  </si>
  <si>
    <t>CETIM BRANCO-D200/385-1/NT 40 BRANCO C/COLA 35</t>
  </si>
  <si>
    <t>HT PONTO MH 150 P BRANCO 50% GM-C/APL COLA 25</t>
  </si>
  <si>
    <t>DUBLAGEM 1 LADO (GF)</t>
  </si>
  <si>
    <t>L:F163927 O:193</t>
  </si>
  <si>
    <t>L:F164016 O:193</t>
  </si>
  <si>
    <t>L:F164024 O:193</t>
  </si>
  <si>
    <t>25.0115.0003</t>
  </si>
  <si>
    <t>COLMEIA 170 LIGHT PRETO/MT 120 PRETO</t>
  </si>
  <si>
    <t>L:F163777 O:193</t>
  </si>
  <si>
    <t>20.0079.0023</t>
  </si>
  <si>
    <t>TEC 200 CASINHA DE ABELHA PRETO AVESSO/3MM D20 GRAFITE C/COL</t>
  </si>
  <si>
    <t>111291</t>
  </si>
  <si>
    <t>111797</t>
  </si>
  <si>
    <t>193385</t>
  </si>
  <si>
    <t>33.0042.0004</t>
  </si>
  <si>
    <t>HT PONTO TL 160 PRETO FLANELADO TNG ECON</t>
  </si>
  <si>
    <t>193435</t>
  </si>
  <si>
    <t>111728</t>
  </si>
  <si>
    <t>111746</t>
  </si>
  <si>
    <t>111836</t>
  </si>
  <si>
    <t>L:F164207 O:193</t>
  </si>
  <si>
    <t>22.0010.0483</t>
  </si>
  <si>
    <t>FCH 240 BRANCO-D900/2059-1-C/BARREIRA MEMBRANA</t>
  </si>
  <si>
    <t>109525</t>
  </si>
  <si>
    <t>111559</t>
  </si>
  <si>
    <t>111782</t>
  </si>
  <si>
    <t>21.0010.0645</t>
  </si>
  <si>
    <t>FCH 240 TABACO 1631/JERSEY PRETO</t>
  </si>
  <si>
    <t>193658</t>
  </si>
  <si>
    <t>22.0011.0302</t>
  </si>
  <si>
    <t>GF 180 BRANCO AVESSO-C300/015 PRETO 257/11046/EVA 5MM PRETO</t>
  </si>
  <si>
    <t>193676</t>
  </si>
  <si>
    <t>23.0048.0002</t>
  </si>
  <si>
    <t>LT 300 PRETO-C900/000 ANTIMICROBIANO/BACTERICIDA LIFE</t>
  </si>
  <si>
    <t>193931</t>
  </si>
  <si>
    <t>111822</t>
  </si>
  <si>
    <t>20.0011.0461</t>
  </si>
  <si>
    <t>GF 180 CONCHA AVESSO/3MM D45 BRANCO</t>
  </si>
  <si>
    <t>L:F164495 O:194</t>
  </si>
  <si>
    <t>111983</t>
  </si>
  <si>
    <t>193969</t>
  </si>
  <si>
    <t>111984</t>
  </si>
  <si>
    <t>111985</t>
  </si>
  <si>
    <t>194068</t>
  </si>
  <si>
    <t>23.0029.0001</t>
  </si>
  <si>
    <t>SM 210 LAVADO-C900/001 PRETO 254/11048 RC</t>
  </si>
  <si>
    <t>111943</t>
  </si>
  <si>
    <t>112000</t>
  </si>
  <si>
    <t>L:F164592 O:194</t>
  </si>
  <si>
    <t>L:F163352 O:192</t>
  </si>
  <si>
    <t>111895</t>
  </si>
  <si>
    <t>111986</t>
  </si>
  <si>
    <t>194175</t>
  </si>
  <si>
    <t>L:F164608 O:194</t>
  </si>
  <si>
    <t>194343</t>
  </si>
  <si>
    <t>L:F164740 O:194</t>
  </si>
  <si>
    <t>32.0023.0022</t>
  </si>
  <si>
    <t>MH 140 K NATURAL 50% GM-C/APL COLA 35</t>
  </si>
  <si>
    <t>112148</t>
  </si>
  <si>
    <t>CODIGO</t>
  </si>
  <si>
    <t>MOTIVO</t>
  </si>
  <si>
    <t>Nº OP/RESERVA</t>
  </si>
  <si>
    <t>UM</t>
  </si>
  <si>
    <t>DATA SAIDA</t>
  </si>
  <si>
    <t>QUANTIDADE</t>
  </si>
  <si>
    <t>AGRUPADO POR CENTRO DE CUSTO</t>
  </si>
  <si>
    <t>OP</t>
  </si>
  <si>
    <t>OBS</t>
  </si>
  <si>
    <t>PEDIDO RESERVA</t>
  </si>
  <si>
    <t>L:F164800 O:194</t>
  </si>
  <si>
    <t>L:F164811 O:194</t>
  </si>
  <si>
    <t>L:F164874 O:194</t>
  </si>
  <si>
    <t>L:F164886 O:194</t>
  </si>
  <si>
    <t>F165015</t>
  </si>
  <si>
    <t>21.0018.0332</t>
  </si>
  <si>
    <t>LN 600 NEW KHAKI/SM 210 NATURAL C/ COLA 35</t>
  </si>
  <si>
    <t>111864</t>
  </si>
  <si>
    <t>111896</t>
  </si>
  <si>
    <t>112129</t>
  </si>
  <si>
    <t>194184</t>
  </si>
  <si>
    <t>194418</t>
  </si>
  <si>
    <t>SM 210 LAVADO-C900/001 PRETO 254/11048 RC/TL 120 NATURAL C/C</t>
  </si>
  <si>
    <t>194441</t>
  </si>
  <si>
    <t>194449</t>
  </si>
  <si>
    <t>194574</t>
  </si>
  <si>
    <t>194575</t>
  </si>
  <si>
    <t>18.0072.0014</t>
  </si>
  <si>
    <t>FCH 280 BRANCO PSR-D300/1454</t>
  </si>
  <si>
    <t>194786</t>
  </si>
  <si>
    <t>194705</t>
  </si>
  <si>
    <t>194695</t>
  </si>
  <si>
    <t>112519</t>
  </si>
  <si>
    <t>112409</t>
  </si>
  <si>
    <t>L:F165001 O:194</t>
  </si>
  <si>
    <t>IVENTÁRIO 2024</t>
  </si>
  <si>
    <t>20.0010.3037</t>
  </si>
  <si>
    <t>FCH 240 BRANCO-D800/507/3MM D45 GRAFITE/JERSEY BRANCO</t>
  </si>
  <si>
    <t>SOBRA CLIENTE XUA 193645</t>
  </si>
  <si>
    <t>Matéria Prima</t>
  </si>
  <si>
    <t>Nome Matéria-Prima</t>
  </si>
  <si>
    <t>Un.</t>
  </si>
  <si>
    <t>Qtde Saldo</t>
  </si>
  <si>
    <t>BEMBERG CAFE-S300/248 BRANCO</t>
  </si>
  <si>
    <t>20.0005.0002</t>
  </si>
  <si>
    <t>DP 250 FR SPACER PRETO 24/3MM D45 CBP GRAFITE/FCH 240 PRETO</t>
  </si>
  <si>
    <t>FCH 180 TELHA/LATEX 2D20 PRETO/FCH 180 TELHA</t>
  </si>
  <si>
    <t>20.0009.0399</t>
  </si>
  <si>
    <t>TPU FCH 210 COMFORT NEW CHOCO/3MM D45 GRAFITE</t>
  </si>
  <si>
    <t>20.0009.0402</t>
  </si>
  <si>
    <t>FCH 210 COMFORT AZUL MARINHO/3MM D20 GRAFITE/JERSEY BRANCO</t>
  </si>
  <si>
    <t>FCH 210 COMFORT BRANCO-C900/001 METAL TOTAL PRETO C/COLA 50/JERSEY BRANCO/NT 100 BRANCO/3MM D45 BRANCO/FCH 240 PRETO</t>
  </si>
  <si>
    <t>20.0009.0454</t>
  </si>
  <si>
    <t>FCH 210 COMFORT BRANCO-D800/484-7/3MM D20 GRAFITE/JERSEY BRANCO</t>
  </si>
  <si>
    <t>20.0010.0043</t>
  </si>
  <si>
    <t>FCH 240 BRANCO/3MM D45 BRANCO/CETIM PRETO</t>
  </si>
  <si>
    <t>FCH 240 CINZA ESCURO 154/LATEX 2MM D20 PRETO/FCH 240 CINZA ESCURO 154</t>
  </si>
  <si>
    <t>FCH 240 PRETO/LATEX 2MM D20 PRETO</t>
  </si>
  <si>
    <t>FCH 240 NEW CHOCO/LATEX 2MM D20 PRETO/NT 70 PRETO</t>
  </si>
  <si>
    <t>FCH 240 NEW CHOCO/MT 100 PRETO C/COLA-S100/112 BEGE 26</t>
  </si>
  <si>
    <t>20.0010.1079</t>
  </si>
  <si>
    <t>FCH 240 CINZA ESCURO/LATEX 2MM D20 PRETO/FCH 240 CINZA ESCURO</t>
  </si>
  <si>
    <t>FCH 240 AZUL ROYAL/LATEX 2MM D20 PRETO</t>
  </si>
  <si>
    <t>20.0010.1773</t>
  </si>
  <si>
    <t>FCH 240 VERMELHO 2675/3MM D20 BRANCO/NT 40 BRANCO</t>
  </si>
  <si>
    <t>20.0010.1827</t>
  </si>
  <si>
    <t>FCH 240 SORVETE 2004/3MM D45 BRANCO</t>
  </si>
  <si>
    <t>FCH 240 VERDE LIMAO/NT 70 PRETO-C900/007 PRETO 257</t>
  </si>
  <si>
    <t>FCH 240 BRANCO-C900/000 ACABAMENTO IMPERMEABILIZANTE/ANTIBACTERICIDA/2MM D45 CBP GRAFITE/FCH 240 BRANCO</t>
  </si>
  <si>
    <t>FCH 240 PRETO/3MM D60 FREQ BRANCO/FCH 240 PRETO</t>
  </si>
  <si>
    <t>20.0010.2084</t>
  </si>
  <si>
    <t>FCH 240 GLACE 2401/MT 100 BRANCO</t>
  </si>
  <si>
    <t>20.0010.2181</t>
  </si>
  <si>
    <t>FCH 240 CINZA 379-C900/000 ACABAMENTO IMPERMEABILIZANTE/ANTIBACTERICIDA TRADEPROTECT SPA/LATEX 2D20 BRANCO/NT 30 PRETO</t>
  </si>
  <si>
    <t>20.0010.2185</t>
  </si>
  <si>
    <t>FCH 240 CINZA 379/PU 2MM D21 BRANCO/NT 30 PRETO-C900/000 ACABAMENTO IMPERMEABILIZANTE/ANTIBACTERICIDA/TRADEPROTECT SPA</t>
  </si>
  <si>
    <t>20.0010.2216</t>
  </si>
  <si>
    <t>FCH 240 AZUL ROYAL-C900/000 HIDRO REPELENTE/IMPERMEABILIZANTE/ANTIBACTERICIDA/2MM D20 BRANCO/NT 30 PRETO</t>
  </si>
  <si>
    <t>FCH 240 AZUL ROYAL-C900/000 HIDRO REPELENTE/IMPERMEABILIZANTE/ANTIBACTERICIDA/2MM D20 BRANCO/FCH 240 PRETO</t>
  </si>
  <si>
    <t>20.0010.2258</t>
  </si>
  <si>
    <t>FCH 240 ROSA BONECA NEW/3MM D20 BRANCO</t>
  </si>
  <si>
    <t>20.0010.2725</t>
  </si>
  <si>
    <t>FCH 240 TRIGO-C900/018 GLITER OURO 5%/3MM D45 BRANCO/FCH 240 TRIGO C/COLA 15 PX</t>
  </si>
  <si>
    <t>FCH 240 CINZA ESCURO/3MM D60 FREQ BRANCO/JERSEY BRANCO C/COLA 15PX</t>
  </si>
  <si>
    <t>20.0010.2769</t>
  </si>
  <si>
    <t>FCH 240 SORVETE 2004/3MM D60 FREQ BRANCO/FCH 240 SORVETE 2004</t>
  </si>
  <si>
    <t>FCH 240 AZUL MARINHO/3MM D60 FREQ BRANCO/FCH 240 CHICLETE 2004 C/COLA 15PX</t>
  </si>
  <si>
    <t>FCH 240 CRU/LATEX 2MM D20 PRETO/FCH 240 CRU</t>
  </si>
  <si>
    <t>FCH 240 AZUL MARINHO/LATEX 2MM D20 PRETO</t>
  </si>
  <si>
    <t>FCH 240 TABACO 1631/LATEX 2MM D20 PRETO</t>
  </si>
  <si>
    <t>FCH 240 VERTICAL VERDE ESCURO/LATEX 2MM D20 PRETO</t>
  </si>
  <si>
    <t>20.0010.3015</t>
  </si>
  <si>
    <t>FCH 240 PRETO/25MM D45 GRAFITE/GF 180 PRETO-C400/200 PUF PRETO 356 C/COLA 25 PX</t>
  </si>
  <si>
    <t>20.0011.0023</t>
  </si>
  <si>
    <t>GF 180 PRETO/3MM D45 GRAFITE</t>
  </si>
  <si>
    <t>20.0011.0767</t>
  </si>
  <si>
    <t>GF 180 BRANCO AVESSO/3MM D20 GRAFITE/GF 180 BRANCO AVESSO</t>
  </si>
  <si>
    <t>GF 180 AZUL MARINHO TS/LATEX 2MM D20 PRETO</t>
  </si>
  <si>
    <t>GF 180 AZUL NAVY AVESSO/LATEX 2MM D20 PRETO/GF 180 AZUL NAVY AVESSO</t>
  </si>
  <si>
    <t>GF 180 AZUL NAVY AVESSO-D900/2295 PRETO TING/LATEX 2MM D20 PRETO/GF 180 AZUL NAVY AVESSO</t>
  </si>
  <si>
    <t>SM 167 BEGE 3075/TL 120 NATURAL</t>
  </si>
  <si>
    <t>20.0028.0094</t>
  </si>
  <si>
    <t>SM 167 PRETO FOSCO/SM 210 NATURAL</t>
  </si>
  <si>
    <t>20.0036.0014</t>
  </si>
  <si>
    <t>TEC MIX 170 PRETO 01/3MM D45 GRAFITE</t>
  </si>
  <si>
    <t>20.0045.0007</t>
  </si>
  <si>
    <t>TS 180 BRANCO 010-D200/442-C900/000 ACABAMENTO IMPERMEABILIZANTE/ANTIBACTERICIDA/TRADEPROTECT SPA</t>
  </si>
  <si>
    <t>FCH 280 BRANCO PSR/LATEX 2D20 PRETO/GF 180 PRETO AVESSO-C400/200 PUF PRETO 356</t>
  </si>
  <si>
    <t>20.0080.0078</t>
  </si>
  <si>
    <t>TEC CAB 300 BRANCO-D900/2258 BGE TLI TING/4MM D45 BRANCO/GF 180 OCRE AVESSO</t>
  </si>
  <si>
    <t>20.0081.0006</t>
  </si>
  <si>
    <t>TEC 230 MATELASSE AZUL FENIX C/ANTIMICROBIANO/3MM D45 GRAFITE</t>
  </si>
  <si>
    <t>TEC 300 GORGURAO AZUL MARINHO KD/10MM D60 BRANCO OPTICO/FCH 240 AZUL MARINHO</t>
  </si>
  <si>
    <t>GF 150 MADEIRA 02 PSL/3MM D20 GRAFITE/JERSEY BRANCO C/ COLA 15PX</t>
  </si>
  <si>
    <t>20.0085.0066</t>
  </si>
  <si>
    <t>GF 150 ROSE PSL/3MM D20 BRANCO/JERSEY BRANCO C/COLA 15PX</t>
  </si>
  <si>
    <t>20.0085.0067</t>
  </si>
  <si>
    <t>GF 150 PRETO AVESSO/3MM D20 GRAFITE/JERSEY PRETO C/COLA 15PX</t>
  </si>
  <si>
    <t>20.0085.0079</t>
  </si>
  <si>
    <t>GF 150 MADEIRA 02 PSL/3MM D20 BRANCO/JERSEY BRANCO C/COLA 15PX</t>
  </si>
  <si>
    <t>20.0091.0015</t>
  </si>
  <si>
    <t>FCH 180 SPORT PRETO AVESSO/LATEX 2MM D20 PRETO/FCH 180 SPORT PRETO AVESSO</t>
  </si>
  <si>
    <t>20.0091.0024</t>
  </si>
  <si>
    <t>FCH 180 SPORT BRANCO AVESSO/3MM D45 BRANCO/JERSEY BRANCO</t>
  </si>
  <si>
    <t>20.0091.0031</t>
  </si>
  <si>
    <t>FCH 180 SPORT BRANCO AVESSO/3MM D60 FREQ BRANCO/FCH 180 SPORT BRANCO AVESSO C/COLA 15PX</t>
  </si>
  <si>
    <t>FCH 180 SPORT BRANCO AVESSO/LATEX 2MM D20 BRANCO/FCH 180 SPORT PRETO AVESSO</t>
  </si>
  <si>
    <t>FCH 180 SPORT BRANCO-D900/1745/LATEX 2MM D20 PRETO/FCH 180 SPORT BRANCO-D900/1745</t>
  </si>
  <si>
    <t>20.0091.0041</t>
  </si>
  <si>
    <t>FCH 180 SPORT BRANCO-D900/1730/LATEX 2MM D20 PRETO/FCH 180 SPORT BRANCO-D900/1730</t>
  </si>
  <si>
    <t>FCH 180 SPORT BRANCO-D900/2235/LATEX 2MM D20 PRETO/FCH 180 SPORT BRANCO-D900/2235</t>
  </si>
  <si>
    <t>20.0091.0043</t>
  </si>
  <si>
    <t>FCH 180 SPORT BRANCO-D900/1115/LATEX 2MM D20 PRETO/FCH 180 SPORT BRANCO-D900/1115</t>
  </si>
  <si>
    <t>20.0102.0118</t>
  </si>
  <si>
    <t>TEC 100 PERFORMANCE BRANCO-D300/1673-4(40-41)/FCH 180 SPORT BRANCO/3MM D45 BRANCO/JERSEY BRANCO C/COLA 15PX</t>
  </si>
  <si>
    <t>20.0102.0122</t>
  </si>
  <si>
    <t>TEC 100 PERFORMANCE BRANCO-D300/1673-8(40-41)/FCH 180 SPORT BRANCO/3MM D45 BRANCO/JERSEY BRANCO C/COLA 15PX</t>
  </si>
  <si>
    <t>20.0102.0154</t>
  </si>
  <si>
    <t>TEC 100 PERFORMANCE BRANCO-D300/1673-8(34-35)/FCH 180 SPORT BRANCO/3MM D45 BRANCO/JERSEY BRANCO C/COLA 15PX</t>
  </si>
  <si>
    <t>TECIDO DE LOTE/D45 DIVERSOS</t>
  </si>
  <si>
    <t>20.9999.0002</t>
  </si>
  <si>
    <t>MATERIAIS DIVERSOS COM ESTAMPA</t>
  </si>
  <si>
    <t>21.0001.0005</t>
  </si>
  <si>
    <t>BEMBERG CAFE/NT 70 PRETO</t>
  </si>
  <si>
    <t>CAMURCA CHOCOLATE 2669/SM 210 CAFE 6041 C/COLA 35</t>
  </si>
  <si>
    <t>CAMURCA ALVEJADO 0363-D200/001/NT 40 BRANCO</t>
  </si>
  <si>
    <t>CAMURCA BEGE 1937L-D200/045-2/SM 167 NATURAL</t>
  </si>
  <si>
    <t>CAMURCA ALVEJADO 0363-D200/005/NT 150 BRANCO</t>
  </si>
  <si>
    <t>CAMURCA MOSTARDA 2008/TL 120 NATURAL-S200/126 CAFE 158 UNITRANS</t>
  </si>
  <si>
    <t>CAMURCA MARFIM 2864/TL 120 NATURAL-S200/126 CAFE 158 UNITRANS</t>
  </si>
  <si>
    <t>CAMURCA CINZA 3584/TL 120 NATURAL-S200/126 PRETO 257 UNITRANS</t>
  </si>
  <si>
    <t>CAMURCA CINZA 3584/SM 210 NATURAL-S200/126 PRETO 257 UNITRANS</t>
  </si>
  <si>
    <t>CAMURCA PRETO 4197-S900/055/SM 280 NATURAL</t>
  </si>
  <si>
    <t>CAMURCA PRETO-S1000/134 METAL PRETO/NT 40 PRETO</t>
  </si>
  <si>
    <t>21.0002.0057</t>
  </si>
  <si>
    <t>CAMURCA CHOCOLATE 2669/NT 100 PRETO-S1000/371 FOIL TRANSPARENTE</t>
  </si>
  <si>
    <t>21.0002.0120</t>
  </si>
  <si>
    <t>CAMURCA PINK PRINCESS-S200/004 FOIL TOP PINK/NT 70 BRANCO</t>
  </si>
  <si>
    <t>21.0002.0126</t>
  </si>
  <si>
    <t>CAMURCA PRETO 4197/NT 40 PRETO</t>
  </si>
  <si>
    <t>CAMURCA ALVEJADO 0363/NT 70 BRANCO-D700/007</t>
  </si>
  <si>
    <t>21.0002.0270</t>
  </si>
  <si>
    <t>CAMURCA BALE/NT 70 BRANCO</t>
  </si>
  <si>
    <t>21.0002.0309</t>
  </si>
  <si>
    <t>CAMURCA BRISA/NT 40 BRANCO</t>
  </si>
  <si>
    <t>CAMURCA GELO 2094-S200/105/NT 100 BRANCO</t>
  </si>
  <si>
    <t>CAMURCA AZUL MARINHO 2637-C200/006/NT 40 PRETO</t>
  </si>
  <si>
    <t>CAMURCA RATO 4233-S500/092 VERDE E AZUL/TL 120 NATURAL</t>
  </si>
  <si>
    <t>CAMURCA AZUL MARINHO 2637-S800/035/NT 40 BRANCO</t>
  </si>
  <si>
    <t>CAMURCA UVA 4036-S200/090 METAL CHUMBO/TL 120 NATURAL</t>
  </si>
  <si>
    <t>CAMURCA BEGE 5302-S800/051/TL 120 NATURAL</t>
  </si>
  <si>
    <t>CAMURCA PRETO 4197-S800/029/NT 150 PRETO</t>
  </si>
  <si>
    <t>CAMURCA ROSA BEBE-S800/035/PNM 235 NATURAL</t>
  </si>
  <si>
    <t>CAMURCA PRETO 4197-S200/088/TL 120 PRETO</t>
  </si>
  <si>
    <t>CAMURCA BEGE 1937-S600/032 METAL OURO/NT 100 BRANCO</t>
  </si>
  <si>
    <t>CAMURCA PRETO 4197-S600/033/NT 40 PRETO</t>
  </si>
  <si>
    <t>CAMURCA BEGE 5302-S1000/256/NT 70 BRANCO</t>
  </si>
  <si>
    <t>CAMURCA RATO 4233-S800/041/TL 120 NATURAL</t>
  </si>
  <si>
    <t>CAMURCA CHOCOLATE 2669-S1000/134 PLT/NT 100 PRETO</t>
  </si>
  <si>
    <t>CAMURCA MALTE 4526-S1000/134 PLT/NT 100 PRETO</t>
  </si>
  <si>
    <t>CAMURCA CAFE 3082-S1000/134 PLT/NT 100 PRETO</t>
  </si>
  <si>
    <t>CAMURCA CHOCOLATE 2669-S700/004 METAL PRETO/NT 148 B BRANCO</t>
  </si>
  <si>
    <t>CAMURCA RATO 4233-S1000/134 CHUMBO/NT 100 PRETO</t>
  </si>
  <si>
    <t>CAMURCA UVA 4036-S700/179/TL 120 NATURAL</t>
  </si>
  <si>
    <t>21.0002.0353</t>
  </si>
  <si>
    <t>CAMURCA AZUL MARINHO 2637-S700/044/TL 120 NATURAL</t>
  </si>
  <si>
    <t>CAMURCA AZUL MARINHO 2637-C200/006 M CHUMBO/NT 100 BRANCO</t>
  </si>
  <si>
    <t>CAMURCA CINZA 3584-S1000/134 PLT QUEIMADO/NT 100 PRETO</t>
  </si>
  <si>
    <t>21.0002.0361</t>
  </si>
  <si>
    <t>CAMURCA MALTE 4526/NT 100 BRANCO</t>
  </si>
  <si>
    <t>21.0002.0364</t>
  </si>
  <si>
    <t>CAMURCA RATO 4233-D400/014/NT 70 PRETO</t>
  </si>
  <si>
    <t>21.0002.0365</t>
  </si>
  <si>
    <t>CAMURCA GELO 2094/TNT 40 GRS BRANCO</t>
  </si>
  <si>
    <t>CAMURCA AZUL MARINHO 2637-S700/004/NT 40 BRANCO</t>
  </si>
  <si>
    <t>21.0002.0370</t>
  </si>
  <si>
    <t>CAMURCA TANGO/NT 70 BRANCO</t>
  </si>
  <si>
    <t>CAMURCA CASTOR/NT 100 PRETO</t>
  </si>
  <si>
    <t>21.0002.0372</t>
  </si>
  <si>
    <t>CAMURCA CELESTE-S600/009/NT 100 BRANCO</t>
  </si>
  <si>
    <t>21.0002.0407</t>
  </si>
  <si>
    <t>CAMURCA PRETO PMP-C800/059 CL ESPECIAL 70%/FCH 240 PRETO</t>
  </si>
  <si>
    <t>21.0003.0035</t>
  </si>
  <si>
    <t>CETIM SORVETE/NT 100 BRANCO</t>
  </si>
  <si>
    <t>21.0003.0053</t>
  </si>
  <si>
    <t>CETIM PALHA/SM 280 BRANCO</t>
  </si>
  <si>
    <t>CETIM BRANCO-D900/234/SM 167 NATURAL</t>
  </si>
  <si>
    <t>CETIM CHUMBO-S700/021/TL 110 NATURAL</t>
  </si>
  <si>
    <t>COLMEIA 180 VERDE AGUA/NT 70 BRANCO</t>
  </si>
  <si>
    <t>21.0005.0123</t>
  </si>
  <si>
    <t>DP 250 S/C SPACER PRETO 24/NT 40 PRETO</t>
  </si>
  <si>
    <t>21.0006.0007</t>
  </si>
  <si>
    <t>DRYFIT BRANCO/SM 280 NATURAL-D100/439</t>
  </si>
  <si>
    <t>21.0007.0175</t>
  </si>
  <si>
    <t>DRYTEC SCUBA BRANCO/GF 180 PRETO</t>
  </si>
  <si>
    <t>21.0009.0085</t>
  </si>
  <si>
    <t>FCH 210 COMFORT BALE NOVO 2401-C600/006 PLT METAL ROSA/NT 40 BRANCO</t>
  </si>
  <si>
    <t>21.0009.0087</t>
  </si>
  <si>
    <t>FCH 210 COMFORT PRETO-C600/006 PLT METAL GRAFITE/NT 40 PRETO</t>
  </si>
  <si>
    <t>21.0010.0088</t>
  </si>
  <si>
    <t>FCH 240 BALE 859-S1000/358 ROSA CLARO PRATEADO 907 PEROLIZADO</t>
  </si>
  <si>
    <t>21.0010.0547</t>
  </si>
  <si>
    <t>FCH 240 BRANCO-D800/464 ZIG/FCH 240 PRETO C/COLA 35</t>
  </si>
  <si>
    <t>FCH 240 ALVEJADO-C700/001 BEGE 136/NT 100 BRANCO</t>
  </si>
  <si>
    <t>21.0010.0593</t>
  </si>
  <si>
    <t>FCH 240 AZUL MARINHO/NT 40 PRETO</t>
  </si>
  <si>
    <t>21.0010.0613</t>
  </si>
  <si>
    <t>FCH 240 UVA/NT 40 PRETO</t>
  </si>
  <si>
    <t>FCH 240 ALVEJADO-C900/015/NT 150 BRANCO</t>
  </si>
  <si>
    <t>FCH 240 PRETO-S600/009 BRANCO/NT 100 PRETO</t>
  </si>
  <si>
    <t>21.0010.0628</t>
  </si>
  <si>
    <t>FCH 240 TRIGO-C900/001 METAL TOTAL HOLOGRAFICO PRATA/NT 40 BRANCO</t>
  </si>
  <si>
    <t>21.0011.0063</t>
  </si>
  <si>
    <t>GF 180 BEGE TLI/NT 120 BRANCO</t>
  </si>
  <si>
    <t>GF 180 AMARELO OURO-C400/003 PRETO 257/NT 100 PRETO</t>
  </si>
  <si>
    <t>GF 180 AMARELO OURO-C700/003 PRETO 257/NT 100 PRETO</t>
  </si>
  <si>
    <t>GF 180 AZUL MARINHO 3401-C700/001 GELO 138/NT 150 PRETO</t>
  </si>
  <si>
    <t>GF 180 AZUL MARINHO-C700/001 GELO 138/NT 70 PRETO</t>
  </si>
  <si>
    <t>21.0011.0087</t>
  </si>
  <si>
    <t>GF 180 BRANCO/SM 210 NATURAL</t>
  </si>
  <si>
    <t>21.0011.0088</t>
  </si>
  <si>
    <t>GF 180 BRILHANTE BRANCO/GF 180 BRILHANTE BRANCO</t>
  </si>
  <si>
    <t>GF 180 CHUMBO-C900/019 PRETO 257/NT 70 PRETO</t>
  </si>
  <si>
    <t>GF 180 GELO-C700/001 PRETO 257/NT 100 PRETO</t>
  </si>
  <si>
    <t>GF 180 OCEANO-C700/002 GELO 138/NT 100 PRETO</t>
  </si>
  <si>
    <t>GF 180 PALHA-C400/002 PRETO 257/NT 100 PRETO</t>
  </si>
  <si>
    <t>GF 180 PRETO-C700/001 GELO 138/NT 100 PRETO</t>
  </si>
  <si>
    <t>GF 180 VERDE ESCURO-C700/002 PRETO 257/NT 70 PRETO</t>
  </si>
  <si>
    <t>GF 180 VERDE ESCURO-C700/005 GELO 138/NT 70 PRETO</t>
  </si>
  <si>
    <t>GF 180 VERDE OLIVA-C700/005 PRETO 257/NT 100 PRETO</t>
  </si>
  <si>
    <t>GF 180 VERDE OLIVA-C900/019 PRETO 257/NT 100 PRETO</t>
  </si>
  <si>
    <t>GF 180 VERMELHO 2651-C700/008 GELO 138/NT 100 PRETO</t>
  </si>
  <si>
    <t>GF 180 VERMELHO-C700/005 PRETO 257/NT 100 PRETO</t>
  </si>
  <si>
    <t>GF 180 VINHO-C700/002 PRETO 257/NT 70 PRETO</t>
  </si>
  <si>
    <t>21.0014.0018</t>
  </si>
  <si>
    <t>JEANS MITANNI BLUE/NT 150 PRETO</t>
  </si>
  <si>
    <t>JEANS MITANNI BLUE-S200/119 GLITER OURO RELEVO INCOLOR/TL 120 NATURAL</t>
  </si>
  <si>
    <t>JEANS AZUL CLARO AVESSO/NT 100 PRETO-S1000/317 INDIGO 50%/INDIGO 15%/INDIGO 2,5%</t>
  </si>
  <si>
    <t>21.0014.0342</t>
  </si>
  <si>
    <t>JEANS ARKANS II INDIGO LAVADO-C600/006 PLT METAL PRATA/NT 40 PRETO</t>
  </si>
  <si>
    <t>JUTA OURO-C700/005 PF CINZA 615/NT 70 BRANCO</t>
  </si>
  <si>
    <t>LN 320 VERMELHO SPORT RED 5033/SM 167 VERMELHO SPORT RED 5033</t>
  </si>
  <si>
    <t>LN 320 C900/001 CARAMELO 589/3297 RC/TL 120 NATURAL C/COLA 35</t>
  </si>
  <si>
    <t>21.0016.0083</t>
  </si>
  <si>
    <t>LN 320 AZUL MARINHO 4100/TL 120 NATURAL</t>
  </si>
  <si>
    <t>21.0016.0094</t>
  </si>
  <si>
    <t>LN 320 VERMELHO SPORT RED 5033/NT 70 BRANCO/2MM D20 BRANCO/FCH 240 BEGE ESCURO</t>
  </si>
  <si>
    <t>LN 320 NATURAL/NT 40 BRANCO C/COLA 35</t>
  </si>
  <si>
    <t>LN 320 NATURAL AREIA CR 3221-S200/089/NT 40 BRANCO</t>
  </si>
  <si>
    <t>LN 320 C900/001 CAFE 511/6137 RC/GF 180 VERDE ESCURO-C700/005 PRETO</t>
  </si>
  <si>
    <t>21.0016.0394</t>
  </si>
  <si>
    <t>LN 320 NATURAL-C900/001 AMARELO FLUOR 1313/TL 140 NATURAL</t>
  </si>
  <si>
    <t>21.0016.0438</t>
  </si>
  <si>
    <t>LN 320 NATURAL RC PRETO RC/TL 145 NATURAL</t>
  </si>
  <si>
    <t>LN 320 NATURAL-C900/001 CINZA 1734 RC/TL 120 NATURAL C/COLA 35</t>
  </si>
  <si>
    <t>LN 320 VERDE MUSGO 7232/TL 110/224 NATURAL</t>
  </si>
  <si>
    <t>LN 410 NATURAL-C900/001 AZUL CEU 176 RC/TL 140 NATURAL FLANELADO C/COLA 35</t>
  </si>
  <si>
    <t>21.0017.0032</t>
  </si>
  <si>
    <t>LN 410 C900/001 BEGE ESCURO 739/3259 RC/SM 167 NATURAL</t>
  </si>
  <si>
    <t>LN 410 NATURAL-C900/001 CHUMBO 177 RC/TL 120 NATURAL C/COLA 35</t>
  </si>
  <si>
    <t>LN 410 BEGE 3239 MARM RC-S700/011/TL 120 NATURAL C/COLA 35</t>
  </si>
  <si>
    <t>LN 410 NATURAL-C900/001 ROSA RC/NT 70 BRANCO C/COLA 35</t>
  </si>
  <si>
    <t>LN 410 NATURAL-C900/001 VERDE MILITAR 785 RC/SM 167 NATURAL C/COLA 35</t>
  </si>
  <si>
    <t>LN 410 AREIA MARM 3254 RC-S100/172/TL 120 NATURAL  C/COLA 35</t>
  </si>
  <si>
    <t>LN 410 NATURAL-C900/001 BEGE ESCURO 739/3259RC/GF 180 VERDE ESCURO-C700/005 PRETO C/COLA 35</t>
  </si>
  <si>
    <t>LN 410 GELO/TL 120 NATURAL C/COLA 35</t>
  </si>
  <si>
    <t>LN 410 NATURAL-C900/001 VINHO 179 RC/TL 120 NATURAL C/COLA 35</t>
  </si>
  <si>
    <t>21.0017.0190</t>
  </si>
  <si>
    <t>LN 410 NATURAL-C900/001 CINZA 1927/SM 167 NATURAL 1,55L</t>
  </si>
  <si>
    <t>LN 600 NATURAL-D900/082</t>
  </si>
  <si>
    <t>LN 600 NATURAL-D900/729-3/SM 167 NATURAL C/COLA 35</t>
  </si>
  <si>
    <t>21.0019.0044</t>
  </si>
  <si>
    <t>LT 240 BRANCO AVESSO-D400/455/TL 110 NATURAL C/COLA 35</t>
  </si>
  <si>
    <t>GF 180 VERMELHO-C400/001 AZUL 331/NT 100 PRETO</t>
  </si>
  <si>
    <t>LUREX IND IRREG OURO-D200/145/SM 210 NATURAL</t>
  </si>
  <si>
    <t>LUREX OURO-D200/002/NT 40 BRANCO</t>
  </si>
  <si>
    <t>LUREX OURO-S100/113/NT 40 BRANCO</t>
  </si>
  <si>
    <t>NL PR 100 GELO 122-C900/001 PRETO 257/11046 *STONE*/NT 100 PRETO C/ COLA 50</t>
  </si>
  <si>
    <t>PA BRANCO-D200/158/TL 120 NATURAL</t>
  </si>
  <si>
    <t>PA GELO/TL 120 NATURAL-S1000/003</t>
  </si>
  <si>
    <t>PA BRANCO/SM 210 NATURAL C/COLA 35</t>
  </si>
  <si>
    <t>PA BRANCO/SM 210 NATURAL-D700/249 C/EV PONTO</t>
  </si>
  <si>
    <t>PA BRANCO-D900/198/TL 120 NATURAL C/COLA 35</t>
  </si>
  <si>
    <t>PA BRANCO-D200/157-5/TL 120 NATURAL C/COLA 35</t>
  </si>
  <si>
    <t>PA BRANCO-D100/245-3/NT 100 SPTEC BRANCO C/COLA 35</t>
  </si>
  <si>
    <t>PA BRANCO-D900/1161/TL 140 NATURAL C/COLA 35</t>
  </si>
  <si>
    <t>PA BRANCO-D900/200/TL 120 NATURAL C/COLA 35</t>
  </si>
  <si>
    <t>PA BRANCO-D900/200-3/TL 120 NATURAL C/COLA 35</t>
  </si>
  <si>
    <t>PA BRANCO/-D900/200-2TL 120 NATURAL C/COLA 35</t>
  </si>
  <si>
    <t>PA BRANCO-D100/245-3/SM 280 NATURAL C/COLA 35</t>
  </si>
  <si>
    <t>PA BRANCO-D100/245-3/NT 100 BRANCO C/COLA 35</t>
  </si>
  <si>
    <t>PA BRANCO-D200/007-9/TL 120 NATURAL C/COLA 35</t>
  </si>
  <si>
    <t>PA BRANCO-D400/266/NT 140B BRANCO C/COLA 35</t>
  </si>
  <si>
    <t>PA BRANCO-D200/276-3/S100/134/NT 100 BRANCO C/COLA 35</t>
  </si>
  <si>
    <t>PA BRANCO-D800/006/NT 100 PRETO C/COLA 35</t>
  </si>
  <si>
    <t>PA GELO-D400/101-2/TL 120 NATURAL C/COLA 35</t>
  </si>
  <si>
    <t>PA BRANCO-D900/086/SM 210 NATURAL C/COLA 35</t>
  </si>
  <si>
    <t>PA BRANCO-D200/088/TL 120 NATURAL C/COLA 35</t>
  </si>
  <si>
    <t>PA BRANCO-D500/497-2/NT 40 BRANCO C/COLA 34</t>
  </si>
  <si>
    <t>PA BRANCO-D900/034-10/TL 120 NATURAL C/COLA 35</t>
  </si>
  <si>
    <t>21.0025.0426</t>
  </si>
  <si>
    <t>PA BRANCO-D200/225/TL 110 NATURAL C/COLA 35</t>
  </si>
  <si>
    <t>PLH 130 BRANCO-EST DVS/NT 100 BRANCO</t>
  </si>
  <si>
    <t>PNM 235 PRETO/SM 210 NATURAL C/COLA 35</t>
  </si>
  <si>
    <t>PNM 235 MARROM 6086 LX/SM 280 PRETO 11021 C/COLA 35</t>
  </si>
  <si>
    <t>21.0027.0253</t>
  </si>
  <si>
    <t>PNM 235 NATURAL C900/001 BEGE 1706 RC SOFT/TL 110/224 NATURAL</t>
  </si>
  <si>
    <t>SM 167 NATURAL-C700/005 AZUL 509/MT 100 BRANCO</t>
  </si>
  <si>
    <t>SM 210 NATURAL/NT 70 BRANCO C/COLA 35</t>
  </si>
  <si>
    <t>SM 210 CREME 3006/TL 120 NATURAL C/COLA 35</t>
  </si>
  <si>
    <t>SM 210 LAVADO-C900/001 CARAMELO 198 RC/NT 150 PRETO</t>
  </si>
  <si>
    <t>SM 210 LAVADO-C900/001 CARAMELO 198 RC/NT 70 BRANCO</t>
  </si>
  <si>
    <t>SM 210 LAVADO-C900/001 AZUL MARINHO 180 RC/NT 70 PRETO</t>
  </si>
  <si>
    <t>SM 210 LAVADO-C900/001 CINZA 135/8171 RC/NT 150 PRETO</t>
  </si>
  <si>
    <t>SM 210 AREIA 3217-S800/029/TL 120 NATURAL C/COLA 35</t>
  </si>
  <si>
    <t>SM 210 LAVADO-C900/001 MARSALA 343 RC/NT 100 PRETO</t>
  </si>
  <si>
    <t>SM 210 LAVADO-C900/001 VERMELHO 360 RC/NT 100 PRETO C/COLA 35</t>
  </si>
  <si>
    <t>SM 210 BRANCO-C700/006 PUF AZUL BIC 438/NT 70 BRANCO C/COLA 35</t>
  </si>
  <si>
    <t>SM 210 LAVADO-C900/001 AZUL JEANS 318/4470 RC/TL 120 NATURAL</t>
  </si>
  <si>
    <t>SM 210 LAVADO-C900/001 AZUL 509/NT 70 PRETO</t>
  </si>
  <si>
    <t>SM 210 AZUL ROYAL CR 3020/NT 40 PRETO C/COLA 35</t>
  </si>
  <si>
    <t>SM 210 LAVADO-C900/001 CINZA 135/8171 RC/SM 210 NATURAL</t>
  </si>
  <si>
    <t>21.0029.0557</t>
  </si>
  <si>
    <t>SM 167 BRANCO 10000-C900/001 GELO 632/3254/SM 210 NATURAL</t>
  </si>
  <si>
    <t>21.0029.0615</t>
  </si>
  <si>
    <t>SM 210 LAVADO-C900/001 CAFE 511/NT 70 PRETO</t>
  </si>
  <si>
    <t>21.0029.0620</t>
  </si>
  <si>
    <t>SM 210 C900/001 AZUL JEANS 303 RC/SM 210 NATURAL C/ COLA BAG</t>
  </si>
  <si>
    <t>21.0029.0626</t>
  </si>
  <si>
    <t>21.0029.0683</t>
  </si>
  <si>
    <t>SM 280 AZUL JEANS C900/001 366/4470 RC/NT 280 BRANCO</t>
  </si>
  <si>
    <t>21.0029.0705</t>
  </si>
  <si>
    <t>SM 210 PRETO 9907-C900/018 GLITER PRETO 2%</t>
  </si>
  <si>
    <t>21.0029.0737</t>
  </si>
  <si>
    <t>SM 210 PRETO 9907 C900/018 GLITER PRETO/PRATA 4%/NT 70 PRETO</t>
  </si>
  <si>
    <t>21.0029.0840</t>
  </si>
  <si>
    <t>SM 210 BEGE 3075/TL 110 NATURAL</t>
  </si>
  <si>
    <t>21.0029.0943</t>
  </si>
  <si>
    <t>SM 210 NATURAL/TL 110 NATURAL C/COLA 35</t>
  </si>
  <si>
    <t>21.0030.0001</t>
  </si>
  <si>
    <t>SM 280 BRANCO 10000/TL 120 NATURAL</t>
  </si>
  <si>
    <t>SM 280 LAVADO-C900/001 AZUL JEANS 366/4340 RC/NT 150 PRETO</t>
  </si>
  <si>
    <t>21.0030.0020</t>
  </si>
  <si>
    <t>SM 280 LAVADO-C900/001 PRETO 257/11046 RC/NT 150 PRETO</t>
  </si>
  <si>
    <t>SM 280 KAKI 3234/TL 120 NATURAL C/COLA 35</t>
  </si>
  <si>
    <t>SM 280 LAVADO-C900/001 PRETO 257/11046 RC/NT 40 BRANCO</t>
  </si>
  <si>
    <t>SM 280 LAVADO-C900/001 VERDE ESCURO 638/7245 RC/TL 140 NATURAL FLANELADO</t>
  </si>
  <si>
    <t>SM 280 AZUL JEANS 4319 RC/SM 167 NATURAL C/COLA 35</t>
  </si>
  <si>
    <t>SM 280 LAVADO-C900/001 BEGE ESCURO 3265 RC-C100/001</t>
  </si>
  <si>
    <t>SM 280 LAVADO-C900/001 AZUL JEANS 318/4470 RC/LN 320 NATURAL</t>
  </si>
  <si>
    <t>SM 280 LAVADO-C900/001 AZUL 1085 RC/SM 210 NATURAL</t>
  </si>
  <si>
    <t>21.0030.0101</t>
  </si>
  <si>
    <t>SM 280 AZUL JEANS CLARO 4470/SM 210 NATURAL-C100/280</t>
  </si>
  <si>
    <t>21.0030.0153</t>
  </si>
  <si>
    <t>SM 280 BRANCO/TL 140 NATURAL</t>
  </si>
  <si>
    <t>SM 280 BRANCO -C900/001 PRETO 1077 RC/NT 150 PRETO</t>
  </si>
  <si>
    <t>SM 280 BRANCO -C900/001 PRETO 257 RC/NT 70 PRETO</t>
  </si>
  <si>
    <t>21.0030.0232</t>
  </si>
  <si>
    <t>SM 280 LAVADO-C900/026 AZUL WESTERNIN 1942 FC/ PNM 235 NATURAL C/COLA 35</t>
  </si>
  <si>
    <t>21.0036.0004</t>
  </si>
  <si>
    <t>TEC MIX 170 PRETO 01 AVESSO/NT 100 PRETO</t>
  </si>
  <si>
    <t>TEC VB 240 MARRON FELPADO/SM 167 NATURAL C/COLA 35</t>
  </si>
  <si>
    <t>TS 180 BRANCO-D100/43-2/NT 100 BRANCO</t>
  </si>
  <si>
    <t>21.0046.0015</t>
  </si>
  <si>
    <t>TEC VELUDO MOLHADO PRETO/MT 100 PRETO</t>
  </si>
  <si>
    <t>21.0080.0054</t>
  </si>
  <si>
    <t>TEC CAB 300 AZUL FENIX 300/FCH 240 AZUL MARINHO</t>
  </si>
  <si>
    <t>NL 150 FORRO PLUS BRANCO-EST DVS/SPL 148B BRANCO BARREIRA</t>
  </si>
  <si>
    <t>22.0002.0011</t>
  </si>
  <si>
    <t>CAMURCA CAFE 3082/EVA 2MM BRANCO</t>
  </si>
  <si>
    <t>22.0003.0006</t>
  </si>
  <si>
    <t>CETIM PRETO/CM 1070B BRANCO BARREIRA</t>
  </si>
  <si>
    <t>22.0004.0006</t>
  </si>
  <si>
    <t>COLMEIA 180 PRETO/EVA 2MM PRETO</t>
  </si>
  <si>
    <t>DRYFIT BRANCO-D900/1696/SPL 1060B BRANCO</t>
  </si>
  <si>
    <t>22.0010.0189</t>
  </si>
  <si>
    <t>FCH 240 BRANCO/EVA 3MM BRANCO/BIDIM 150 PRETO-D300/1008 LIBERTY PRETO/BRANCO</t>
  </si>
  <si>
    <t>22.0010.0325</t>
  </si>
  <si>
    <t>FCH 240 PRETO/EVA 1,8MM PRETO/FCH 240 PRETO</t>
  </si>
  <si>
    <t>22.0010.0332</t>
  </si>
  <si>
    <t>FCH 240 BRANCO-D300/1281/EVA 3MM BRANCO/BIDIM 150 BRANCO (BUBBLE ROSA)</t>
  </si>
  <si>
    <t>FCH 240 BRANCO-D800/477 LILAS/EVA 1,8MM BRANCO/FCH 240 LILAS VIOLET</t>
  </si>
  <si>
    <t>22.0010.0474</t>
  </si>
  <si>
    <t>FCH 240 BRANCO-D900/2431-1 CAMOMILA/EVA 1,8 BRANCO/FCH 240 ROSA BONECA NEW</t>
  </si>
  <si>
    <t>22.0010.0487</t>
  </si>
  <si>
    <t>FCH 240 ROSA BONECA NEW/EVA 1,8MM BRANCO</t>
  </si>
  <si>
    <t>22.0011.0069</t>
  </si>
  <si>
    <t>GF 180 PRETO/EVA 1,5MM PRETO</t>
  </si>
  <si>
    <t>22.0011.0115</t>
  </si>
  <si>
    <t>GF 180 AZUL ESCURO/EVA 1,8MM PRETO</t>
  </si>
  <si>
    <t>22.0011.0265</t>
  </si>
  <si>
    <t>GF 180 BEGE 379/EVA 3MM BRANCO</t>
  </si>
  <si>
    <t>22.0011.0291</t>
  </si>
  <si>
    <t>GF 180 BRANCO AVESSO-C300/015 PRETO 257/11046/EVA 4MM PRETO</t>
  </si>
  <si>
    <t>22.0028.0012</t>
  </si>
  <si>
    <t>SM 167 PRETO/EVA 3MM PRETO</t>
  </si>
  <si>
    <t>22.0028.0019</t>
  </si>
  <si>
    <t>SM 167 CHUMBO 8088/EVA 3MM PRETO</t>
  </si>
  <si>
    <t>22.0029.0009</t>
  </si>
  <si>
    <t>SM 210 ROSA 5017/EVA 1,5MM BRANCO/GF 180 BRANCO AVESSO</t>
  </si>
  <si>
    <t>SM 210 PRETO 11021/SPL 148B BRANCO-S600/034</t>
  </si>
  <si>
    <t>22.0048.0015</t>
  </si>
  <si>
    <t>BIDIM 150 BRANCO/SPL 1060B BRANCO BARREIRA</t>
  </si>
  <si>
    <t>23.0005.0058</t>
  </si>
  <si>
    <t>DP 250 S/C SPACER PRETO 24-C900/018 GLITER OURO/PRATA 1369</t>
  </si>
  <si>
    <t>23.0011.0021</t>
  </si>
  <si>
    <t>GF 180 BRANCO-C900/000 ACABAMENTO IMPERMEABILIZANTE/ANTIBACTERICIDA</t>
  </si>
  <si>
    <t>23.0011.0031</t>
  </si>
  <si>
    <t>GF 180 BRANCO AVESSO-C300/015 PRETO 257</t>
  </si>
  <si>
    <t>23.0016.0002</t>
  </si>
  <si>
    <t>LN 320 C900/001 VERDE PETROLEO 825/7249 RC</t>
  </si>
  <si>
    <t>23.0016.0006</t>
  </si>
  <si>
    <t>LN 320 C900/001 AMARELO 190 RC</t>
  </si>
  <si>
    <t>23.0016.0013</t>
  </si>
  <si>
    <t>LN 320 C900/001 MARROM 592/6141 RC</t>
  </si>
  <si>
    <t>23.0016.0015</t>
  </si>
  <si>
    <t>LN 320 NATURAL-C900/001 CAQUI 904 RC</t>
  </si>
  <si>
    <t>23.0016.0027</t>
  </si>
  <si>
    <t>LN 320 C900/001 AREIA 632/3254 RC</t>
  </si>
  <si>
    <t>23.0016.0046</t>
  </si>
  <si>
    <t>LN 320 NATURAL-C900/001 PRETO 11027/239 RC</t>
  </si>
  <si>
    <t>23.0016.0049</t>
  </si>
  <si>
    <t>LN 320 C900/001 AZUL JEANS 366/4340 RC</t>
  </si>
  <si>
    <t>23.0016.0055</t>
  </si>
  <si>
    <t>LN 320 C900/001 ROSA NOVO 681 RC</t>
  </si>
  <si>
    <t>23.0016.0056</t>
  </si>
  <si>
    <t>LN 320 NATURAL-C900/001 AREIA 811 RC</t>
  </si>
  <si>
    <t>23.0016.0063</t>
  </si>
  <si>
    <t>LN 320 NATURAL-C900/001 PRETO 257/11046 RC</t>
  </si>
  <si>
    <t>23.0016.0068</t>
  </si>
  <si>
    <t>LN 320 NATURAL-C900/001 CAPPUCCINO 1375 RC</t>
  </si>
  <si>
    <t>23.0016.0133</t>
  </si>
  <si>
    <t>LN 320 NATURAL-C900/001 STEEL GREY 1841 RC</t>
  </si>
  <si>
    <t>23.0016.0134</t>
  </si>
  <si>
    <t>LN 320 NATURAL-C900/001 JAVA 1843 RC</t>
  </si>
  <si>
    <t>23.0016.0136</t>
  </si>
  <si>
    <t>LN 320 NATURAL-C900/001 OLIVA 2096 RC</t>
  </si>
  <si>
    <t>23.0017.0003</t>
  </si>
  <si>
    <t>LN 410 C900/001 VERMELHO 171 RC</t>
  </si>
  <si>
    <t>23.0017.0004</t>
  </si>
  <si>
    <t>LN 410 NATURAL-C900/001 AZUL CEU 176 RC</t>
  </si>
  <si>
    <t>23.0017.0005</t>
  </si>
  <si>
    <t>LN 410 NATURAL-C900/001 ALUMINIO 506 RC</t>
  </si>
  <si>
    <t>23.0017.0006</t>
  </si>
  <si>
    <t>LN 410 NATURAL-C900/001 PRETO 11027/239 RC</t>
  </si>
  <si>
    <t>23.0017.0009</t>
  </si>
  <si>
    <t>LN 410 C900/001 AREIA 632/3254 RC</t>
  </si>
  <si>
    <t>23.0017.0011</t>
  </si>
  <si>
    <t>LN 410 NATURAL-C900/001 CAMEL 229 RC</t>
  </si>
  <si>
    <t>23.0017.0016</t>
  </si>
  <si>
    <t>LN 410 C900/001 ROSA NOVO 681 RC</t>
  </si>
  <si>
    <t>23.0017.0023</t>
  </si>
  <si>
    <t>LN 410 NATURAL-C900/001 TURQUESA 4293 RC</t>
  </si>
  <si>
    <t>23.0017.0027</t>
  </si>
  <si>
    <t>LN 410 C900/001 VERDE ESCURO 638/7245 RC</t>
  </si>
  <si>
    <t>23.0019.0009</t>
  </si>
  <si>
    <t>LT 240 PRETO-S400/200 PUF INCOLOR</t>
  </si>
  <si>
    <t>23.0020.0006</t>
  </si>
  <si>
    <t>LT 250 PRETO-C900/000 ANTIMICROBIANO/BACTERICIDA LIFE</t>
  </si>
  <si>
    <t>23.0025.0008</t>
  </si>
  <si>
    <t>PA BRANCO-C900/018 EMBORRACHADO 920 INCOLOR</t>
  </si>
  <si>
    <t>23.0027.0054</t>
  </si>
  <si>
    <t>PNM 235 P.E 12033 C900/001 ROSA NEON 1803 RC</t>
  </si>
  <si>
    <t>23.0027.0056</t>
  </si>
  <si>
    <t>PNM 235 P.E 12033 C900/001 LARANJA NEON 1805 RC</t>
  </si>
  <si>
    <t>23.0027.0057</t>
  </si>
  <si>
    <t>PNM 235 P.E 12033 C900/001 VERDE NEON 1806 RC</t>
  </si>
  <si>
    <t>23.0027.0059</t>
  </si>
  <si>
    <t>PNM 235 P.E 12033 C900/001 AZUL CAPRI FIX 1808 RC</t>
  </si>
  <si>
    <t>23.0027.0060</t>
  </si>
  <si>
    <t>PNM 235 P.E 12033 C900/001 LIMA NEON 1813 RC</t>
  </si>
  <si>
    <t>23.0027.0095</t>
  </si>
  <si>
    <t>PNM 235 PRETO 11021-C900/058 PLT TRANSPARENTE</t>
  </si>
  <si>
    <t>23.0027.0121</t>
  </si>
  <si>
    <t>PNM 235 LAVADO-C900/001 DENIN 2128 RC</t>
  </si>
  <si>
    <t>23.0029.0003</t>
  </si>
  <si>
    <t>SM 210 LAVADO-C900/001 CAFE 511 RC</t>
  </si>
  <si>
    <t>23.0029.0005</t>
  </si>
  <si>
    <t>SM 210 LAVADO-C900/001 CAFE VERDE 338 RC</t>
  </si>
  <si>
    <t>23.0029.0006</t>
  </si>
  <si>
    <t>SM 210 LAVADO-C900/001 CARAMELO 198 RC</t>
  </si>
  <si>
    <t>23.0029.0009</t>
  </si>
  <si>
    <t>SM 210 LAVADO-C900/001 BEGE 218 RC</t>
  </si>
  <si>
    <t>23.0029.0019</t>
  </si>
  <si>
    <t>SM 210 LAVADO-C900/001 AZUL BIC 222 RC</t>
  </si>
  <si>
    <t>23.0029.0020</t>
  </si>
  <si>
    <t>SM 210 LAVADO-C900/001 AZUL JEANS 318/4470 RC</t>
  </si>
  <si>
    <t>23.0029.0046</t>
  </si>
  <si>
    <t>SM 210 C900/001 BORDO 322 RC</t>
  </si>
  <si>
    <t>23.0029.0047</t>
  </si>
  <si>
    <t>SM 210 LAVADO-C900/001 VERMELHO 221 RC</t>
  </si>
  <si>
    <t>SM 210 LAVADO-C900/001 NEOMINT 1685 RC</t>
  </si>
  <si>
    <t>23.0029.0155</t>
  </si>
  <si>
    <t>SM 210 BEGE 3075-C900/001 BASE COURO BEGE 1935</t>
  </si>
  <si>
    <t>23.0029.0167</t>
  </si>
  <si>
    <t>SM 210 LAVADO-C900/001 AZUL ATLANTIC 1966 RC</t>
  </si>
  <si>
    <t>23.0029.0191</t>
  </si>
  <si>
    <t>SM 210 BRANCO-C900/001 AZUL DIESEL 1941 RC</t>
  </si>
  <si>
    <t>23.0029.0196</t>
  </si>
  <si>
    <t>SM 210 LAVADO-C500/182 CAFE 806</t>
  </si>
  <si>
    <t>23.0029.0209</t>
  </si>
  <si>
    <t>SM 210 LAVADO-C900/001 GRAFITE 2059 NEW DELAVE</t>
  </si>
  <si>
    <t>23.0029.0225</t>
  </si>
  <si>
    <t>SM 210 LAVADO-C900/001 AZUL JEANS 2004 RC-C600/006 PLT METAL OURO</t>
  </si>
  <si>
    <t>23.0029.0226</t>
  </si>
  <si>
    <t>SM 210 LAVADO-C900/001 JEANS CLARO 2131 RC-C600/006 PLT METAL HOLOGRAFICO PRATA.</t>
  </si>
  <si>
    <t>23.0030.0004</t>
  </si>
  <si>
    <t>SM 280 LAVADO-C900/001 BEGE ESCURO 739/3259 RC</t>
  </si>
  <si>
    <t>23.0030.0009</t>
  </si>
  <si>
    <t>SM 280 LAVADO-C900/001 AZUL JEANS 318/4470 RC</t>
  </si>
  <si>
    <t>23.0030.0010</t>
  </si>
  <si>
    <t>SM 280 LAVADO-C900/001 BEGE 314/3258 RC</t>
  </si>
  <si>
    <t>23.0030.0011</t>
  </si>
  <si>
    <t>SM 280 LAVADO-C900/001 NUDE INTENSO 623 RC</t>
  </si>
  <si>
    <t>23.0030.0013</t>
  </si>
  <si>
    <t>SM 280 LAVADO-C900/001 VINHO 322 RC</t>
  </si>
  <si>
    <t>23.0030.0020</t>
  </si>
  <si>
    <t>SM 280 BRANCO 10000 C900/001 PRETO 1077 RC MR</t>
  </si>
  <si>
    <t>23.0030.0038</t>
  </si>
  <si>
    <t>SM 280 LAVADO-C900/001 AZUL MARINHO 1380 RC</t>
  </si>
  <si>
    <t>23.0030.0041</t>
  </si>
  <si>
    <t>SM 280 LAVADO-C900/001 CHOCOLATE 1373 RC</t>
  </si>
  <si>
    <t>23.0030.0059</t>
  </si>
  <si>
    <t>SM 280 LAVADO-C900/026 AZUL DIESEL 1941 FC</t>
  </si>
  <si>
    <t>23.0030.0061</t>
  </si>
  <si>
    <t>SM 280 LAVADO-C900/026 AZUL WESTERNIN 1942 FC-C800/059 AZUL DENIN 1940</t>
  </si>
  <si>
    <t>23.0030.0062</t>
  </si>
  <si>
    <t>SM 280 LAVADO-C900/026 AZUL WESTERNIN 1942 FC-C900/018 GLITER PRATA 2% FC</t>
  </si>
  <si>
    <t>SM 280 LAVADO-C900/026 AZUL DIESEL 1941 FC-C900/018 GLITER PRATA 2% FC</t>
  </si>
  <si>
    <t>23.0030.0064</t>
  </si>
  <si>
    <t>SM 280 LAVADO-C900/026 AZUL DENIN 1940 FC-C900/018 GLITER PRATA 2% FC</t>
  </si>
  <si>
    <t>23.0030.0066</t>
  </si>
  <si>
    <t>SM 280 LAVADO-C900/026 CINZA CLARO 553 FC-C800/059 PRETO 254</t>
  </si>
  <si>
    <t>23.0030.0070</t>
  </si>
  <si>
    <t>SM 280 LAVADO-C900/001 JEANS 1989 RC</t>
  </si>
  <si>
    <t>23.0030.0118</t>
  </si>
  <si>
    <t>SM 280 LAVADO-C900/001 AST FIT 1980 RC-C800/059 METAL PRATA</t>
  </si>
  <si>
    <t>23.0030.0122</t>
  </si>
  <si>
    <t>SM 280 LAVADO-C800/059 METAL GRAFITE</t>
  </si>
  <si>
    <t>23.0030.0126</t>
  </si>
  <si>
    <t>SM 280 LAVADO-C900/001 AST FIT 1980 RC</t>
  </si>
  <si>
    <t>23.0030.0130</t>
  </si>
  <si>
    <t>SM 280 LAVADO-C900/001 JEANS CLARO 2131 RC</t>
  </si>
  <si>
    <t>23.0040.0001</t>
  </si>
  <si>
    <t>TL 140 NATURAL FLANELADO AVESSO-C900/001 METAL TOTAL HOLOGRAFICO CONFETE PRATA</t>
  </si>
  <si>
    <t>23.0040.0002</t>
  </si>
  <si>
    <t>TL 140 NATURAL FLANELADO AVESSO-C900/001 METAL TOTAL HOLOGRAFICO PRATA CRISTAL</t>
  </si>
  <si>
    <t>23.0042.0008</t>
  </si>
  <si>
    <t>TL 160 PRETO FLANELADO AVESSO-S700/126 RELEVO METAL PRETO FOSCO</t>
  </si>
  <si>
    <t>23.0042.0009</t>
  </si>
  <si>
    <t>TL 160 NATURAL FLANELADO AVESSO-S700/126 RELEVO METAL CHAMPAGNE</t>
  </si>
  <si>
    <t>23.0042.0015</t>
  </si>
  <si>
    <t>TL 160 NATURAL FLANELADO AVESSO-C900/001 METAL TOTAL PRATA</t>
  </si>
  <si>
    <t>23.0080.0003</t>
  </si>
  <si>
    <t>TEC CAB 300 BRANCO 300-C900/001 METAL TOTAL HOLOGRAFICO CRISTAL PRATA</t>
  </si>
  <si>
    <t>23.0094.0026</t>
  </si>
  <si>
    <t>CAMURCA SUEDE PRETO-C600/006 PLT METAL ARCO IRIS</t>
  </si>
  <si>
    <t>23.0094.0028</t>
  </si>
  <si>
    <t>CAMURCA SUEDE AMENDOA-C600/006 PLT METAL OURO</t>
  </si>
  <si>
    <t>23.0099.0001</t>
  </si>
  <si>
    <t>CAMURCA COURO CHUMBO-S1000/317 CINZA 554/CHUMBO 555/PRETO 257</t>
  </si>
  <si>
    <t>25.0004.0027</t>
  </si>
  <si>
    <t>COLMEIA 180 PRETO/MT 120 PRETO</t>
  </si>
  <si>
    <t>25.0009.0010</t>
  </si>
  <si>
    <t>FCH 210 COMFORT PRETO/MT 100 PRETO C/COLA 25</t>
  </si>
  <si>
    <t>25.0009.0014</t>
  </si>
  <si>
    <t>25.0009.0016</t>
  </si>
  <si>
    <t>FCH 210 COMFORT VERMELHO 2675/MT 100 PRETO C/COLA 25</t>
  </si>
  <si>
    <t>25.0009.0033</t>
  </si>
  <si>
    <t>FCH 210 COMFORT PRETO/MT 100 PRETO/TL 160 PRETO FLANELADO C/COLA 25</t>
  </si>
  <si>
    <t>FCH 240 ALVEJADO-C900/004 BORDO 207/MT 100 BRANCO</t>
  </si>
  <si>
    <t>25.0010.0031</t>
  </si>
  <si>
    <t>FCH 240 PRETO/MT 80 PRETO</t>
  </si>
  <si>
    <t>FCH 240 BEGE CR 3075-S300/306/MT 100 BRANCO</t>
  </si>
  <si>
    <t>FCH 240 BRANCO-C900/010 MESCLA JEANS/MT 100 BRANCO</t>
  </si>
  <si>
    <t>FCH 240 BRANCO-D300/082/MT 100 PRETO</t>
  </si>
  <si>
    <t>FCH 240 BRANCO-D600/014-6/MT 100 PRETO</t>
  </si>
  <si>
    <t>FCH 240 BRANCO-D900/055-13/MT 100 PRETO</t>
  </si>
  <si>
    <t>FCH 240 CHUMBO-C900/011 PRETO 239/MT 100 PRETO</t>
  </si>
  <si>
    <t>FCH 240 GELO-D900/233/MT 100 PRETO</t>
  </si>
  <si>
    <t>FCH 240 NEW CHOCO-D900/055-4/MT 100 PRETO</t>
  </si>
  <si>
    <t>FCH 240 NEW CHOCO-C900/011 PRETO 239/MT 100 PRETO</t>
  </si>
  <si>
    <t>FCH 240 ALVEJADO-S1000/134 AZUL 331/MT 100 BRANCO</t>
  </si>
  <si>
    <t>LN 320 NATURAL-C900/001 CAFE 511 RC/MT 100 PRETO</t>
  </si>
  <si>
    <t>25.0020.0008</t>
  </si>
  <si>
    <t>LT 250 PRETO/MT 120 PRETO</t>
  </si>
  <si>
    <t>25.0087.0002</t>
  </si>
  <si>
    <t>CHEMILI BRANCO/MT 100 BRANCO</t>
  </si>
  <si>
    <t>26.0029.0001</t>
  </si>
  <si>
    <t>SM 210 LAVADO-C900/001 FLORESTA 1790 ESPECIAL 5% DELAVE</t>
  </si>
  <si>
    <t>26.0029.0005</t>
  </si>
  <si>
    <t>SM 210 NATURAL C900/001 ANIS 1789 ESPECIAL 5% DELAVE</t>
  </si>
  <si>
    <t>26.0029.0009</t>
  </si>
  <si>
    <t>SM 210 NATURAL C900/001 AZUL ESCURO 1799 ESPECIAL 5% DELAVE</t>
  </si>
  <si>
    <t>27.0029.0001</t>
  </si>
  <si>
    <t>SM 210 LAVADO-C900/001 FLORESTA 1790 DELAVE</t>
  </si>
  <si>
    <t>27.0029.0002</t>
  </si>
  <si>
    <t>SM 210 LAVADO-C900/001 CHUMBO 1792 DELAVE</t>
  </si>
  <si>
    <t>27.0029.0003</t>
  </si>
  <si>
    <t>SM 210 LAVADO-C900/001 CERAMICA 1815 DELAVE</t>
  </si>
  <si>
    <t>27.0029.0004</t>
  </si>
  <si>
    <t>SM 210 LAVADO-C900/001 AREIA 1791 DELAVE</t>
  </si>
  <si>
    <t>27.0029.0006</t>
  </si>
  <si>
    <t>SM 210 LAVADO-C900/001 PRETO 1798 NEW DELAVE</t>
  </si>
  <si>
    <t>27.0029.0008</t>
  </si>
  <si>
    <t>SM 210 LAVADO- C900/001 JEANS 1800 DELAVE</t>
  </si>
  <si>
    <t>27.0029.0009</t>
  </si>
  <si>
    <t>SM 210 LAVADO-C900/001 AZUL ESCURO 1799 DELAVE</t>
  </si>
  <si>
    <t>27.0029.0010</t>
  </si>
  <si>
    <t>SM 210 BRANCO 10000 C900/001 FLORESTA 1790 WASH</t>
  </si>
  <si>
    <t>27.0029.0011</t>
  </si>
  <si>
    <t>SM 210 BRANCO 10000 C900/001 CERAMICA 1815 WASH</t>
  </si>
  <si>
    <t>27.0029.0012</t>
  </si>
  <si>
    <t>SM 210 BRANCO 10000 C900/001 CHUMBO 1792 WASH</t>
  </si>
  <si>
    <t>27.0029.0013</t>
  </si>
  <si>
    <t>SM 210 BRANCO 10000 C900/001 ANIS 1789 WASH</t>
  </si>
  <si>
    <t>27.0029.0017</t>
  </si>
  <si>
    <t>SM 210 BRANCO 10000 C900/001 AZUL 1856 WASH</t>
  </si>
  <si>
    <t>27.0029.0022</t>
  </si>
  <si>
    <t>SM 210 BRANCO 10000 C900/001 BEGE 1860 WASH</t>
  </si>
  <si>
    <t>MH 140 K NATURAL-C900/001 COLA BAG</t>
  </si>
  <si>
    <t>MH 150 P BRANCO-SPL1060B BRANCO BARREIRA</t>
  </si>
  <si>
    <t>SM 210 LAVADO-C900/001 AZUL JEANS 318/4470 RC/SM 210 NATURAL C/COLA BAG</t>
  </si>
  <si>
    <t>SM 210 LAVADO-C900/001 COLA BAG C/PLASTICO</t>
  </si>
  <si>
    <t>32.0010.0005</t>
  </si>
  <si>
    <t>FCH 240 PRETO-C/APL COLA 200</t>
  </si>
  <si>
    <t>32.0010.0006</t>
  </si>
  <si>
    <t>FCH 240 BRANCO C/COLA 200</t>
  </si>
  <si>
    <t>32.0010.0067</t>
  </si>
  <si>
    <t>FCH 240 OPTICO-C/APL COLA 15PX</t>
  </si>
  <si>
    <t>FCH 240 LARANJA-C/APL COLA 25/SM 167 NATURAL</t>
  </si>
  <si>
    <t>MH 140 K NATURAL 30% GM-C/APL COLA 25</t>
  </si>
  <si>
    <t>32.0023.0007</t>
  </si>
  <si>
    <t>MH 140 K PRETO C/APL COLA 25</t>
  </si>
  <si>
    <t>32.0023.0019</t>
  </si>
  <si>
    <t>MH 140 K NATURAL C/APL EV PONTO/3MM D45 GRAFITE</t>
  </si>
  <si>
    <t>32.0023.0046</t>
  </si>
  <si>
    <t>MH 140 K NATURAL 80% GM-C/APL COLA 35</t>
  </si>
  <si>
    <t>32.0023.0056</t>
  </si>
  <si>
    <t>MH 150 P BRANCO 80% GM-C/APL COLA 35</t>
  </si>
  <si>
    <t>32.0023.0068</t>
  </si>
  <si>
    <t>MH 150 P BRANCO 30% GM-C/APL COLA 35</t>
  </si>
  <si>
    <t>32.0023.0070</t>
  </si>
  <si>
    <t>MH 140 K MARROM 50% GM-C/APL COLA 35</t>
  </si>
  <si>
    <t>MH 140 K BEGE ESCURO-C/APL COLA 35</t>
  </si>
  <si>
    <t>32.0023.0081</t>
  </si>
  <si>
    <t>MH 140 K PRETO 50% GM-C/APL COLA 35</t>
  </si>
  <si>
    <t>32.0040.0001</t>
  </si>
  <si>
    <t>TL 140 NATURAL FLANELADO-C/APL COLA 25</t>
  </si>
  <si>
    <t>32.0040.0006</t>
  </si>
  <si>
    <t>TL 140 NATURAL FLANELADO-C/COLA 200</t>
  </si>
  <si>
    <t>TL 160 NATURAL FLANELADO AVESSO C/APL COLA 25</t>
  </si>
  <si>
    <t>32.0042.0003</t>
  </si>
  <si>
    <t>TL 160 NATURAL FLANELADO-C/APL COLA 35</t>
  </si>
  <si>
    <t>32.0076.0008</t>
  </si>
  <si>
    <t>MH 150 P PRETO 50% GM-C/APL COLA 35</t>
  </si>
  <si>
    <t>32.0076.0016</t>
  </si>
  <si>
    <t>MH 150 P BRANCO-C/APL COLA 35</t>
  </si>
  <si>
    <t>HT PONTO MH 150 P BRANCO 30% GM</t>
  </si>
  <si>
    <t>HT PONTO SM 167 NATURAL FLANELADO CC</t>
  </si>
  <si>
    <t>HT PONTO SM 210 PRETO 11021</t>
  </si>
  <si>
    <t>HT PONTO SM 210 BRANCO 10000</t>
  </si>
  <si>
    <t>HT FILME 140 NATURAL FLANELADO AVESSO/4MM D45 BRANCO</t>
  </si>
  <si>
    <t>33.0040.0006</t>
  </si>
  <si>
    <t>HT FILME TL 140 NATURAL FLANELADO-C/APL COLA 35</t>
  </si>
  <si>
    <t>33.0042.0001</t>
  </si>
  <si>
    <t>HT PONTO TL 160 PRETO FLANELADO</t>
  </si>
  <si>
    <t>HT PONTO TL 160 CAFE 6041 FLANELADO</t>
  </si>
  <si>
    <t>HT FILME TL 160 NATURAL FLANELADO-C/APL COLA 35</t>
  </si>
  <si>
    <t>33.0063.0010</t>
  </si>
  <si>
    <t>BIDIM 100 BRANCO/NT 150 BRANCO C/COLA PONTO</t>
  </si>
  <si>
    <t>33.0072.0001</t>
  </si>
  <si>
    <t>HT FILME FCH 280 PRETO-C/APL COLA 100</t>
  </si>
  <si>
    <t>33.0072.0002</t>
  </si>
  <si>
    <t>HT FILME FCH 280 PRETO-C/APL COLA 25-C/APL COLA 35</t>
  </si>
  <si>
    <t>33.0076.0004</t>
  </si>
  <si>
    <t>HT PONTO MH 150 P PRETO 50% GM</t>
  </si>
  <si>
    <t>33.0076.0007</t>
  </si>
  <si>
    <t>HT FILME MH 150 P BRANCO 80% GM</t>
  </si>
  <si>
    <t>33.0076.0011</t>
  </si>
  <si>
    <t>33.0076.0012</t>
  </si>
  <si>
    <t>HT FILME MH 150 P PRETO 50% GM-C/APL COLA 35</t>
  </si>
  <si>
    <t>33.0126.0001</t>
  </si>
  <si>
    <t>COURACA 10</t>
  </si>
  <si>
    <t>40.5000.0534</t>
  </si>
  <si>
    <t>NYLON 5014 GRAFITE GAIVOTA/MT 100 PRETO</t>
  </si>
  <si>
    <t>40.5000.0535</t>
  </si>
  <si>
    <t>NYLON 5014 BRANCO/MT 100 BRANCO</t>
  </si>
  <si>
    <t>40.5000.0729</t>
  </si>
  <si>
    <t>TEC. ZIG MARINHO FCH 240 BRANCO D-800/464/ESPUMA PU 4MM PRETO DB JERSEY</t>
  </si>
  <si>
    <t>40.5000.0807</t>
  </si>
  <si>
    <t>ESPUMA PU 5MM 1200 AZUL/NT 70 BRANCO C/COLA 15PX</t>
  </si>
  <si>
    <t>40.5001.0379</t>
  </si>
  <si>
    <t>TECIDO CLIENTE AREIA/SM 280 NATURAL</t>
  </si>
  <si>
    <t>40.5001.0508</t>
  </si>
  <si>
    <t>TECIDO CLIENTE/3MM D45 GRAFITE/JERSEY BRANCO</t>
  </si>
  <si>
    <t>40.5001.1442</t>
  </si>
  <si>
    <t>SINTETICO CLIENTE/3MM D45 BRANCO/FCH 240 ALVEJADO</t>
  </si>
  <si>
    <t>40.5051.0024</t>
  </si>
  <si>
    <t>SINTETICO CLIENTE PU ROSA/SM 210 NATURAL</t>
  </si>
  <si>
    <t>diferença</t>
  </si>
  <si>
    <t>ACERTO</t>
  </si>
  <si>
    <t>22.0010.0124</t>
  </si>
  <si>
    <t>FCH 240 PRETO/EVA 3MM BRANCO</t>
  </si>
  <si>
    <t>SEM FLANELA</t>
  </si>
  <si>
    <t>112481</t>
  </si>
  <si>
    <t>25.0029.0022</t>
  </si>
  <si>
    <t>SM 210 BRANCO 1000 AVESSO/MT 100 BRANCO C/COLA 35</t>
  </si>
  <si>
    <t>21.0002.0367</t>
  </si>
  <si>
    <t>22.0019.0019</t>
  </si>
  <si>
    <t>LT 240 VERMELHO 2651/SPL 1060B BRANCO BARREIRA</t>
  </si>
  <si>
    <t>20.0028.0091</t>
  </si>
  <si>
    <t>SM 167 NATURAL EMBORRACHADO AZUL/TL 140 NATURAL/MT 100 PRETO</t>
  </si>
  <si>
    <t>21.0011.0099</t>
  </si>
  <si>
    <t>GF 180 VERDE OLIVA-C400/002 PRETO 257/NT 100 PRETO</t>
  </si>
  <si>
    <t>22.0019.0051</t>
  </si>
  <si>
    <t>LT 240 VERDE TANK/EVA 1,5MM PRETO</t>
  </si>
  <si>
    <t>22.0019.0012</t>
  </si>
  <si>
    <t>LT 240 MARROM/SPL 1060B PRETO BARREIRA</t>
  </si>
  <si>
    <t>L:F165294 O:194</t>
  </si>
  <si>
    <t>194828</t>
  </si>
  <si>
    <t>11386</t>
  </si>
  <si>
    <t>112615</t>
  </si>
  <si>
    <t>112682</t>
  </si>
  <si>
    <t>L:F165336 O:195</t>
  </si>
  <si>
    <t>L:F165443 O:195</t>
  </si>
  <si>
    <t>L:F165497 O:195</t>
  </si>
  <si>
    <t>112619</t>
  </si>
  <si>
    <t>112685</t>
  </si>
  <si>
    <t xml:space="preserve">SM 210 NATURAL-C900/001 AZUL JEANS CLARO 303/4256 RC/SM 167 </t>
  </si>
  <si>
    <t>112696</t>
  </si>
  <si>
    <t>195004</t>
  </si>
  <si>
    <t>DRYFIT BRANCO-D800/327</t>
  </si>
  <si>
    <t>FCH 240 BRANCO-D300/752</t>
  </si>
  <si>
    <t>FCH 240 BRANCO-D900/1818-2</t>
  </si>
  <si>
    <t>19.0002.0001</t>
  </si>
  <si>
    <t>CAMURCA CIELO 4304-C900/002 SURF TING</t>
  </si>
  <si>
    <t>19.0027.0021</t>
  </si>
  <si>
    <t>PNM 235  LAVADO 12033-C900/002 PINK 1970 TING-C900/058 PLT TRANSPARENTE</t>
  </si>
  <si>
    <t>19.0027.0024</t>
  </si>
  <si>
    <t>PNM 235  P.E 12033-C900/002 PINK 1970 TING-C900/058 PLT METAL CHAMPAGNE</t>
  </si>
  <si>
    <t>19.0027.0018</t>
  </si>
  <si>
    <t>PNM 235  P.E 12033-C900/002 PINK 1970 TING-C900/058 PLT METAL GRAFITE</t>
  </si>
  <si>
    <t>19.0027.0019</t>
  </si>
  <si>
    <t>PNM 235  P.E 12033-C900/002 PINK 1970 TING-C900/058 PLT METAL ROXO</t>
  </si>
  <si>
    <t>19.0029.0001</t>
  </si>
  <si>
    <t>SM 210 LAVADO-C900/002 AZUL PRUSIA 1967 TING</t>
  </si>
  <si>
    <t>20.0001.0001</t>
  </si>
  <si>
    <t>BEMBERG PRETO-S300/248 BRANCO</t>
  </si>
  <si>
    <t>20.0001.0006</t>
  </si>
  <si>
    <t>INATIVAR CHEMILI BRANCO/MT 100 BRANCO</t>
  </si>
  <si>
    <t>20.0001.0003</t>
  </si>
  <si>
    <t>INATIVAR CHEMILI PALHA/MT 100 BRANCO</t>
  </si>
  <si>
    <t>20.0002.0316</t>
  </si>
  <si>
    <t>CAMURCA ALVEJADA 0363-D900/470-2</t>
  </si>
  <si>
    <t>20.0002.0358</t>
  </si>
  <si>
    <t>CAMURCA ALVEJADO 0363-D900/1227/BIDIM 150 BRANCO</t>
  </si>
  <si>
    <t>20.0002.0229</t>
  </si>
  <si>
    <t>CAMURCA ALVEJADO 0363/NT 70 BEGE</t>
  </si>
  <si>
    <t>20.0002.0450</t>
  </si>
  <si>
    <t>CAMURCA ALVEJADO/3MM D20 GRAFITE</t>
  </si>
  <si>
    <t>20.0002.0003</t>
  </si>
  <si>
    <t>CAMURCA AREIA/TL 120 NATURAL</t>
  </si>
  <si>
    <t>20.0002.0004</t>
  </si>
  <si>
    <t>CAMURCA AREIA/4MM D20 GRAFITE</t>
  </si>
  <si>
    <t>20.0002.0015</t>
  </si>
  <si>
    <t>20.0002.0235</t>
  </si>
  <si>
    <t>CAMURCA AZUL BIC/TL 120 NATURAL</t>
  </si>
  <si>
    <t>20.0002.0083</t>
  </si>
  <si>
    <t>CAMURCA AZUL MARINHO 2637/GF 180 AZUL ESCURO</t>
  </si>
  <si>
    <t>20.0002.0255</t>
  </si>
  <si>
    <t>20.0002.0419</t>
  </si>
  <si>
    <t>20.0002.0134</t>
  </si>
  <si>
    <t>20.0002.0129</t>
  </si>
  <si>
    <t>20.0002.0013</t>
  </si>
  <si>
    <t>CAMURCA AZUL MARINHO 2637/NT 70 BRANCO</t>
  </si>
  <si>
    <t>20.0002.0254</t>
  </si>
  <si>
    <t>CAMURCA AZUL MARINHO 2637/TL 120 NATURAL-S700/044</t>
  </si>
  <si>
    <t>20.0002.0326</t>
  </si>
  <si>
    <t>CAMURCA AZUL NOITE/NT 70 PRETO</t>
  </si>
  <si>
    <t>20.0002.0239</t>
  </si>
  <si>
    <t>CAMURCA AZUL PETROLEO/TL 120 NATURAL</t>
  </si>
  <si>
    <t>20.0002.0121</t>
  </si>
  <si>
    <t>CAMURCA BALE NOVO 1404/NT 70 BRANCO</t>
  </si>
  <si>
    <t>20.0002.0202</t>
  </si>
  <si>
    <t>CAMURCA BALE/CAMURCA BALE</t>
  </si>
  <si>
    <t>20.0002.0012</t>
  </si>
  <si>
    <t>20.0002.0151</t>
  </si>
  <si>
    <t>CAMURCA BATOM 171842/NT 70 BRANCO</t>
  </si>
  <si>
    <t>20.0002.0157</t>
  </si>
  <si>
    <t>20.0002.0414</t>
  </si>
  <si>
    <t>CAMURCA BEGE 1937/GF 180 TELHA AVESSO</t>
  </si>
  <si>
    <t>20.0002.0034</t>
  </si>
  <si>
    <t>CAMURCA BEGE 1937/MT 100 PRETO</t>
  </si>
  <si>
    <t>20.0002.0148</t>
  </si>
  <si>
    <t>20.0002.0463</t>
  </si>
  <si>
    <t>CAMURCA BEGE 1937/NT 150 BEGE-C900/000 IMPERMEABILIZANTE/ANTIBACTERICIDA</t>
  </si>
  <si>
    <t>20.0002.0011</t>
  </si>
  <si>
    <t>CAMURCA BEGE 1937/SM 167 BEGE 3075</t>
  </si>
  <si>
    <t>20.0002.0010</t>
  </si>
  <si>
    <t>CAMURCA BEGE 1937/SM 167 BEGE 3078</t>
  </si>
  <si>
    <t>20.0002.0033</t>
  </si>
  <si>
    <t>CAMURCA BEGE 1937/SM 167 NATURAL</t>
  </si>
  <si>
    <t>20.0002.0315</t>
  </si>
  <si>
    <t>CAMURCA BEGE 1937-S300/189</t>
  </si>
  <si>
    <t>20.0002.0146</t>
  </si>
  <si>
    <t>CAMURCA BEGE 1937/TL 120 NATURAL</t>
  </si>
  <si>
    <t>20.0002.0310</t>
  </si>
  <si>
    <t>20.0002.0009</t>
  </si>
  <si>
    <t>CAMURCA BEGE 1937/TL 140 NATURAL FLANELADO</t>
  </si>
  <si>
    <t>20.0002.0511</t>
  </si>
  <si>
    <t>CAMURCA BEGE 1937/4MM D20 GRAFITE/NT 40 BRANCO</t>
  </si>
  <si>
    <t>20.0002.0005</t>
  </si>
  <si>
    <t>CAMURCA BEGE 1937/4MM D45 GRAFITE/JERSEY PRETO</t>
  </si>
  <si>
    <t>20.0002.0210</t>
  </si>
  <si>
    <t>CAMURCA BEGE 3150/BIDIM 150 BRANCO-D900/1227</t>
  </si>
  <si>
    <t>20.0002.0238</t>
  </si>
  <si>
    <t>CAMURCA BEGE 3150/TL 120 NATURAL</t>
  </si>
  <si>
    <t>20.0002.0130</t>
  </si>
  <si>
    <t>CAMURCA BEGE 5302/NT 40 BRANCO-S1000/134 METAL BRONZE</t>
  </si>
  <si>
    <t>20.0002.0128</t>
  </si>
  <si>
    <t>CAMURCA BEGE 5302/NT 40 BRANCO-S200/033 BEGE 174</t>
  </si>
  <si>
    <t>20.0002.0131</t>
  </si>
  <si>
    <t>CAMURCA BEGE 5302/NT 40 BRANCO-S200/033 PRETO</t>
  </si>
  <si>
    <t>20.0002.0008</t>
  </si>
  <si>
    <t>CAMURCA BEGE 5302/NT 70 BRANCO</t>
  </si>
  <si>
    <t>20.0002.0241</t>
  </si>
  <si>
    <t>20.0002.0079</t>
  </si>
  <si>
    <t>20.0002.0141</t>
  </si>
  <si>
    <t>20.0002.0078</t>
  </si>
  <si>
    <t>CAMURCA BEGE 5302/TL 160 NATURAL FLANELADO</t>
  </si>
  <si>
    <t>20.0002.0116</t>
  </si>
  <si>
    <t>CAMURCA BEGE 5302/3MM D20 BRANCO/NT 40 BRANCO</t>
  </si>
  <si>
    <t>20.0002.0259</t>
  </si>
  <si>
    <t>CAMURCA BEGE 5302/3MM D45 BRANCO-S800/038</t>
  </si>
  <si>
    <t>20.0002.0171</t>
  </si>
  <si>
    <t>CAMURCA BEGE 5302/3MM D45 GRAFITE</t>
  </si>
  <si>
    <t>20.0002.0077</t>
  </si>
  <si>
    <t>20.0002.0076</t>
  </si>
  <si>
    <t>20.0002.0119</t>
  </si>
  <si>
    <t>CAMURCA BORDO 18 PMP/NT 70 PRETO</t>
  </si>
  <si>
    <t>20.0002.0075</t>
  </si>
  <si>
    <t>20.0002.0257</t>
  </si>
  <si>
    <t>20.0002.0231</t>
  </si>
  <si>
    <t>20.0002.0074</t>
  </si>
  <si>
    <t>CAMURCA BRANCO AVESSO/NT 70 BRANCO/CAMURCA BRANCO</t>
  </si>
  <si>
    <t>20.0002.0073</t>
  </si>
  <si>
    <t>CAMURCA BRANCO/CAMURCA BRANCO</t>
  </si>
  <si>
    <t>20.0002.0333</t>
  </si>
  <si>
    <t>CAMURCA BRANCO/MH 140 K GM 50% NATURAL-D300/984</t>
  </si>
  <si>
    <t>20.0002.0071</t>
  </si>
  <si>
    <t>20.0002.0314</t>
  </si>
  <si>
    <t>20.0002.0094</t>
  </si>
  <si>
    <t>20.0002.0072</t>
  </si>
  <si>
    <t>20.0002.0103</t>
  </si>
  <si>
    <t>20.0002.0100</t>
  </si>
  <si>
    <t>20.0002.0087</t>
  </si>
  <si>
    <t>CAMURCA CAFE 18 PMP/CAMURCA CAFE 18 PMP</t>
  </si>
  <si>
    <t>20.0002.0143</t>
  </si>
  <si>
    <t>20.0002.0230</t>
  </si>
  <si>
    <t>20.0002.0139</t>
  </si>
  <si>
    <t>CAMURCA CAFE 3082/MT 100 PRETO-S800/017</t>
  </si>
  <si>
    <t>20.0002.0070</t>
  </si>
  <si>
    <t>20.0002.0312</t>
  </si>
  <si>
    <t>CAMURCA CAFE 3082/NT 100 PRETO</t>
  </si>
  <si>
    <t>20.0002.0246</t>
  </si>
  <si>
    <t>20.0002.0068</t>
  </si>
  <si>
    <t>CAMURCA CAFE 3082/NT 70 PRETO</t>
  </si>
  <si>
    <t>20.0002.0444</t>
  </si>
  <si>
    <t>CAMURCA CAFE 3082/TL 110 NATURAL/NT 40 BRANCO</t>
  </si>
  <si>
    <t>20.0002.0067</t>
  </si>
  <si>
    <t>20.0002.0218</t>
  </si>
  <si>
    <t>CAMURCA CARAMELO 152/CAMURCA CARAMELO 152</t>
  </si>
  <si>
    <t>20.0002.0066</t>
  </si>
  <si>
    <t>20.0002.0065</t>
  </si>
  <si>
    <t>CAMURCA CARAMELO 152/NT 70 BRANCO/CAMURCA CARAMELO 152</t>
  </si>
  <si>
    <t>20.0002.0427</t>
  </si>
  <si>
    <t>20.0002.0541</t>
  </si>
  <si>
    <t>CAMURCA CARAMELO 152/3MM D45 BRANCO/NT 40 BRANCO</t>
  </si>
  <si>
    <t>20.0002.0448</t>
  </si>
  <si>
    <t>20.0002.0233</t>
  </si>
  <si>
    <t>CAMURCA CASTOR/NT 40 PRETO</t>
  </si>
  <si>
    <t>20.0002.0064</t>
  </si>
  <si>
    <t>20.0002.0063</t>
  </si>
  <si>
    <t>CAMURCA CASTOR/NT 70 BRANCO</t>
  </si>
  <si>
    <t>20.0002.0449</t>
  </si>
  <si>
    <t>CAMURCA CELESTE/NT 100 BRANCO-S600/009</t>
  </si>
  <si>
    <t>20.0002.0062</t>
  </si>
  <si>
    <t>CAMURCA CENOURA/NT 100 BRANCO</t>
  </si>
  <si>
    <t>20.0002.0224</t>
  </si>
  <si>
    <t>20.0002.0061</t>
  </si>
  <si>
    <t>CAMURCA CERAMICA/CAMURCA CERAMICA</t>
  </si>
  <si>
    <t>20.0002.0060</t>
  </si>
  <si>
    <t>CAMURCA CHICLETE 2004/CAMURCA CHICLETE 2004</t>
  </si>
  <si>
    <t>20.0002.0059</t>
  </si>
  <si>
    <t>20.0002.0373</t>
  </si>
  <si>
    <t>CAMURCA CHOCOLATE 2669/FCH 240 NEW CHOCO</t>
  </si>
  <si>
    <t>20.0002.0416</t>
  </si>
  <si>
    <t>CAMURCA CHOCOLATE 2669/GF 180 NEW CHOCO AVESSO</t>
  </si>
  <si>
    <t>20.0002.0080</t>
  </si>
  <si>
    <t>20.0002.0137</t>
  </si>
  <si>
    <t>CAMURCA CHOCOLATE 2669/MT 100 PRETO-S800/054</t>
  </si>
  <si>
    <t>20.0002.0001</t>
  </si>
  <si>
    <t>CAMURCA CHOCOLATE 2669/NT 100 PRETO</t>
  </si>
  <si>
    <t>20.0002.0244</t>
  </si>
  <si>
    <t>20.0002.0248</t>
  </si>
  <si>
    <t>20.0002.0058</t>
  </si>
  <si>
    <t>20.0002.0265</t>
  </si>
  <si>
    <t>CAMURCA CHOCOLATE 2669/NT 40 BRANCO</t>
  </si>
  <si>
    <t>20.0002.0232</t>
  </si>
  <si>
    <t>CAMURCA CHOCOLATE 2669/NT 70 PRETO</t>
  </si>
  <si>
    <t>20.0002.0364</t>
  </si>
  <si>
    <t>CAMURCA CHOCOLATE 2669/TL 120 NATURAL</t>
  </si>
  <si>
    <t>20.0002.0445</t>
  </si>
  <si>
    <t>CAMURCA CHOCOLATE 26692/NT 150 PRETO-S1000/13 FOIL PRETO</t>
  </si>
  <si>
    <t>20.0002.0081</t>
  </si>
  <si>
    <t>CAMURCA CINZA CLARO 2644/GF 180 CHUMBO</t>
  </si>
  <si>
    <t>20.0002.0043</t>
  </si>
  <si>
    <t>CAMURCA CINZA CLARO 2644/NT 100 BRANCO</t>
  </si>
  <si>
    <t>20.0002.0042</t>
  </si>
  <si>
    <t>CAMURCA CINZA CLARO 2644/NT 150 PRETO</t>
  </si>
  <si>
    <t>20.0002.0225</t>
  </si>
  <si>
    <t>CAMURCA CINZA CLARO 2644/NT 70 BRANCO</t>
  </si>
  <si>
    <t>20.0002.0249</t>
  </si>
  <si>
    <t>CAMURCA CINZA 3101/NT 148 B PRETO</t>
  </si>
  <si>
    <t>20.0002.0057</t>
  </si>
  <si>
    <t>20.0002.0093</t>
  </si>
  <si>
    <t>CAMURCA CINZA 3584/GF 180 CHUMBO</t>
  </si>
  <si>
    <t>20.0002.0256</t>
  </si>
  <si>
    <t>20.0002.0046</t>
  </si>
  <si>
    <t>20.0002.0045</t>
  </si>
  <si>
    <t>20.0002.0264</t>
  </si>
  <si>
    <t>CAMURCA CINZA 3584/TL 120 NATURAL</t>
  </si>
  <si>
    <t>20.0002.0044</t>
  </si>
  <si>
    <t>CAMURCA CINZA 3584/TL 120 PRETO 11021</t>
  </si>
  <si>
    <t>20.0002.0048</t>
  </si>
  <si>
    <t>CAMURCA CINZA 3584/3MM D20 GRAFITE</t>
  </si>
  <si>
    <t>20.0002.0041</t>
  </si>
  <si>
    <t>20.0002.0040</t>
  </si>
  <si>
    <t>20.0002.0039</t>
  </si>
  <si>
    <t>20.0002.0038</t>
  </si>
  <si>
    <t>20.0002.0127</t>
  </si>
  <si>
    <t>20.0002.0152</t>
  </si>
  <si>
    <t>CAMURCA GELO 2094/NT 100 BRANCO-S800/027</t>
  </si>
  <si>
    <t>20.0002.0036</t>
  </si>
  <si>
    <t>CAMURCA GELO 2094/NT 70 BRANCO</t>
  </si>
  <si>
    <t>20.0002.0035</t>
  </si>
  <si>
    <t>20.0002.0247</t>
  </si>
  <si>
    <t>CAMURCA GELO 2094-S700/031 CINZA/3MM D45 BRANCO</t>
  </si>
  <si>
    <t>20.0002.0243</t>
  </si>
  <si>
    <t>CAMURCA GELO 2094/TL 120 NATURAL-S700/006</t>
  </si>
  <si>
    <t>20.0002.0133</t>
  </si>
  <si>
    <t>CAMURCA GELO 2094/TL 120 NATURAL-S900/005</t>
  </si>
  <si>
    <t>20.0002.0418</t>
  </si>
  <si>
    <t>20.0002.0446</t>
  </si>
  <si>
    <t>CAMURCA GELO 2094/TNT 40 GRS BRANCO-S700/004</t>
  </si>
  <si>
    <t>20.0002.0037</t>
  </si>
  <si>
    <t>CAMURCA GELO 2094/3MM D20 GRAFITE</t>
  </si>
  <si>
    <t>20.0002.0112</t>
  </si>
  <si>
    <t>20.0002.0032</t>
  </si>
  <si>
    <t>CAMURCA GLACE 0732/NT 70 PRETO/3MM D45 CBP GRAFITE/FCH 240 CAFE</t>
  </si>
  <si>
    <t>20.0002.0161</t>
  </si>
  <si>
    <t>20.0002.0031</t>
  </si>
  <si>
    <t>CAMURCA LARANJA/NT 100 BRANCO</t>
  </si>
  <si>
    <t>20.0002.0236</t>
  </si>
  <si>
    <t>CAMURCA LARANJA/TL 120 NATURAL</t>
  </si>
  <si>
    <t>20.0002.0311</t>
  </si>
  <si>
    <t>20.0002.0245</t>
  </si>
  <si>
    <t>20.0002.0030</t>
  </si>
  <si>
    <t>CAMURCA MALTE 45264/NT 100 BRANCO</t>
  </si>
  <si>
    <t>20.0002.0029</t>
  </si>
  <si>
    <t>20.0002.0051</t>
  </si>
  <si>
    <t>20.0002.0396</t>
  </si>
  <si>
    <t>CAMURCA MARFIM-C900/001 GLITER PRATA 1338</t>
  </si>
  <si>
    <t>20.0002.0200</t>
  </si>
  <si>
    <t>CAMURCA MOSTARDA 2008/SM 210 AMARELO 1143</t>
  </si>
  <si>
    <t>20.0002.0028</t>
  </si>
  <si>
    <t>CAMURCA NUDE/CAMURCA NUDE PMP</t>
  </si>
  <si>
    <t>20.0002.0213</t>
  </si>
  <si>
    <t>20.0002.0140</t>
  </si>
  <si>
    <t>20.0002.0027</t>
  </si>
  <si>
    <t>20.0002.0095</t>
  </si>
  <si>
    <t>CAMURCA PERA 120721/CAMURCA PERA 120721</t>
  </si>
  <si>
    <t>20.0002.0096</t>
  </si>
  <si>
    <t>CAMURCA PERA 120721/NT 70 BRANCO</t>
  </si>
  <si>
    <t>20.0002.0090</t>
  </si>
  <si>
    <t>CAMURCA PINHAO 1333/CAMURCA PINHAO 1333</t>
  </si>
  <si>
    <t>20.0002.0026</t>
  </si>
  <si>
    <t>20.0002.0253</t>
  </si>
  <si>
    <t>20.0002.0208</t>
  </si>
  <si>
    <t>CAMURCA PRETO PMP/CAMURCA PRETO PMP</t>
  </si>
  <si>
    <t>20.0002.0099</t>
  </si>
  <si>
    <t>20.0002.0217</t>
  </si>
  <si>
    <t>CAMURCA PRETO PMP/NT 70 PRETO</t>
  </si>
  <si>
    <t>20.0002.0178</t>
  </si>
  <si>
    <t>CAMURCA PRETO 4197/CAMURCA PRETO 4197</t>
  </si>
  <si>
    <t>20.0002.0415</t>
  </si>
  <si>
    <t>CAMURCA PRETO 4197/GF 180 PRETO AVESSO</t>
  </si>
  <si>
    <t>20.0002.0136</t>
  </si>
  <si>
    <t>CAMURCA PRETO 4197/NT 100 PRETO-S1000/134+S800/035</t>
  </si>
  <si>
    <t>20.0002.0313</t>
  </si>
  <si>
    <t>20.0002.0025</t>
  </si>
  <si>
    <t>CAMURCA PRETO 4197/NT 150 PRETO</t>
  </si>
  <si>
    <t>20.0002.0142</t>
  </si>
  <si>
    <t>20.0002.0150</t>
  </si>
  <si>
    <t>20.0002.0024</t>
  </si>
  <si>
    <t>20.0002.0023</t>
  </si>
  <si>
    <t>CAMURCA PRETO 4197/NT 70 PRETO</t>
  </si>
  <si>
    <t>20.0002.0022</t>
  </si>
  <si>
    <t>CAMURCA PRETO 4197/NT 70 PRETO/CAMURCA PRETO 4197</t>
  </si>
  <si>
    <t>20.0002.0002</t>
  </si>
  <si>
    <t>20.0002.0147</t>
  </si>
  <si>
    <t>20.0002.0482</t>
  </si>
  <si>
    <t>CAMURCA RATO 4233/NT 100 PRETO</t>
  </si>
  <si>
    <t>20.0002.0250</t>
  </si>
  <si>
    <t>20.0002.0169</t>
  </si>
  <si>
    <t>CAMURCA RATO 4233/NT 40 BRANCO</t>
  </si>
  <si>
    <t>20.0002.0354</t>
  </si>
  <si>
    <t>CAMURCA RATO 4233/NT 70 PRETO-D400/014</t>
  </si>
  <si>
    <t>20.0002.0132</t>
  </si>
  <si>
    <t>20.0002.0242</t>
  </si>
  <si>
    <t>20.0002.0228</t>
  </si>
  <si>
    <t>20.0002.0145</t>
  </si>
  <si>
    <t>20.0002.0020</t>
  </si>
  <si>
    <t>CAMURCA ROSA FIESTA/NT 70 BRANCO</t>
  </si>
  <si>
    <t>20.0002.0019</t>
  </si>
  <si>
    <t>20.0002.0085</t>
  </si>
  <si>
    <t>CAMURCA ROSA NOVO 980/CAMURCA ROSA NOVO 980</t>
  </si>
  <si>
    <t>20.0002.0251</t>
  </si>
  <si>
    <t>CAMURCA ROSA/PNM 235 NATURAL EST CHIQUE TOP</t>
  </si>
  <si>
    <t>20.0002.0018</t>
  </si>
  <si>
    <t>20.0002.0308</t>
  </si>
  <si>
    <t>20.0002.0016</t>
  </si>
  <si>
    <t>CAMURCA SURF/NT 100 BRANCO</t>
  </si>
  <si>
    <t>20.0002.0056</t>
  </si>
  <si>
    <t>CAMURCA SURF/NT 70 BRANCO/CAMURCA SURF</t>
  </si>
  <si>
    <t>20.0002.0055</t>
  </si>
  <si>
    <t>CAMURCA TANGO AVESSO/NT 70 BRANCO</t>
  </si>
  <si>
    <t>20.0002.0447</t>
  </si>
  <si>
    <t>20.0002.0054</t>
  </si>
  <si>
    <t>20.0002.0113</t>
  </si>
  <si>
    <t>CAMURCA TAPIOCA/NT 70 BRANCO</t>
  </si>
  <si>
    <t>20.0002.0227</t>
  </si>
  <si>
    <t>20.0002.0050</t>
  </si>
  <si>
    <t>CAMURCA TRIGO/NT 70 BRANCO</t>
  </si>
  <si>
    <t>20.0002.0472</t>
  </si>
  <si>
    <t>CAMURCA TRIGO/3MM D21 GRAFITE</t>
  </si>
  <si>
    <t>20.0002.0199</t>
  </si>
  <si>
    <t>20.0002.0135</t>
  </si>
  <si>
    <t>20.0002.0252</t>
  </si>
  <si>
    <t>20.0002.0309</t>
  </si>
  <si>
    <t>CAMURCA UVA 4036/TL 160 NATURAL FLANELADO</t>
  </si>
  <si>
    <t>20.0002.0053</t>
  </si>
  <si>
    <t>20.0002.0149</t>
  </si>
  <si>
    <t>20.0002.0153</t>
  </si>
  <si>
    <t>CAMURCA VERDE CLARO/NT 100 BRANCO-D900/1103+S200/099</t>
  </si>
  <si>
    <t>20.0002.0052</t>
  </si>
  <si>
    <t>20.0002.0456</t>
  </si>
  <si>
    <t>CAMURCA VERDE MILITAR 0417/EVA 2MM PRETO/3MM D45 GRAFITE/FCH 210 COMFORT TELHA AVESSO</t>
  </si>
  <si>
    <t>20.0002.0278</t>
  </si>
  <si>
    <t>20.0002.0158</t>
  </si>
  <si>
    <t>20.0002.0261</t>
  </si>
  <si>
    <t>20.0002.0237</t>
  </si>
  <si>
    <t>CAMURCA VERMELHO ESCURO/TL 120 NATURAL</t>
  </si>
  <si>
    <t>20.0002.0451</t>
  </si>
  <si>
    <t>CETIM AZUL MARINHO/NT 100 BRANCO</t>
  </si>
  <si>
    <t>20.0003.0025</t>
  </si>
  <si>
    <t>20.0003.0041</t>
  </si>
  <si>
    <t>CETIM BRANCO/NT 100 BRANCO</t>
  </si>
  <si>
    <t>20.0003.0024</t>
  </si>
  <si>
    <t>20.0003.0023</t>
  </si>
  <si>
    <t>20.0003.0022</t>
  </si>
  <si>
    <t>CETIM BRANCO/NT 40 PRETO</t>
  </si>
  <si>
    <t>20.0003.0084</t>
  </si>
  <si>
    <t>CETIM BRANCO/NT 40 PRETO-D700/262</t>
  </si>
  <si>
    <t>20.0003.0032</t>
  </si>
  <si>
    <t>20.0003.0073</t>
  </si>
  <si>
    <t>20.0003.0021</t>
  </si>
  <si>
    <t>CETIM BRONZE 4633/CETIM BRONZE 4633</t>
  </si>
  <si>
    <t>20.0003.0036</t>
  </si>
  <si>
    <t>20.0003.0020</t>
  </si>
  <si>
    <t>CETIM CHOCOLATE/NT 40 BRANCO</t>
  </si>
  <si>
    <t>20.0003.0028</t>
  </si>
  <si>
    <t>CETIM CHOCOLATE/NT 40 PRETO</t>
  </si>
  <si>
    <t>20.0003.0019</t>
  </si>
  <si>
    <t>CETIM CHOCOLATE/NT 70 BRANCO</t>
  </si>
  <si>
    <t>20.0003.0095</t>
  </si>
  <si>
    <t>20.0003.0037</t>
  </si>
  <si>
    <t>CETIM CHOCOLATE/TL 110 NATURAL-S300/538 CASTANHO 799</t>
  </si>
  <si>
    <t>20.0003.0017</t>
  </si>
  <si>
    <t>20.0003.0033</t>
  </si>
  <si>
    <t>20.0003.0005</t>
  </si>
  <si>
    <t>CETIM CHUMBO/TL 120 NATURAL</t>
  </si>
  <si>
    <t>20.0003.0016</t>
  </si>
  <si>
    <t>20.0003.0014</t>
  </si>
  <si>
    <t>20.0003.0076</t>
  </si>
  <si>
    <t>CETIM NUDE/3MM D20 GRAFITE</t>
  </si>
  <si>
    <t>20.0003.0089</t>
  </si>
  <si>
    <t>CETIM PALHA/CETIM PALHA</t>
  </si>
  <si>
    <t>20.0003.0055</t>
  </si>
  <si>
    <t>20.0003.0013</t>
  </si>
  <si>
    <t>20.0003.0012</t>
  </si>
  <si>
    <t>CETIM PALHA/SM 167 NATURAL</t>
  </si>
  <si>
    <t>20.0003.0011</t>
  </si>
  <si>
    <t>20.0003.0035</t>
  </si>
  <si>
    <t>20.0003.0010</t>
  </si>
  <si>
    <t>CETIM PRETO/NT 70 PRETO</t>
  </si>
  <si>
    <t>20.0003.0009</t>
  </si>
  <si>
    <t>20.0003.0008</t>
  </si>
  <si>
    <t>20.0003.0007</t>
  </si>
  <si>
    <t>20.0003.0029</t>
  </si>
  <si>
    <t>CETIM PRETO/TL 110 NATURAL</t>
  </si>
  <si>
    <t>20.0003.0034</t>
  </si>
  <si>
    <t>CETIM VERMELHO/NT 100 BRANCO</t>
  </si>
  <si>
    <t>20.0003.0006</t>
  </si>
  <si>
    <t>20.0004.0096</t>
  </si>
  <si>
    <t>COLMEIA 180 AMARELO FLUOR/3MM D45 CBP GELO/JERSEY BRANCO</t>
  </si>
  <si>
    <t>20.0004.0004</t>
  </si>
  <si>
    <t>20.0004.0016</t>
  </si>
  <si>
    <t>COLMEIA 180 BRANCO/3MM D45 BRANCO</t>
  </si>
  <si>
    <t>20.0004.0087</t>
  </si>
  <si>
    <t>COLMEIA 180 BRANCO/3MM D45 CBP GELO/JERSEY BRANCO</t>
  </si>
  <si>
    <t>20.0004.0081</t>
  </si>
  <si>
    <t>COLMEIA 180 BRILHANTE BRANCO/3MM D45 BRANCO/SM 210 BRANCO 10000</t>
  </si>
  <si>
    <t>20.0004.0293</t>
  </si>
  <si>
    <t>COLMEIA 180 BRILHANTE CHOCOLATE/3MM D20 GRAFITE</t>
  </si>
  <si>
    <t>20.0004.0013</t>
  </si>
  <si>
    <t>COLMEIA 180 BRILHANTE FUCSIA/2MM D20 BRANCO</t>
  </si>
  <si>
    <t>20.0004.0042</t>
  </si>
  <si>
    <t>COLMEIA 180 BRILHANTE GRAFITE 148/3MM D45 GRAFITE</t>
  </si>
  <si>
    <t>20.0004.0073</t>
  </si>
  <si>
    <t>COLMEIA 180 BRILHANTE PRETO/NT 70 PRETO</t>
  </si>
  <si>
    <t>20.0004.0165</t>
  </si>
  <si>
    <t>COLMEIA 180 BRILHANTE PRETO/2,5MM D20 GRAFITE</t>
  </si>
  <si>
    <t>20.0004.0010</t>
  </si>
  <si>
    <t>COLMEIA 180 BRILHANTE PRETO/3MM D45 GRAFITE</t>
  </si>
  <si>
    <t>20.0004.0291</t>
  </si>
  <si>
    <t>COLMEIA 180 CIGAR BROWN/3MM D45 BRANCO/JERSEY BRANCO</t>
  </si>
  <si>
    <t>20.0004.0069</t>
  </si>
  <si>
    <t>COLMEIA 180 CIMENTO AVESSO/MT 120 PRETO</t>
  </si>
  <si>
    <t>20.0004.0171</t>
  </si>
  <si>
    <t>20.0004.0283</t>
  </si>
  <si>
    <t>COLMEIA 180 CIMENTO 60642/MT 100 PRETO PARADA DE RAMA</t>
  </si>
  <si>
    <t>20.0004.0157</t>
  </si>
  <si>
    <t>COLMEIA 180 CIMENTO 60642/MT 80 PRETO</t>
  </si>
  <si>
    <t>20.0004.0256</t>
  </si>
  <si>
    <t>COLMEIA 180 GELO/MT 150 BRANCO</t>
  </si>
  <si>
    <t>20.0004.0018</t>
  </si>
  <si>
    <t>COLMEIA 180 GRAFITE 2465/MT 100 PRETO</t>
  </si>
  <si>
    <t>20.0004.0131</t>
  </si>
  <si>
    <t>COLMEIA 180 LARANJA/LATEX 2D20 PRETO/FCH 240 PRETO</t>
  </si>
  <si>
    <t>20.0004.0344</t>
  </si>
  <si>
    <t>COLMEIA 180 MARROM/2MM D20 GRAFITE</t>
  </si>
  <si>
    <t>20.0004.0150</t>
  </si>
  <si>
    <t>COLMEIA 180 NEW CHOCO AVESSO/MT 100 PRETO</t>
  </si>
  <si>
    <t>20.0004.0038</t>
  </si>
  <si>
    <t>COLMEIA 180 NEW CHOCO AVESSO/2MM D20 GRAFITE/JERSEY BRANCO</t>
  </si>
  <si>
    <t>20.0004.0006</t>
  </si>
  <si>
    <t>COLMEIA 180 NEW CHOCO/MT 100 PRETO CLR</t>
  </si>
  <si>
    <t>20.0004.0072</t>
  </si>
  <si>
    <t>COLMEIA 180 NEW CHOCO/MT 120 GRS PRETO</t>
  </si>
  <si>
    <t>20.0004.0005</t>
  </si>
  <si>
    <t>COLMEIA 180 NEW CHOCO/MT 80 PRETO</t>
  </si>
  <si>
    <t>20.0004.0033</t>
  </si>
  <si>
    <t>COLMEIA 180 NEW CHOCO/3MM D20 GRAFITE</t>
  </si>
  <si>
    <t>20.0004.0027</t>
  </si>
  <si>
    <t>COLMEIA 180 NEW CHOCO/4MM D45 GRAFITE</t>
  </si>
  <si>
    <t>20.0004.0011</t>
  </si>
  <si>
    <t>COLMEIA 180 OCRE/3MM D45 BRANCO</t>
  </si>
  <si>
    <t>20.0004.0075</t>
  </si>
  <si>
    <t>COLMEIA 180 PRATA AVESSO/2MM D20 GRAFITE/JERSEY BRANCO</t>
  </si>
  <si>
    <t>20.0004.0008</t>
  </si>
  <si>
    <t>20.0004.0076</t>
  </si>
  <si>
    <t>COLMEIA 180 PRATA/2MM D20 GRAFITE/JS-C900/001</t>
  </si>
  <si>
    <t>20.0004.0070</t>
  </si>
  <si>
    <t>20.0004.0232</t>
  </si>
  <si>
    <t>COLMEIA 180 PRETO AVESSO/2MM D20 GRAFITE/JERSEY BRANCO</t>
  </si>
  <si>
    <t>20.0004.0082</t>
  </si>
  <si>
    <t>COLMEIA 180 PRETO AVESSO/3MM D45 CBP GRAFITE/JERSEY BRANCO</t>
  </si>
  <si>
    <t>20.0004.0086</t>
  </si>
  <si>
    <t>COLMEIA 180 PRETO/MT 100 PRETO</t>
  </si>
  <si>
    <t>20.0004.0198</t>
  </si>
  <si>
    <t>COLMEIA 180 PRETO/MT 80 PRETO</t>
  </si>
  <si>
    <t>20.0004.0017</t>
  </si>
  <si>
    <t>COLMEIA 180 PRETO/NT 150 PRETO</t>
  </si>
  <si>
    <t>20.0004.0151</t>
  </si>
  <si>
    <t>COLMEIA 180 PRETO/1,5MM D20 BRANCO/NT 40 BRANCO</t>
  </si>
  <si>
    <t>20.0004.0019</t>
  </si>
  <si>
    <t>COLMEIA 180 PRETO/2,5MM D20 GRAFITE</t>
  </si>
  <si>
    <t>20.0004.0034</t>
  </si>
  <si>
    <t>COLMEIA 180 PRETO/3MM D20 GRAFITE</t>
  </si>
  <si>
    <t>20.0004.0007</t>
  </si>
  <si>
    <t>COLMEIA 180 PRETO/3MM D20 GRAFITE/JERSEY BRANCO</t>
  </si>
  <si>
    <t>20.0004.0068</t>
  </si>
  <si>
    <t>COLMEIA 180 PRETO/3MM D21 GRAFITE</t>
  </si>
  <si>
    <t>20.0004.0037</t>
  </si>
  <si>
    <t>COLMEIA 180 PRETO/3MM D45 CBP GRAFITE</t>
  </si>
  <si>
    <t>20.0004.0064</t>
  </si>
  <si>
    <t>COLMEIA 180 PRETO/3MM D45 CBP GRAFITE/JERSEY BRANCO</t>
  </si>
  <si>
    <t>20.0004.0002</t>
  </si>
  <si>
    <t>COLMEIA 180 PRETO/3MM D45 GRAFITE</t>
  </si>
  <si>
    <t>20.0004.0156</t>
  </si>
  <si>
    <t>COLMEIA 180 PRETO/3MM D45 GRAFITE/JERSEY BRANCO</t>
  </si>
  <si>
    <t>20.0004.0292</t>
  </si>
  <si>
    <t>COLMEIA 180 SHADOW/3MM D45 BRANCO/JERSEY BRANCO - PQT</t>
  </si>
  <si>
    <t>20.0004.0135</t>
  </si>
  <si>
    <t>20.0004.0132</t>
  </si>
  <si>
    <t>COLMEIA 180 VERDE AGUA/3MM D45 GRAFITE/FCH 240 PRETO</t>
  </si>
  <si>
    <t>20.0004.0050</t>
  </si>
  <si>
    <t>COLMEIA 180 VERMELHO 2651 BRILHANTE/2,5MM D20 GRAFITE</t>
  </si>
  <si>
    <t>20.0004.0217</t>
  </si>
  <si>
    <t>COLMEIA 181 PRETO/MT 100 PRETO CLR</t>
  </si>
  <si>
    <t>20.0004.0001</t>
  </si>
  <si>
    <t>INATIVAR COLMEIA 180 PRETO/MT 100 PRETO CLR</t>
  </si>
  <si>
    <t>20.0005.0006</t>
  </si>
  <si>
    <t>DP 250 S/C SPACER BRANCO 001/NT 100 BRANCO</t>
  </si>
  <si>
    <t>20.0005.0005</t>
  </si>
  <si>
    <t>20.0005.0001</t>
  </si>
  <si>
    <t>20.0004.0057</t>
  </si>
  <si>
    <t>20.0005.0003</t>
  </si>
  <si>
    <t>DP 250 S/C SPACER PRETO 24/NT 70 PRETO</t>
  </si>
  <si>
    <t>20.0005.0030</t>
  </si>
  <si>
    <t>DP 250 S/C SPACER ROSA BEBE/3MM D45 BRANCO/GF 180 CONCHA AVESSO</t>
  </si>
  <si>
    <t>20.0007.0028</t>
  </si>
  <si>
    <t>DRYTEC SCUBA OFF WHITE/3MM D20 BRANCO</t>
  </si>
  <si>
    <t>20.0007.0023</t>
  </si>
  <si>
    <t>DRYTEC SCUBA OFF WHITE/3MM D45 BRANCO</t>
  </si>
  <si>
    <t>20.0007.0065</t>
  </si>
  <si>
    <t>DRYTEC SCUBA PRETO/MH 150 P PRETO/2MM D46 GRAFITE C/COLA 35</t>
  </si>
  <si>
    <t>20.0007.0003</t>
  </si>
  <si>
    <t>DRYTEC SCUBA PRETO/3MM D20 GRAFITE/JERSEY PRETO</t>
  </si>
  <si>
    <t>20.0008.0013</t>
  </si>
  <si>
    <t>FCH 180 ALVEJADO/3MM D20 BRANCO</t>
  </si>
  <si>
    <t>20.0008.0012</t>
  </si>
  <si>
    <t>FCH 180 BRANCO-C700/003/3MM D45 BRANCO</t>
  </si>
  <si>
    <t>20.0008.0001</t>
  </si>
  <si>
    <t>FCH 180 BROWN/3MM D20 GRAFITE</t>
  </si>
  <si>
    <t>20.0008.0014</t>
  </si>
  <si>
    <t>FCH 180 CRU/3MM D20 BRANCO</t>
  </si>
  <si>
    <t>20.0008.0008</t>
  </si>
  <si>
    <t>FCH 180 GELO/3MM D45 GRAFITE</t>
  </si>
  <si>
    <t>20.0008.0015</t>
  </si>
  <si>
    <t>FCH 180 OCRE/3MM D45 BRANCO</t>
  </si>
  <si>
    <t>20.0008.0006</t>
  </si>
  <si>
    <t>FCH 180 PRETO/2MM D20 GRAFITE</t>
  </si>
  <si>
    <t>20.0008.0011</t>
  </si>
  <si>
    <t>FCH 180 PRETO/3MM D20 GRAFITE</t>
  </si>
  <si>
    <t>20.0008.0005</t>
  </si>
  <si>
    <t>FCH 180 TELHA/2MM D20 GRAFITE</t>
  </si>
  <si>
    <t>20.0008.0004</t>
  </si>
  <si>
    <t>FCH 180 TELHA/3MM D45 CBP GELO</t>
  </si>
  <si>
    <t>20.0008.0003</t>
  </si>
  <si>
    <t>FCH 180 TELHA/3MM D45 GRAFITE</t>
  </si>
  <si>
    <t>20.0009.0010</t>
  </si>
  <si>
    <t>FCH 210 COMFORT AZUL MARINHO/3MM D20 BRANCO</t>
  </si>
  <si>
    <t>20.0009.0085</t>
  </si>
  <si>
    <t>FCH 210 COMFORT AZUL MARINHO/3MM D21 GRAFITE/NT 40 PRETO</t>
  </si>
  <si>
    <t>20.0009.0002</t>
  </si>
  <si>
    <t>FCH 210 COMFORT AZUL MARINHO/3MM D45 CBP GRAFITE</t>
  </si>
  <si>
    <t>20.0009.0132</t>
  </si>
  <si>
    <t>FCH 210 COMFORT AZUL MARINHO/3MM D45 GRAFITE</t>
  </si>
  <si>
    <t>20.0009.0015</t>
  </si>
  <si>
    <t>FCH 210 COMFORT BASE/3MM D20 GRAFITE/NT 40 PRETO</t>
  </si>
  <si>
    <t>20.0009.0301</t>
  </si>
  <si>
    <t>FCH 210 COMFORT BRANCO-D100/040-4/2MM D20 BRANCO/NT 100 BRANCO</t>
  </si>
  <si>
    <t>20.0009.0090</t>
  </si>
  <si>
    <t>20.0009.0056</t>
  </si>
  <si>
    <t>FCH 210 COMFORT BRANCO-D300/785/SM 280 BRANCO</t>
  </si>
  <si>
    <t>20.0009.0223</t>
  </si>
  <si>
    <t>FCH 210 COMFORT BRANCO-D400/445/5MM D45 GRAFITE</t>
  </si>
  <si>
    <t>20.0009.0325</t>
  </si>
  <si>
    <t>FCH 210 COMFORT BRANCO-D500/160/3MM D45 BRANCO</t>
  </si>
  <si>
    <t>20.0009.0255</t>
  </si>
  <si>
    <t>FCH 210 COMFORT BRANCO-D700/273</t>
  </si>
  <si>
    <t>20.0009.0327</t>
  </si>
  <si>
    <t>FCH 210 COMFORT BRANCO-D800/433</t>
  </si>
  <si>
    <t>20.0009.0443</t>
  </si>
  <si>
    <t>FCH 210 COMFORT BRANCO-D800/484-5/3MM D20 GRAFITE/JERSEY BRANCO</t>
  </si>
  <si>
    <t>20.0009.0024</t>
  </si>
  <si>
    <t>FCH 210 COMFORT BRANCO/2MM D20 BRANCO</t>
  </si>
  <si>
    <t>20.0009.0011</t>
  </si>
  <si>
    <t>FCH 210 COMFORT BRANCO/2MM D20 BRANCO/NT40 BRANCO</t>
  </si>
  <si>
    <t>20.0009.0080</t>
  </si>
  <si>
    <t>FCH 210 COMFORT BRANCO/3MM D20 BRANCO/JERSEY BRANCO</t>
  </si>
  <si>
    <t>20.0009.0143</t>
  </si>
  <si>
    <t>FCH 210 COMFORT BRANCO/3MM D20 BRANCO/NT 40 PRETO</t>
  </si>
  <si>
    <t>20.0009.0359</t>
  </si>
  <si>
    <t>FCH 210 COMFORT BRANCO/3MM D45 BRANCO</t>
  </si>
  <si>
    <t>20.0009.0318</t>
  </si>
  <si>
    <t>FCH 210 COMFORT BRANCO/3MM D45 BRANCO/NT 40 BRANCO</t>
  </si>
  <si>
    <t>20.0010.0407</t>
  </si>
  <si>
    <t>FCH 210 COMFORT BRANCO/3MM D45 CBP GELO-D900/1855 TINGIMENTO DIGITAL TRIGO</t>
  </si>
  <si>
    <t>20.0009.0269</t>
  </si>
  <si>
    <t>FCH 210 COMFORT CHUMBO/MT 100 PRETO</t>
  </si>
  <si>
    <t>20.0009.0149</t>
  </si>
  <si>
    <t>FCH 210 COMFORT CHUMBO/3MM D20 GRAFITE</t>
  </si>
  <si>
    <t>20.0009.0084</t>
  </si>
  <si>
    <t>FCH 210 COMFORT CORALINA 9084/3MM D21 GRAFITE/NT 40 PRETO</t>
  </si>
  <si>
    <t>20.0009.0005</t>
  </si>
  <si>
    <t>FCH 210 COMFORT CORALO 2401/3MM D45 CBP GELO</t>
  </si>
  <si>
    <t>20.0009.0162</t>
  </si>
  <si>
    <t>FCH 210 COMFORT GIRASSOL/3MM D45 CBP GELO</t>
  </si>
  <si>
    <t>20.0009.0414</t>
  </si>
  <si>
    <t>FCH 210 COMFORT LATTE/2MM D20 BRANCO/NT 40 BRANCO</t>
  </si>
  <si>
    <t>20.0009.0270</t>
  </si>
  <si>
    <t>FCH 210 COMFORT NEW CHOCO/MT 100 PRETO</t>
  </si>
  <si>
    <t>20.0009.0191</t>
  </si>
  <si>
    <t>FCH 210 COMFORT NEW CHOCO/MT 100 PRETO-D900/1936-2</t>
  </si>
  <si>
    <t>20.0009.0146</t>
  </si>
  <si>
    <t>FCH 210 COMFORT NEW CHOCO/3MM D20 GRAFITE</t>
  </si>
  <si>
    <t>20.0009.0265</t>
  </si>
  <si>
    <t>FCH 210 COMFORT NEW CHOCO/3MM D20 GRAFITE/JERSEY BRANCO</t>
  </si>
  <si>
    <t>20.0009.0129</t>
  </si>
  <si>
    <t>FCH 210 COMFORT NEW CHOCO/3MM D45 CBP GRAFITE</t>
  </si>
  <si>
    <t>20.0009.0275</t>
  </si>
  <si>
    <t>FCH 210 COMFORT NEW CHOCO/3MM D45 CBP GRAFITE/JERSEY BRANCO</t>
  </si>
  <si>
    <t>20.0009.0131</t>
  </si>
  <si>
    <t>FCH 210 COMFORT NEW CHOCO/3MM D45 GRAFITE</t>
  </si>
  <si>
    <t>20.0009.0498</t>
  </si>
  <si>
    <t>FCH 210 COMFORT OCRE/3MM D33 BRANCO</t>
  </si>
  <si>
    <t>20.0009.0134</t>
  </si>
  <si>
    <t>FCH 210 COMFORT OCRE/3MM D45 BRANCO</t>
  </si>
  <si>
    <t>20.0009.0331</t>
  </si>
  <si>
    <t>FCH 210 COMFORT OCRE/3MM D45 BRANCO/NT 40 BRANCO</t>
  </si>
  <si>
    <t>20.0009.0234</t>
  </si>
  <si>
    <t>FCH 210 COMFORT OCRE/3MM D45 CBP GELO</t>
  </si>
  <si>
    <t>20.0009.0136</t>
  </si>
  <si>
    <t>FCH 210 COMFORT OCRE/3MM D45 CBP GELO/NT 40 BRANCO</t>
  </si>
  <si>
    <t>20.0009.0311</t>
  </si>
  <si>
    <t>FCH 210 COMFORT OCRE/3MM D45 (NV) CBP GELO/NT 40 BRANCO</t>
  </si>
  <si>
    <t>20.0009.0371</t>
  </si>
  <si>
    <t>FCH 210 COMFORT PO DE ARROZ/2MM D20 BRANCO/NT 40 BRANCO</t>
  </si>
  <si>
    <t>20.0009.0415</t>
  </si>
  <si>
    <t>FCH 210 COMFORT PO DE ARROZ/3MM D20 GRAFITE/NT 40 PRETO</t>
  </si>
  <si>
    <t>20.0009.0135</t>
  </si>
  <si>
    <t>FCH 210 COMFORT PRETO BRILHANTE/3MM D45 CBP GRAFITE/NT 40 PRETO</t>
  </si>
  <si>
    <t>20.0009.0072</t>
  </si>
  <si>
    <t>FCH 210 COMFORT PRETO/2MM D20 GRAFITE</t>
  </si>
  <si>
    <t>20.0009.0157</t>
  </si>
  <si>
    <t>FCH 210 COMFORT PRETO/2MM D20 GRAFITE/NT 40 PRETO</t>
  </si>
  <si>
    <t>20.0009.0195</t>
  </si>
  <si>
    <t>FCH 210 COMFORT PRETO/20MM D45 GRAFITE/JERSEY PRETO</t>
  </si>
  <si>
    <t>20.0009.0088</t>
  </si>
  <si>
    <t>FCH 210 COMFORT PRETO/3MM D21 GRAFITE/NT 40 PRETO</t>
  </si>
  <si>
    <t>20.0009.0052</t>
  </si>
  <si>
    <t>FCH 210 COMFORT PRETO/3MM D45 CBP GRAFITE</t>
  </si>
  <si>
    <t>20.0009.0141</t>
  </si>
  <si>
    <t>FCH 210 COMFORT PRETO/3MM D45 CBP GRAFITE/NT 40 PRETO</t>
  </si>
  <si>
    <t>20.0009.0130</t>
  </si>
  <si>
    <t>FCH 210 COMFORT PRETO/3MM D45 GRAFITE</t>
  </si>
  <si>
    <t>20.0009.0089</t>
  </si>
  <si>
    <t>FCH 210 COMFORT ROSA NOVO/3MM D45 CBP GELO</t>
  </si>
  <si>
    <t>20.0009.0176</t>
  </si>
  <si>
    <t>FCH 210 COMFORT TELHA/2MM D20 BRANCO/NT 40 BRANCO</t>
  </si>
  <si>
    <t>20.0009.0300</t>
  </si>
  <si>
    <t>FCH 210 COMFORT TELHA/3MM D45 BRANCO</t>
  </si>
  <si>
    <t>20.0009.0226</t>
  </si>
  <si>
    <t>FCH 210 COMFORT TELHA/3MM D45 CBP GRAFITE/NT 40 BRANCO</t>
  </si>
  <si>
    <t>20.0009.0152</t>
  </si>
  <si>
    <t>FCH 210 COMFORT TELHA/3MM D45 GRAFITE</t>
  </si>
  <si>
    <t>20.0009.0314</t>
  </si>
  <si>
    <t>FCH 210 COMFORT TELHA/3MM D45 GRAFITE/NT 40 BRANCO</t>
  </si>
  <si>
    <t>20.0009.0233</t>
  </si>
  <si>
    <t>FCH 210 COMFORT TERRA LEATHER BROWN/2MM D20 BRANCO/NT 40 BRANCO</t>
  </si>
  <si>
    <t>20.0009.0142</t>
  </si>
  <si>
    <t>FCH 210 COMFORT TERRA/3MM D45 CBP GRAFITE/NT 40 BRANCO</t>
  </si>
  <si>
    <t>20.0009.0007</t>
  </si>
  <si>
    <t>FCH 210 COMFORT TRIGO/3MM D20 BRANCO</t>
  </si>
  <si>
    <t>20.0009.0003</t>
  </si>
  <si>
    <t>FCH 210 COMFORT TRIGO/3MM D45 CBP GELO</t>
  </si>
  <si>
    <t>20.0009.0278</t>
  </si>
  <si>
    <t>FCH 210 CONFORT NEW CHOCO/3MM D45 CBP GRAFITE/NT 40 PRETO</t>
  </si>
  <si>
    <t>20.0009.0392</t>
  </si>
  <si>
    <t>FORRO VYPER FCH 210 COMFORT BRANCO-D900/2242 PITANGA TING/3MM D60 FREQ BRANCO/JERSEY BRANCO  C/COLA 15PX</t>
  </si>
  <si>
    <t>20.0010.1507</t>
  </si>
  <si>
    <t>FCH 210 COMFORT BRANCO-D500/160/2MM D20 BRANCO</t>
  </si>
  <si>
    <t>20.0010.0845</t>
  </si>
  <si>
    <t>FCH 210 COMFORT BRANCO/3MM D45 BRANCO/JERSEY BRANCO</t>
  </si>
  <si>
    <t>20.0010.0813</t>
  </si>
  <si>
    <t>FCH 240 ALVEJADO-C400/001-4 CAFE 235</t>
  </si>
  <si>
    <t>20.0010.0650</t>
  </si>
  <si>
    <t>20.0010.1110</t>
  </si>
  <si>
    <t>FCH 240 ALVEJADO-C700/005 LIST RET GRAFITE 35</t>
  </si>
  <si>
    <t>20.0010.0765</t>
  </si>
  <si>
    <t>20.0010.0151</t>
  </si>
  <si>
    <t>FCH 240 ALVEJADO-D900/027-8/3MM D20 GRAFITE</t>
  </si>
  <si>
    <t>20.0010.0231</t>
  </si>
  <si>
    <t>FCH 240 ALVEJADO-D900/055-7/3MM D45 GRAFITE</t>
  </si>
  <si>
    <t>20.0010.0818</t>
  </si>
  <si>
    <t>FCH 240 ALVEJADO/MT 100 BRANCO-C900/004 AZUL</t>
  </si>
  <si>
    <t>20.0010.0532</t>
  </si>
  <si>
    <t>FCH 240 ALVEJADO/NT 100 BRANCO-S1000/366 PRETO 257</t>
  </si>
  <si>
    <t>20.0010.0815</t>
  </si>
  <si>
    <t>20.0010.0836</t>
  </si>
  <si>
    <t>FCH 240 ALVEJADO/NT 70 BRANCO-S300/241</t>
  </si>
  <si>
    <t>20.0010.0092</t>
  </si>
  <si>
    <t>20.0010.0156</t>
  </si>
  <si>
    <t>FCH 240 ALVEJADO/3MM D20 BRANCA</t>
  </si>
  <si>
    <t>20.0010.0434</t>
  </si>
  <si>
    <t>FCH 240 ALVEJADO/3MM D20 BRANCO/NT 40 BRANCO</t>
  </si>
  <si>
    <t>20.0010.0094</t>
  </si>
  <si>
    <t>FCH 240 ALVEJADO/3MM D20 GRAFITE</t>
  </si>
  <si>
    <t>20.0010.0095</t>
  </si>
  <si>
    <t>FCH 240 ALVEJADO/3MM D20 GRAFITE/JERSEY BRANCO</t>
  </si>
  <si>
    <t>20.0010.0299</t>
  </si>
  <si>
    <t>FCH 240 ALVEJADO/3MM D45 BRANCO</t>
  </si>
  <si>
    <t>20.0010.0093</t>
  </si>
  <si>
    <t>FCH 240 ALVEJADO/3MM D45 GRAFITE</t>
  </si>
  <si>
    <t>20.0010.0090</t>
  </si>
  <si>
    <t>20.0010.1078</t>
  </si>
  <si>
    <t>FCH 240 AMARELO/NT 40 BRANCO</t>
  </si>
  <si>
    <t>20.0010.1672</t>
  </si>
  <si>
    <t>FCH 240 ANTIQUE/3MM D20 BRANCO/NT 40 BRANCO</t>
  </si>
  <si>
    <t>20.0010.1373</t>
  </si>
  <si>
    <t>FCH 240 ASTRAL 1905/3MM D45 CBP GELO/NT 40 BRANCO</t>
  </si>
  <si>
    <t>20.0010.0915</t>
  </si>
  <si>
    <t>FCH 240 AZALEIA/3MM D45 CBP GELO PMP</t>
  </si>
  <si>
    <t>20.0010.0220</t>
  </si>
  <si>
    <t>FCH 240 AZEITONA/LATEX 2MM D20 PRETO/FCH 240 AZEITONA</t>
  </si>
  <si>
    <t>20.0010.0142</t>
  </si>
  <si>
    <t>FCH 240 AZEITONA/3MM D20 GRAFITE/JERSEY BRANCO</t>
  </si>
  <si>
    <t>20.0010.1431</t>
  </si>
  <si>
    <t>FCH 240 AZEITONA/3MM D45 CBP GELO/JERSEY BRANCO</t>
  </si>
  <si>
    <t>20.0010.1037</t>
  </si>
  <si>
    <t>FCH 240 AZUL CEU 176/MT 100 PRETO</t>
  </si>
  <si>
    <t>20.0010.1445</t>
  </si>
  <si>
    <t>FCH 240 AZUL CEU 176/3MM D45 CBP GELO/JERSEY BRANCO</t>
  </si>
  <si>
    <t>20.0010.2152</t>
  </si>
  <si>
    <t>FCH 240 AZUL CEU 176/4MM D45 BRANCO</t>
  </si>
  <si>
    <t>20.0010.0178</t>
  </si>
  <si>
    <t>FCH 240 AZUL MARINHO/LATEX 2MM D20 PRETO/FCH 240 AZUL MARINHO</t>
  </si>
  <si>
    <t>20.0010.0570</t>
  </si>
  <si>
    <t>FCH 240 AZUL MARINHO/MT 100 PRETO</t>
  </si>
  <si>
    <t>20.0010.0085</t>
  </si>
  <si>
    <t>20.0010.0084</t>
  </si>
  <si>
    <t>FCH 240 AZUL MARINHO/NT 40 BRANCO</t>
  </si>
  <si>
    <t>20.0010.0460</t>
  </si>
  <si>
    <t>20.0010.2369</t>
  </si>
  <si>
    <t>FCH 240 AZUL MARINHO/10MM D45 GRAFITE</t>
  </si>
  <si>
    <t>20.0010.0171</t>
  </si>
  <si>
    <t>FCH 240 AZUL MARINHO/3MM D20 BRANCO/JERSEY BRANCO</t>
  </si>
  <si>
    <t>20.0010.0088</t>
  </si>
  <si>
    <t>FCH 240 AZUL MARINHO/3MM D20 GRAFITE</t>
  </si>
  <si>
    <t>20.0010.0087</t>
  </si>
  <si>
    <t>FCH 240 AZUL MARINHO/3MM D45 CBP GELO</t>
  </si>
  <si>
    <t>20.0010.0190</t>
  </si>
  <si>
    <t>FCH 240 AZUL MARINHO/3MM D45 CBP GRAFITE</t>
  </si>
  <si>
    <t>20.0010.1428</t>
  </si>
  <si>
    <t>FCH 240 AZUL MARINHO/3MM D45 CBP GRAFITE/JERSEY BRANCO</t>
  </si>
  <si>
    <t>20.0010.0086</t>
  </si>
  <si>
    <t>FCH 240 AZUL MARINHO/3MM D45 GRAFITE</t>
  </si>
  <si>
    <t>20.0010.2483</t>
  </si>
  <si>
    <t>FCH 240 AZUL MARINHO/3MM D45 GRAFITE/GF 180 AZUL ESCURO AVESSO</t>
  </si>
  <si>
    <t>20.0010.2333</t>
  </si>
  <si>
    <t>FCH 240 AZUL MARINHO/3MM D45 GRAFITE/JERSEY BRANCO</t>
  </si>
  <si>
    <t>20.0010.0554</t>
  </si>
  <si>
    <t>FCH 240 AZUL MARINHO/3MM D45 GRAFITE/SM 210 NATURAL</t>
  </si>
  <si>
    <t>20.0010.2112</t>
  </si>
  <si>
    <t>FCH 240 AZUL MARINHO/3MM D60 FREQ BRANCO C/COLA 15PX</t>
  </si>
  <si>
    <t>20.0010.1924</t>
  </si>
  <si>
    <t>FCH 240 AZUL MARINHO/3MM D60 FREQ BRANCO/FCH 240 AZUL MARINHO C/COLA 15PX</t>
  </si>
  <si>
    <t>20.0010.1810</t>
  </si>
  <si>
    <t>FCH 240 AZUL MARINHO/9,5MM D60 BRANCO OPTICO/GF 180 AZUL MARINHO 3401 AVESSO</t>
  </si>
  <si>
    <t>20.0010.1765</t>
  </si>
  <si>
    <t>FCH 240 AZUL NIKE/3MM D45 CBP GELO/JERSEY BRANCO</t>
  </si>
  <si>
    <t>20.0010.0473</t>
  </si>
  <si>
    <t>FCH 240 AZUL ROYAL-C700/006 GELO 138/3MM D20 GRAFITE</t>
  </si>
  <si>
    <t>20.0010.0799</t>
  </si>
  <si>
    <t>FCH 240 AZUL ROYAL/NT 150 PRETO-C700/006 GELO</t>
  </si>
  <si>
    <t>20.0010.0838</t>
  </si>
  <si>
    <t>FCH 240 AZUL ROYAL/NT 70 BRANCO-S600/032</t>
  </si>
  <si>
    <t>20.0010.0083</t>
  </si>
  <si>
    <t>FCH 240 AZUL ROYAL/3MM D20 GRAFITE</t>
  </si>
  <si>
    <t>20.0010.0776</t>
  </si>
  <si>
    <t>FCH 240 AZUL ROYAL/3MM D20 GRAFITE-C700/007</t>
  </si>
  <si>
    <t>20.0010.0902</t>
  </si>
  <si>
    <t>FCH 240 AZUL ROYAL/3MM D20 GRAFITE/JERSEY BRANCO</t>
  </si>
  <si>
    <t>20.0010.0842</t>
  </si>
  <si>
    <t>FCH 240 AZUL ROYAL/3MM D45 BRANCO</t>
  </si>
  <si>
    <t>20.0010.1441</t>
  </si>
  <si>
    <t>FCH 240 AZUL ROYAL/3MM D45 CBP GRAFITE/JERSEY BRANCO</t>
  </si>
  <si>
    <t>20.0010.0482</t>
  </si>
  <si>
    <t>FCH 240 AZUL ROYAL/3MM D45 GRAFITE-D900/055</t>
  </si>
  <si>
    <t>20.0010.2353</t>
  </si>
  <si>
    <t>FCH 240 AZUL ROYAL/3MM D45 GRAFITE/JERSEY BRANCO</t>
  </si>
  <si>
    <t>20.0010.0208</t>
  </si>
  <si>
    <t>FCH 240 AZUL ROYAL/4MM D45 GRAFITE/GF 180 TRIGO</t>
  </si>
  <si>
    <t>20.0010.1880</t>
  </si>
  <si>
    <t>FCH 240 AZUL TURMALINA/2MM D20 BRANCO/NT 40 BRANCO</t>
  </si>
  <si>
    <t>20.0010.1294</t>
  </si>
  <si>
    <t>FCH 240 AZURE 2401/3MM D20 BRANCO/JERSEY BRANCO</t>
  </si>
  <si>
    <t>20.0010.2702</t>
  </si>
  <si>
    <t>FCH 240 AZURE 2401/3MM D45 BRANCO</t>
  </si>
  <si>
    <t>20.0010.2570</t>
  </si>
  <si>
    <t>FCH 240 AZURE 2401/3MM D45 BRANCO/JERSEY BRANCO</t>
  </si>
  <si>
    <t>20.0010.0367</t>
  </si>
  <si>
    <t>FCH 240 BALE NOVO 2401/3MM D20 BRANCO/JERSEY BRANCO</t>
  </si>
  <si>
    <t>20.0010.1453</t>
  </si>
  <si>
    <t>FCH 240 BALE NOVO 2401/3MM D45 CBP GELO</t>
  </si>
  <si>
    <t>20.0010.0633</t>
  </si>
  <si>
    <t>FCH 240 BALE 859/FCH 240 BALE 859</t>
  </si>
  <si>
    <t>20.0010.0496</t>
  </si>
  <si>
    <t>FCH 240 BALE 859/3MM D20 BRANCO</t>
  </si>
  <si>
    <t>20.0010.0259</t>
  </si>
  <si>
    <t>FCH 240 BALE 859/3MM D20 BRANCO/FCH 240 BALE 859-C AM</t>
  </si>
  <si>
    <t>20.0010.0081</t>
  </si>
  <si>
    <t>FCH 240 BALE 859/3MM D45 CBP GELO</t>
  </si>
  <si>
    <t>20.0010.0386</t>
  </si>
  <si>
    <t>FCH 240 BALE 859/3MM D45 CBP GRAFITE</t>
  </si>
  <si>
    <t>20.0010.2724</t>
  </si>
  <si>
    <t>FCH 240 BASE-C900/018 GLITER OURO 5%/3MM D45 BRANCO/FCH 240 BASE C/COLA 15PX</t>
  </si>
  <si>
    <t>20.0010.1836</t>
  </si>
  <si>
    <t>FCH 240 BASE/LATEX 2D20 BRANCO</t>
  </si>
  <si>
    <t>20.0010.1733</t>
  </si>
  <si>
    <t>FCH 240 BASE/2MM D45 BRANCO</t>
  </si>
  <si>
    <t>20.0010.0177</t>
  </si>
  <si>
    <t>FCH 240 BASE/3MM D20 BRANCO</t>
  </si>
  <si>
    <t>20.0010.0362</t>
  </si>
  <si>
    <t>FCH 240 BASE/3MM D20 BRANCO/JERSEY BRANCO</t>
  </si>
  <si>
    <t>20.0010.0080</t>
  </si>
  <si>
    <t>FCH 240 BASE/3MM D20 GRAFITE</t>
  </si>
  <si>
    <t>20.0010.0298</t>
  </si>
  <si>
    <t>FCH 240 BASE/3MM D45 BRANCO</t>
  </si>
  <si>
    <t>20.0010.0079</t>
  </si>
  <si>
    <t>FCH 240 BASE/3MM D45 CBP GELO</t>
  </si>
  <si>
    <t>20.0010.0342</t>
  </si>
  <si>
    <t>FCH 240 BASE/3MM D45 CBP GELO/JERSEY BRANCO</t>
  </si>
  <si>
    <t>20.0010.0821</t>
  </si>
  <si>
    <t>20.0010.0050</t>
  </si>
  <si>
    <t>FCH 240 BEGE ESCURO/LATEX 3MM D20 PRETO</t>
  </si>
  <si>
    <t>20.0010.0981</t>
  </si>
  <si>
    <t>FCH 240 BEGE 3075/LATEX 2D20 PRETO/FCH 240 BEGE 379</t>
  </si>
  <si>
    <t>20.0010.0901</t>
  </si>
  <si>
    <t>FCH 240 BEGE 3075/MT 100 PRETO</t>
  </si>
  <si>
    <t>20.0010.1696</t>
  </si>
  <si>
    <t>FCH 240 BEGE 3075/3MM D45 CBP GELO/JERSEY BRANCO</t>
  </si>
  <si>
    <t>20.0010.0077</t>
  </si>
  <si>
    <t>FCH 240 BEGE 3075/5MM D45 GRAFITE</t>
  </si>
  <si>
    <t>20.0010.1623</t>
  </si>
  <si>
    <t>FCH 240 BEGE 379/EVA 4MM BRANCO</t>
  </si>
  <si>
    <t>20.0010.1088</t>
  </si>
  <si>
    <t>20.0010.0203</t>
  </si>
  <si>
    <t>FCH 240 BEGE 379/3MM D20 BRANCO</t>
  </si>
  <si>
    <t>20.0010.0012</t>
  </si>
  <si>
    <t>FCH 240 BEGE 379/3MM D20 GRAFITE</t>
  </si>
  <si>
    <t>20.0010.1643</t>
  </si>
  <si>
    <t>FCH 240 BEGE 379/4MM D20 GRAFITE</t>
  </si>
  <si>
    <t>20.0010.1533</t>
  </si>
  <si>
    <t>FCH 240 BEGE/MT 100 PRETO</t>
  </si>
  <si>
    <t>20.0010.0825</t>
  </si>
  <si>
    <t>FCH 240 BEGE/NT 130 B BRANCO</t>
  </si>
  <si>
    <t>20.0010.0045</t>
  </si>
  <si>
    <t>FCH 240 BEGE/TL 120 NATURAL</t>
  </si>
  <si>
    <t>20.0010.0669</t>
  </si>
  <si>
    <t>FCH 240 BEGE/3MM D20 BRANCO</t>
  </si>
  <si>
    <t>20.0010.1148</t>
  </si>
  <si>
    <t>FCH 240 BEGE/3MM D20 BRANCO/JERSEY BRANCO</t>
  </si>
  <si>
    <t>20.0010.0048</t>
  </si>
  <si>
    <t>FCH 240 BEGE/3MM D20 GRAFITE</t>
  </si>
  <si>
    <t>20.0010.0453</t>
  </si>
  <si>
    <t>FCH 240 BEGE/3MM D20 GRAFITE-C900/022 PRETO 257/11046</t>
  </si>
  <si>
    <t>20.0010.0288</t>
  </si>
  <si>
    <t>FCH 240 BEGE/3MM D20 GRAFITE-D400/400-2</t>
  </si>
  <si>
    <t>20.0010.0952</t>
  </si>
  <si>
    <t>FCH 240 BEGE/3MM D21 GRAFITE</t>
  </si>
  <si>
    <t>20.0010.1429</t>
  </si>
  <si>
    <t>FCH 240 BEGE/3MM D45 CBP GELO/JERSEY BRANCO</t>
  </si>
  <si>
    <t>20.0010.0441</t>
  </si>
  <si>
    <t>FCH 240 BEGE/3MM D45 GRAFITE</t>
  </si>
  <si>
    <t>20.0010.1608</t>
  </si>
  <si>
    <t>FCH 240 BEGE/4MM D20 GRAFITE-S100/113 PRETO 257</t>
  </si>
  <si>
    <t>20.0010.0517</t>
  </si>
  <si>
    <t>FCH 240 BEGE/4MM D45 GRAFITE</t>
  </si>
  <si>
    <t>20.0010.0147</t>
  </si>
  <si>
    <t>FCH 240 BEGE/4MM D45 GRAFITE-D400/274</t>
  </si>
  <si>
    <t>20.0010.0046</t>
  </si>
  <si>
    <t>FCH 240 BEGE/8MM D20 BRANCO</t>
  </si>
  <si>
    <t>20.0010.0019</t>
  </si>
  <si>
    <t>FCH 240 BOMBOM 978/3MM D45 CBP GRAFITE</t>
  </si>
  <si>
    <t>20.0010.0357</t>
  </si>
  <si>
    <t>FCH 240 BORDO 18 PMP/3MM D45 CBP GRAFITE</t>
  </si>
  <si>
    <t>20.0010.0390</t>
  </si>
  <si>
    <t>FCH 240 BORDO 90301/3MM D20 GRAFITE</t>
  </si>
  <si>
    <t>20.0010.0858</t>
  </si>
  <si>
    <t>FCH 240 BORDO 90301/3MM D45 CBP GRAFITE</t>
  </si>
  <si>
    <t>20.0010.2062</t>
  </si>
  <si>
    <t>FCH 240 BORDO 90301/3MM D60 FREQ BRANCO/FCH 240 BORDO 90301</t>
  </si>
  <si>
    <t>20.0010.1406</t>
  </si>
  <si>
    <t>FCH 240 BRANCO C900/001 ROSA CLARO PRATEADO 907 PEROLIZADO/EVA 4MM BRANCO</t>
  </si>
  <si>
    <t>20.0010.1339</t>
  </si>
  <si>
    <t>FCH 240 BRANCO DIGITAL/LATEX 2D20 BRANCO/FCH 240 BRANCO</t>
  </si>
  <si>
    <t>20.0010.1337</t>
  </si>
  <si>
    <t>FCH 240 BRANCO OPTICO/4,5MM D60 BRANCO</t>
  </si>
  <si>
    <t>20.0010.1338</t>
  </si>
  <si>
    <t>FCH 240 BRANCO OPTICO/9,5MM D60 BRANCO</t>
  </si>
  <si>
    <t>20.0010.0693</t>
  </si>
  <si>
    <t>FCH 240 BRANCO S400/003 ROSA CLARO PRATEADO 907 PEROLIZADO/NT 100 BRANCO</t>
  </si>
  <si>
    <t>20.0010.2031</t>
  </si>
  <si>
    <t>FCH 240 BRANCO-C900/000 ACABAMENTO IMPERMEABILIZANTE/ANTIBACTERICIDA/2MM D45 CBP GRAFITE/FCH 240 GLACE 2401</t>
  </si>
  <si>
    <t>20.0010.1622</t>
  </si>
  <si>
    <t>FCH 240 BRANCO-C900/001 GLITER PRATA 1338</t>
  </si>
  <si>
    <t>20.0010.2637</t>
  </si>
  <si>
    <t>FCH 240 BRANCO-C900/001 METAL MANCHA DE OLEO NEW/3MM D60 FREQ BRANCO/FCH 240 BRANCO</t>
  </si>
  <si>
    <t>20.0010.2634</t>
  </si>
  <si>
    <t>FCH 240 BRANCO-C900/018 GLITER FURTACOR 13%/3MM D60 FREQ BRANCO/FCH 240 BRANCO</t>
  </si>
  <si>
    <t>20.0010.2674</t>
  </si>
  <si>
    <t>FCH 240 BRANCO-C900/018 GLITER FURTACOR 5%-D300/1552-TAM26/3MM D60 FREQ BRANCO/GF 180 CHICLETE 2004 AVESSO (UNICORNIO)</t>
  </si>
  <si>
    <t>20.0010.2664</t>
  </si>
  <si>
    <t>FCH 240 BRANCO-C900/018 GLITER FURTACOR 5%-D300/1554-TAM22/3MM D60 FREQ BRANCO/GF 180 CHICLETE 2004 AVESSO (SEREIA)</t>
  </si>
  <si>
    <t>20.0010.0660</t>
  </si>
  <si>
    <t>FCH 240 BRANCO-C900/018 GLITER FURTACOR 851</t>
  </si>
  <si>
    <t>20.0010.1858</t>
  </si>
  <si>
    <t>FCH 240 BRANCO-D100/751/3MM D45 BRANCO</t>
  </si>
  <si>
    <t>20.0010.0646</t>
  </si>
  <si>
    <t>FCH 240 BRANCO-D200/006-4</t>
  </si>
  <si>
    <t>20.0010.1740</t>
  </si>
  <si>
    <t>FCH 240 BRANCO-D200/1138</t>
  </si>
  <si>
    <t>20.0010.2164</t>
  </si>
  <si>
    <t>FCH 240 BRANCO-D300/1186-3</t>
  </si>
  <si>
    <t>20.0010.2165</t>
  </si>
  <si>
    <t>FCH 240 BRANCO-D300/1186-4</t>
  </si>
  <si>
    <t>20.0010.2163</t>
  </si>
  <si>
    <t>FCH 240 BRANCO-D300/1186-6</t>
  </si>
  <si>
    <t>20.0010.2420</t>
  </si>
  <si>
    <t>20.0010.2737</t>
  </si>
  <si>
    <t>FCH 240 BRANCO-D300/1540/LATEX 3D30 BRANCO</t>
  </si>
  <si>
    <t>20.0010.2659</t>
  </si>
  <si>
    <t>FCH 240 BRANCO-D300/1546-TAM23/3MM D60 FREQ BRANCO/GF 180 VERMELHO 2651 AVESSO (FOGUETE)</t>
  </si>
  <si>
    <t>20.0010.2652</t>
  </si>
  <si>
    <t>FCH 240 BRANCO-D300/1547-TAM22/3MM D60 FREQ BRANCO/GF 180 CITRUS AVESSO (DINO)</t>
  </si>
  <si>
    <t>20.0010.2784</t>
  </si>
  <si>
    <t>FCH 240 BRANCO-D300/1589/LATEX 2MM D20 PRETO/FCH 240 PRETO</t>
  </si>
  <si>
    <t>20.0010.2785</t>
  </si>
  <si>
    <t>FCH 240 BRANCO-D300/1590/LATEX 2MM D20 PRETO/FCH 240 PRETO</t>
  </si>
  <si>
    <t>20.0010.0481</t>
  </si>
  <si>
    <t>FCH 240 BRANCO-D400/001-4/3MM D20 GRAFITE</t>
  </si>
  <si>
    <t>20.0010.0647</t>
  </si>
  <si>
    <t>FCH 240 BRANCO-D500/359</t>
  </si>
  <si>
    <t>20.0010.0239</t>
  </si>
  <si>
    <t>FCH 240 BRANCO-D500/527/3MM D20 BRANCO/JERSEY BRANCO</t>
  </si>
  <si>
    <t>20.0010.1111</t>
  </si>
  <si>
    <t>20.0010.2215</t>
  </si>
  <si>
    <t>FCH 240 BRANCO-D500/813/PU 2MM D21 BRANCO/NT 30 PRETO-C900/000 ACABAMENTO IMPERMEABILIZANTE/ANTIBACTERICIDA/TRADEPROTECT SPA</t>
  </si>
  <si>
    <t>20.0010.2100</t>
  </si>
  <si>
    <t>20.0010.2468</t>
  </si>
  <si>
    <t>FCH 240 BRANCO-D700/305 LISTRADO VERTICAL ALVEJADO</t>
  </si>
  <si>
    <t>20.0010.2469</t>
  </si>
  <si>
    <t>FCH 240 BRANCO-D700/306 LISTRADO VERTICAL NEW CHOCO</t>
  </si>
  <si>
    <t>20.0010.0475</t>
  </si>
  <si>
    <t>FCH 240 BRANCO-D900/044-7/3MM D45 GRAFITE/JERSEY BRANCO</t>
  </si>
  <si>
    <t>20.0010.1112</t>
  </si>
  <si>
    <t>20.0010.0468</t>
  </si>
  <si>
    <t>FCH 240 BRANCO-D900/1689/3MM D20 BRANCO</t>
  </si>
  <si>
    <t>20.0010.2235</t>
  </si>
  <si>
    <t>FCH 240 BRANCO-D900/2057</t>
  </si>
  <si>
    <t>20.0010.2829</t>
  </si>
  <si>
    <t>FCH 240 BRANCO-D900/2265-C900/018 GLITER FURTACOR 13%/3MM D60 FREQ BRANCO/GF 180 BRANCO AVESSO C/COLA 15PX</t>
  </si>
  <si>
    <t>20.0010.0039</t>
  </si>
  <si>
    <t>FCH 240 BRANCO/FCH 240 BRANCO</t>
  </si>
  <si>
    <t>20.0010.2387</t>
  </si>
  <si>
    <t>FCH 240 BRANCO/GF 180 BRANCO/3MM D45 BRANCO</t>
  </si>
  <si>
    <t>20.0010.0462</t>
  </si>
  <si>
    <t>FCH 240 BRANCO/LATEX 2D20 BRANCO/FCH 240 BEGE-D100/555</t>
  </si>
  <si>
    <t>20.0010.2865</t>
  </si>
  <si>
    <t>FCH 240 BRANCO/LATEX 2MM D20 BRANCO</t>
  </si>
  <si>
    <t>20.0010.1523</t>
  </si>
  <si>
    <t>FCH 240 BRANCO/LATEX 3D20 BRANCO/FCH 240 BRANCO</t>
  </si>
  <si>
    <t>20.0010.0797</t>
  </si>
  <si>
    <t>FCH 240 BRANCO/MT 100 BRANCO-C900/004</t>
  </si>
  <si>
    <t>20.0010.1736</t>
  </si>
  <si>
    <t>20.0010.0762</t>
  </si>
  <si>
    <t>FCH 240 BRANCO/MT 100 BRANCO-EST DVS</t>
  </si>
  <si>
    <t>20.0010.0803</t>
  </si>
  <si>
    <t>20.0010.0805</t>
  </si>
  <si>
    <t>FCH 240 BRANCO/MT 100 PRETO-D300/082-2</t>
  </si>
  <si>
    <t>20.0010.0657</t>
  </si>
  <si>
    <t>FCH 240 BRANCO/MT 100 PRETO-D300/835</t>
  </si>
  <si>
    <t>20.0010.0305</t>
  </si>
  <si>
    <t>FCH 240 BRANCO/MT 100 PRETO-D400/043</t>
  </si>
  <si>
    <t>20.0010.0180</t>
  </si>
  <si>
    <t>FCH 240 BRANCO/MT 100 PRETO-D400/064</t>
  </si>
  <si>
    <t>20.0010.0851</t>
  </si>
  <si>
    <t>FCH 240 BRANCO/MT 100 PRETO-D500/658-4</t>
  </si>
  <si>
    <t>20.0010.0246</t>
  </si>
  <si>
    <t>20.0010.0798</t>
  </si>
  <si>
    <t>20.0010.0806</t>
  </si>
  <si>
    <t>FCH 240 BRANCO/MT 100 PRETO/D900/055-4</t>
  </si>
  <si>
    <t>20.0010.0250</t>
  </si>
  <si>
    <t>FCH 240 BRANCO/NT 100 BRANCO</t>
  </si>
  <si>
    <t>20.0010.0037</t>
  </si>
  <si>
    <t>20.0010.0243</t>
  </si>
  <si>
    <t>20.0010.1290</t>
  </si>
  <si>
    <t>FCH 240 BRANCO/NT 150 BRANCO-D700/258</t>
  </si>
  <si>
    <t>20.0010.0735</t>
  </si>
  <si>
    <t>FCH 240 BRANCO/NT 40 BRANCO</t>
  </si>
  <si>
    <t>20.0010.1939</t>
  </si>
  <si>
    <t>FCH 240 BRANCO/TL 140 NATURAL FLANELADO-D300/1186-3</t>
  </si>
  <si>
    <t>20.0010.1940</t>
  </si>
  <si>
    <t>FCH 240 BRANCO/TL 140 NATURAL FLANELADO-D300/1186-4</t>
  </si>
  <si>
    <t>20.0010.2145</t>
  </si>
  <si>
    <t>FCH 240 BRANCO/TL 140 NATURAL FLANELADO-D300/1186-6</t>
  </si>
  <si>
    <t>20.0010.0389</t>
  </si>
  <si>
    <t>FCH 240 BRANCO/2MM D20 BRANCO</t>
  </si>
  <si>
    <t>20.0010.0769</t>
  </si>
  <si>
    <t>FCH 240 BRANCO/2MM D20 BRANCO-D400/424</t>
  </si>
  <si>
    <t>20.0010.1963</t>
  </si>
  <si>
    <t>FCH 240 BRANCO/2MM D20 BRANCO/FCH 240 BRANCO</t>
  </si>
  <si>
    <t>20.0010.0328</t>
  </si>
  <si>
    <t>FCH 240 BRANCO/2MM D20 BRANCO/NT 40 BRANCO</t>
  </si>
  <si>
    <t>20.0010.1837</t>
  </si>
  <si>
    <t>FCH 240 BRANCO/2MM D20 GRAFITE</t>
  </si>
  <si>
    <t>20.0010.0044</t>
  </si>
  <si>
    <t>FCH 240 BRANCO/3MM D20 BRANCO</t>
  </si>
  <si>
    <t>20.0010.0780</t>
  </si>
  <si>
    <t>FCH 240 BRANCO/3MM D20 BRANCO-C700/001 CAFE/BEGE</t>
  </si>
  <si>
    <t>20.0010.0896</t>
  </si>
  <si>
    <t>FCH 240 BRANCO/3MM D20 BRANCO-D400/411-2</t>
  </si>
  <si>
    <t>20.0010.0169</t>
  </si>
  <si>
    <t>FCH 240 BRANCO/3MM D20 BRANCO/JERSEY BRANCO</t>
  </si>
  <si>
    <t>20.0010.0202</t>
  </si>
  <si>
    <t>FCH 240 BRANCO/3MM D20 BRANCO/JERSEY BRANCO-D900/459-2</t>
  </si>
  <si>
    <t>20.0010.2711</t>
  </si>
  <si>
    <t>FCH 240 BRANCO/3MM D20 GELO</t>
  </si>
  <si>
    <t>20.0010.0281</t>
  </si>
  <si>
    <t>FCH 240 BRANCO/3MM D20 GRAFITE</t>
  </si>
  <si>
    <t>20.0010.1838</t>
  </si>
  <si>
    <t>FCH 240 BRANCO/3MM D20 GRAFITE-D400/361-4</t>
  </si>
  <si>
    <t>20.0010.0930</t>
  </si>
  <si>
    <t>FCH 240 BRANCO/3MM D21 GELO</t>
  </si>
  <si>
    <t>20.0010.0504</t>
  </si>
  <si>
    <t>20.0010.0042</t>
  </si>
  <si>
    <t>FCH 240 BRANCO/3MM D45 BRANCO/CETIM VERMELHO</t>
  </si>
  <si>
    <t>20.0010.0471</t>
  </si>
  <si>
    <t>FCH 240 BRANCO/3MM D45 BRANCO-D200/006-22</t>
  </si>
  <si>
    <t>20.0010.2092</t>
  </si>
  <si>
    <t>FCH 240 BRANCO/3MM D45 BRANCO/NT 40 BRANCO</t>
  </si>
  <si>
    <t>20.0010.1404</t>
  </si>
  <si>
    <t>FCH 240 BRANCO/3MM D45 BRANCO/SM 210 NATURAL</t>
  </si>
  <si>
    <t>20.0010.0399</t>
  </si>
  <si>
    <t>FCH 240 BRANCO/3MM D45 BRANCO-S400/028 XADREZ PRETO</t>
  </si>
  <si>
    <t>20.0010.0009</t>
  </si>
  <si>
    <t>FCH 240 BRANCO/3MM D45 CBP GELO</t>
  </si>
  <si>
    <t>20.0010.0368</t>
  </si>
  <si>
    <t>FCH 240 BRANCO/3MM D45 CBP GELO-D900/1846 TINGIMENTO DIGITAL LILAC</t>
  </si>
  <si>
    <t>20.0010.0595</t>
  </si>
  <si>
    <t>FCH 240 BRANCO/3MM D45 CBP GELO/FCH 240 BRANCO-D300/810</t>
  </si>
  <si>
    <t>20.0010.0041</t>
  </si>
  <si>
    <t>FCH 240 BRANCO/3MM D45 CBP GELO/GF 180 BRANCO AVESSO</t>
  </si>
  <si>
    <t>20.0010.0040</t>
  </si>
  <si>
    <t>FCH 240 BRANCO/3MM D45 CBP GELO/JERSEY BRANCO</t>
  </si>
  <si>
    <t>20.0010.1156</t>
  </si>
  <si>
    <t>FCH 240 BRANCO/3MM D45 GRAFITE-D400/344</t>
  </si>
  <si>
    <t>20.0010.0759</t>
  </si>
  <si>
    <t>FCH 240 BRANCO/3MM D45 GRAFITE/FCH 240 PRETO</t>
  </si>
  <si>
    <t>20.0010.2111</t>
  </si>
  <si>
    <t>FCH 240 BRANCO/3MM D60 FREQ BRANCO C/COLA 15PX</t>
  </si>
  <si>
    <t>20.0010.1928</t>
  </si>
  <si>
    <t>FCH 240 BRANCO/3MM D60 FREQ BRANCO/FCH 240 BRANCO C/COLA 15PX</t>
  </si>
  <si>
    <t>20.0010.0925</t>
  </si>
  <si>
    <t>FCH 240 BRANCO/4MM D45 BRANCO</t>
  </si>
  <si>
    <t>20.0010.0671</t>
  </si>
  <si>
    <t>FCH 240 BRANCO/4MM D45 GRAFITE-D400/236</t>
  </si>
  <si>
    <t>20.0010.0466</t>
  </si>
  <si>
    <t>FCH 240 BRILHANTE OCRE/3MM D20 GRAFITE</t>
  </si>
  <si>
    <t>20.0010.0758</t>
  </si>
  <si>
    <t>FCH 240 BRILHANTE OCRE/3MM D20 GRAFITE/JERSEY BRANCO</t>
  </si>
  <si>
    <t>20.0010.0416</t>
  </si>
  <si>
    <t>FCH 240 BRILHANTE TELHA/2MM D20 BRANCO</t>
  </si>
  <si>
    <t>20.0010.1326</t>
  </si>
  <si>
    <t>FCH 240 BROWN PASSALACQUA/3MM D20 GRAFITE</t>
  </si>
  <si>
    <t>20.0010.0035</t>
  </si>
  <si>
    <t>FCH 240 BROWN/3MM D20 GRAFITE</t>
  </si>
  <si>
    <t>20.0010.0566</t>
  </si>
  <si>
    <t>FCH 240 BROWN/3MM D45 CBP GRAFITE</t>
  </si>
  <si>
    <t>20.0010.0426</t>
  </si>
  <si>
    <t>FCH 240 CAFE CLARO/LATEX 2D20 PRETO/FCH 240 CAFE CLARO</t>
  </si>
  <si>
    <t>20.0010.0855</t>
  </si>
  <si>
    <t>FCH 240 CAFE CLARO/LATEX 3D20 PRETO/FCH 240 CAFE CLARO</t>
  </si>
  <si>
    <t>20.0010.1484</t>
  </si>
  <si>
    <t>FCH 240 CAFE CLARO/2MMD20 GRAFITE</t>
  </si>
  <si>
    <t>20.0010.1436</t>
  </si>
  <si>
    <t>FCH 240 CAFE CLARO/3MM D45 CBP GRAFITE/JERSEY BRANCO</t>
  </si>
  <si>
    <t>20.0010.2348</t>
  </si>
  <si>
    <t>FCH 240 CAFE CLARO/3MM D45 GRAFITE/JERSEY BRANCO</t>
  </si>
  <si>
    <t>20.0010.0175</t>
  </si>
  <si>
    <t>FCH 240 CAFE 18/3MM D45 CBP GRAFITE</t>
  </si>
  <si>
    <t>20.0010.1183</t>
  </si>
  <si>
    <t>FCH 240 CAFE 18/3MM D45 CBP GRAFITE/NT 100 PRETO PMP</t>
  </si>
  <si>
    <t>20.0010.0033</t>
  </si>
  <si>
    <t>FCH 240 CAFE/NT 100 PRETO</t>
  </si>
  <si>
    <t>20.0010.0756</t>
  </si>
  <si>
    <t>20.0010.0445</t>
  </si>
  <si>
    <t>FCH 240 CAFE/3MM D20 GRAFITE</t>
  </si>
  <si>
    <t>20.0010.0744</t>
  </si>
  <si>
    <t>FCH 240 CAFE/3MM D45 GRAFITE</t>
  </si>
  <si>
    <t>20.0010.0034</t>
  </si>
  <si>
    <t>FCH 240 CAFE/4MM D45 GRAFITE</t>
  </si>
  <si>
    <t>20.0010.0538</t>
  </si>
  <si>
    <t>FCH 240 CAPPUCCINO/3MM D20 GRAFITE</t>
  </si>
  <si>
    <t>20.0010.2148</t>
  </si>
  <si>
    <t>FCH 240 CARAMELO ANTIGO/NT 150 BEGE</t>
  </si>
  <si>
    <t>20.0010.1614</t>
  </si>
  <si>
    <t>FCH 240 CARAMELO ANTIGO/1,5MM D20 BRANCO/NT 40 BRANCO</t>
  </si>
  <si>
    <t>20.0010.0810</t>
  </si>
  <si>
    <t>FCH 240 CARAMELO ANTIGO/2MM D20 BRANCO/NT 40 BRANCO</t>
  </si>
  <si>
    <t>20.0010.1417</t>
  </si>
  <si>
    <t>FCH 240 CARAMELO ANTIGO/2,5MM D20 GRAFITE</t>
  </si>
  <si>
    <t>20.0010.1844</t>
  </si>
  <si>
    <t>FCH 240 CARAMELO ANTIGO/2,7MM D21 GRAFITE/JERSEY BRANCO</t>
  </si>
  <si>
    <t>20.0010.0361</t>
  </si>
  <si>
    <t>FCH 240 CARAMELO ANTIGO/3MM D20 BRANCO/JERSEY BRANCO</t>
  </si>
  <si>
    <t>20.0010.0176</t>
  </si>
  <si>
    <t>FCH 240 CARAMELO ANTIGO/3MM D20 GRAFITE</t>
  </si>
  <si>
    <t>20.0010.0338</t>
  </si>
  <si>
    <t>FCH 240 CARAMELO ANTIGO/3MM D45 BRANCO</t>
  </si>
  <si>
    <t>20.0010.2357</t>
  </si>
  <si>
    <t>FCH 240 CARAMELO ANTIGO/3MM D45 BRANCO/JERSEY BRANCO</t>
  </si>
  <si>
    <t>20.0010.1726</t>
  </si>
  <si>
    <t>FCH 240 CARAMELO ANTIGO/3MM D45 CBP GELO PMP</t>
  </si>
  <si>
    <t>20.0010.2132</t>
  </si>
  <si>
    <t>FCH 240 CARAMELO ANTIGO/3MM D45 GRAFITE</t>
  </si>
  <si>
    <t>20.0010.2294</t>
  </si>
  <si>
    <t>FCH 240 CARAMELO META/LATEX 2D20 BRANCO/FCH 240 CARAMELO META</t>
  </si>
  <si>
    <t>20.0010.0133</t>
  </si>
  <si>
    <t>FCH 240 CARAMELO 152/3MM D20 GRAFITE/JERSEY BRANCO</t>
  </si>
  <si>
    <t>20.0010.0130</t>
  </si>
  <si>
    <t>20.0010.1738</t>
  </si>
  <si>
    <t>FCH 240 CARAMELO/MT 100 PRETO-S1000/008 BEGE</t>
  </si>
  <si>
    <t>20.0010.0132</t>
  </si>
  <si>
    <t>FCH 240 CARAMELO/3MM D20 BRANCO</t>
  </si>
  <si>
    <t>20.0010.0131</t>
  </si>
  <si>
    <t>FCH 240 CARAMELO/3MM D20 GRAFITE</t>
  </si>
  <si>
    <t>20.0010.0252</t>
  </si>
  <si>
    <t>FCH 240 CARAMELO/3MM D45 GRAFITE/JERSEY BRANCO</t>
  </si>
  <si>
    <t>20.0010.0128</t>
  </si>
  <si>
    <t>FCH 240 CASTANHO CLARO/MT 100 PRETO</t>
  </si>
  <si>
    <t>20.0010.1116</t>
  </si>
  <si>
    <t>FCH 240 CASTOR/3MM D45 CBP GELO</t>
  </si>
  <si>
    <t>20.0010.2251</t>
  </si>
  <si>
    <t>FCH 240 CELESTE 3076/6MM D60 BRANCO</t>
  </si>
  <si>
    <t>20.0010.0145</t>
  </si>
  <si>
    <t>FCH 240 CEREJA/3MM D20 GRAFITE/JERSEY BRANCO</t>
  </si>
  <si>
    <t>20.0010.0947</t>
  </si>
  <si>
    <t>FCH 240 CEREJA/3MM D21 GRAFITE</t>
  </si>
  <si>
    <t>20.0010.1430</t>
  </si>
  <si>
    <t>FCH 240 CEREJA/3MM D45 CBP GELO/JERSEY BRANCO</t>
  </si>
  <si>
    <t>20.0010.0447</t>
  </si>
  <si>
    <t>FCH 240 CEREJA/3MM D45 CBP GRAFITE</t>
  </si>
  <si>
    <t>20.0010.1407</t>
  </si>
  <si>
    <t>FCH 240 CHICLETE 2004/LATEX 2D20 BRANCO/FCH 240 CHICLETE 2004</t>
  </si>
  <si>
    <t>20.0010.1878</t>
  </si>
  <si>
    <t>FCH 240 CHICLETE 2004/2MM D20 BRANCO/NT 40 BRANCO</t>
  </si>
  <si>
    <t>20.0010.1864</t>
  </si>
  <si>
    <t>FCH 240 CHICLETE 2004/3MM D20 BRANCO</t>
  </si>
  <si>
    <t>20.0010.0436</t>
  </si>
  <si>
    <t>FCH 240 CHICLETE 2004/3MM D45 CBP GELO</t>
  </si>
  <si>
    <t>20.0010.0173</t>
  </si>
  <si>
    <t>20.0010.1066</t>
  </si>
  <si>
    <t>FCH 240 CHUMBO/LATEX 2MM D20 PRETO/FCH 240 CHUMBO</t>
  </si>
  <si>
    <t>20.0010.0125</t>
  </si>
  <si>
    <t>20.0010.0127</t>
  </si>
  <si>
    <t>FCH 240 CHUMBO/3MM D20 GRAFITE</t>
  </si>
  <si>
    <t>20.0010.0126</t>
  </si>
  <si>
    <t>FCH 240 CHUMBO/3MM D20 GRAFITE/FCH 240 CHUMBO</t>
  </si>
  <si>
    <t>20.0010.1152</t>
  </si>
  <si>
    <t>FCH 240 CHUMBO/3MM D45 GRAFITE</t>
  </si>
  <si>
    <t>20.0010.0209</t>
  </si>
  <si>
    <t>FCH 240 CINZA ESC 154/3MM D45 GRAF/SM 210 PTO</t>
  </si>
  <si>
    <t>20.0010.0648</t>
  </si>
  <si>
    <t>FCH 240 CINZA ESCURO 154/LATEX 2MM D20 PRETO</t>
  </si>
  <si>
    <t>20.0010.0123</t>
  </si>
  <si>
    <t>FCH 240 CINZA ESCURO 154/MT 100 PRETO</t>
  </si>
  <si>
    <t>20.0010.0383</t>
  </si>
  <si>
    <t>FCH 240 CINZA ESCURO 154/3MM D20 GRAFITE</t>
  </si>
  <si>
    <t>20.0010.0121</t>
  </si>
  <si>
    <t>FCH 240 CINZA ESCURO 154/3MM D20 GRAFITE/JERSEY BRANCO</t>
  </si>
  <si>
    <t>20.0010.2334</t>
  </si>
  <si>
    <t>FCH 240 CINZA ESCURO 154/3MM D45 BRANCO/JERSEY BRANCO</t>
  </si>
  <si>
    <t>20.0010.1033</t>
  </si>
  <si>
    <t>FCH 240 CINZA ESCURO 154/3MM D45 CBP GRAFITE</t>
  </si>
  <si>
    <t>20.0010.0124</t>
  </si>
  <si>
    <t>FCH 240 CINZA ESCURO 154/3MM D45 GRAFITE</t>
  </si>
  <si>
    <t>20.0010.2716</t>
  </si>
  <si>
    <t>FCH 240 CINZA ESCURO 154/3MM D60 BRANCO FREQ/JERSEY BRANCO</t>
  </si>
  <si>
    <t>20.0010.1058</t>
  </si>
  <si>
    <t>FCH 240 CINZA ESCURO 154/4MM D45 GRAFITE/GF 180 TRIGO</t>
  </si>
  <si>
    <t>20.0010.1038</t>
  </si>
  <si>
    <t>FCH 240 CINZA ESCURO 154/5MM D45 GRAFITE</t>
  </si>
  <si>
    <t>20.0010.0620</t>
  </si>
  <si>
    <t>FCH 240 CINZA ESCURO/LATEX 2D20 PRETO/FCH 240 PRETO</t>
  </si>
  <si>
    <t>20.0010.0752</t>
  </si>
  <si>
    <t>FCH 240 CINZA ESCURO/MT 100 BRANCO-S500/022</t>
  </si>
  <si>
    <t>20.0010.0015</t>
  </si>
  <si>
    <t>FCH 240 CINZA ESCURO/MT 100 PRETO</t>
  </si>
  <si>
    <t>20.0010.0198</t>
  </si>
  <si>
    <t>FCH 240 CINZA ESCURO/MT 100 PRETO-C400/006 AZUL 883/VINHO 882</t>
  </si>
  <si>
    <t>20.0010.0748</t>
  </si>
  <si>
    <t>FCH 240 CINZA ESCURO/MT 100 PRETO-S1000/012 PRETO</t>
  </si>
  <si>
    <t>20.0010.0117</t>
  </si>
  <si>
    <t>20.0010.0833</t>
  </si>
  <si>
    <t>20.0010.1091</t>
  </si>
  <si>
    <t>FCH 240 CINZA ESCURO-S100/004</t>
  </si>
  <si>
    <t>20.0010.2435</t>
  </si>
  <si>
    <t>FCH 240 CINZA ESCURO/3MM D20 BRANCO/JERSEY BRANCO</t>
  </si>
  <si>
    <t>20.0010.0122</t>
  </si>
  <si>
    <t>FCH 240 CINZA ESCURO/3MM D20 GRAFITE</t>
  </si>
  <si>
    <t>20.0010.0863</t>
  </si>
  <si>
    <t>FCH 240 CINZA ESCURO/3MM D20 GRAFITE/JERSEY BRANCO</t>
  </si>
  <si>
    <t>20.0010.0269</t>
  </si>
  <si>
    <t>FCH 240 CINZA ESCURO/3MM D20 GRAFITE/NT 40 PRETO</t>
  </si>
  <si>
    <t>20.0010.1876</t>
  </si>
  <si>
    <t>FCH 240 CINZA ESCURO/3MM D45 GRAFITE</t>
  </si>
  <si>
    <t>20.0010.0882</t>
  </si>
  <si>
    <t>FCH 240 CINZA ESCURO/3MM D45 GRAFITE/JERSEY BRANCO</t>
  </si>
  <si>
    <t>20.0010.0557</t>
  </si>
  <si>
    <t>FCH 240 CINZA ESCURO/3MM D45 GRAFITE/SM 210 NATURAL</t>
  </si>
  <si>
    <t>20.0010.0120</t>
  </si>
  <si>
    <t>FCH 240 CINZA ESCURO/4MM D20 BRANCO</t>
  </si>
  <si>
    <t>20.0010.1840</t>
  </si>
  <si>
    <t>FCH 240 CINZA ESCURO/4MM D20 GRAFITE-S400/130</t>
  </si>
  <si>
    <t>20.0010.0119</t>
  </si>
  <si>
    <t>FCH 240 CINZA ESCURO/4MM D45 GRAFITE</t>
  </si>
  <si>
    <t>20.0010.1433</t>
  </si>
  <si>
    <t>FCH 240 CINZA 154/3MM D45 CBP GELO/JERSEY BRANCO</t>
  </si>
  <si>
    <t>20.0010.2831</t>
  </si>
  <si>
    <t>FCH 240 CINZA 379/LATEX 2MM D20 PRETO/FCH 240 CINZA 379</t>
  </si>
  <si>
    <t>20.0010.0635</t>
  </si>
  <si>
    <t>FCH 240 CINZA 379/3MM D20 GRAFITE</t>
  </si>
  <si>
    <t>20.0010.0860</t>
  </si>
  <si>
    <t>FCH 240 CINZA 379/3MM D45 GRAFITE</t>
  </si>
  <si>
    <t>20.0010.2345</t>
  </si>
  <si>
    <t>FCH 240 CINZA 379/3MM D45 GRAFITE/FCH 240 CINZA 379</t>
  </si>
  <si>
    <t>20.0010.0302</t>
  </si>
  <si>
    <t>FCH 240 CITRICO 1084/3MM D45 BRANCO</t>
  </si>
  <si>
    <t>20.0010.2549</t>
  </si>
  <si>
    <t>FCH 240 CITRICO 1084/3MM D45 BRANCO/JERSEY BRANCO</t>
  </si>
  <si>
    <t>20.0010.1019</t>
  </si>
  <si>
    <t>FCH 240 CITRUS/3MM D20 BRANCO</t>
  </si>
  <si>
    <t>20.0010.0427</t>
  </si>
  <si>
    <t>FCH 240 CITRUS/3MM D45 CBP GELO</t>
  </si>
  <si>
    <t>20.0010.1443</t>
  </si>
  <si>
    <t>FCH 240 CITRUS/3MM D45 CBP GELO/JERSEY BRANCO</t>
  </si>
  <si>
    <t>20.0010.0348</t>
  </si>
  <si>
    <t>FCH 240 CONHAQUE 2401/3MM D20 BRANCO/JERSEY BRANCO</t>
  </si>
  <si>
    <t>20.0010.0116</t>
  </si>
  <si>
    <t>FCH 240 CORALINA 9084/3MM D45 CBP GELO</t>
  </si>
  <si>
    <t>20.0010.0268</t>
  </si>
  <si>
    <t>FCH 240 CORALO/3MM D20 BRANCO/JERSEY BRANCO</t>
  </si>
  <si>
    <t>20.0010.0505</t>
  </si>
  <si>
    <t>FCH 240 CREME 2401/3MM D20 BRANCO</t>
  </si>
  <si>
    <t>20.0010.2262</t>
  </si>
  <si>
    <t>FCH 240 CREME 2401/3MM D20 BRANCO/NT 40 BRANCO</t>
  </si>
  <si>
    <t>20.0010.0381</t>
  </si>
  <si>
    <t>FCH 240 CREME 2401/3MM D20 GRAFITE</t>
  </si>
  <si>
    <t>20.0010.1739</t>
  </si>
  <si>
    <t>FCH 240 CRU-C900/010</t>
  </si>
  <si>
    <t>20.0010.0113</t>
  </si>
  <si>
    <t>20.0010.0816</t>
  </si>
  <si>
    <t>FCH 240 CRU/NT 150 BRANCO-C900/016</t>
  </si>
  <si>
    <t>20.0010.1607</t>
  </si>
  <si>
    <t>FCH 240 CRU-S400/012/3MM D45 BRANCO</t>
  </si>
  <si>
    <t>20.0010.0670</t>
  </si>
  <si>
    <t>FCH 240 CRU/3MM D20 BRANCO</t>
  </si>
  <si>
    <t>20.0010.0782</t>
  </si>
  <si>
    <t>FCH 240 CRU/3MM D20 BRANCO-S400/007</t>
  </si>
  <si>
    <t>20.0010.1432</t>
  </si>
  <si>
    <t>FCH 240 CRU/3MM D45 CBP GELO/JERSEY BRANCO</t>
  </si>
  <si>
    <t>20.0010.1841</t>
  </si>
  <si>
    <t>FCH 240 CRU/5MM D20 GRAFITE-S1000/113 PRETO 257</t>
  </si>
  <si>
    <t>20.0010.0112</t>
  </si>
  <si>
    <t>FCH 240 DIAGONAL ALVEJADO 000/3MM D20 GRAFITE/JERSEY BRANCO</t>
  </si>
  <si>
    <t>20.0010.0161</t>
  </si>
  <si>
    <t>FCH 240 DIAGONAL ALVEJADO 000/3MM D45 GRAFITE</t>
  </si>
  <si>
    <t>20.0010.1289</t>
  </si>
  <si>
    <t>FCH 240 DIAGONAL AZUL ROYAL/3MM D20 GRAFITE</t>
  </si>
  <si>
    <t>20.0010.0110</t>
  </si>
  <si>
    <t>FCH 240 DIAGONAL BEGE/3MM D20 GRAFITE/JERSEY BRANCO</t>
  </si>
  <si>
    <t>20.0010.0417</t>
  </si>
  <si>
    <t>FCH 240 DIAGONAL CINZA ESCURO/3MM D20 BRANCO</t>
  </si>
  <si>
    <t>20.0010.0210</t>
  </si>
  <si>
    <t>FCH 240 DIAGONAL CINZA ESCURO/3MM D45 GRAFITE</t>
  </si>
  <si>
    <t>20.0010.0162</t>
  </si>
  <si>
    <t>FCH 240 DIAGONAL MARROM/3MM D45 GRAFITE</t>
  </si>
  <si>
    <t>20.0010.0690</t>
  </si>
  <si>
    <t>FCH 240 DIAGONAL VERDE OLIVA/NT 40 BRANCO</t>
  </si>
  <si>
    <t>20.0010.0109</t>
  </si>
  <si>
    <t>FCH 240 DIAGONAL VERDE OLIVA/NT 40 PRETO</t>
  </si>
  <si>
    <t>20.0010.0429</t>
  </si>
  <si>
    <t>FCH 240 DIAGONAL VERDE OLIVA/2MM D20 GRAFITE</t>
  </si>
  <si>
    <t>20.0010.0418</t>
  </si>
  <si>
    <t>FCH 240 DIAGONAL VERDE OLIVA/3MM D20 GRAFITE</t>
  </si>
  <si>
    <t>20.0010.0232</t>
  </si>
  <si>
    <t>FCH 240 DIAGONAL VERDE OLIVA/3MM D20 GRAFITE/JERSEY BRANCO</t>
  </si>
  <si>
    <t>20.0010.0712</t>
  </si>
  <si>
    <t>FCH 240 DIAGONAL VERMELHO 2675/3MM D20 GRAFITE</t>
  </si>
  <si>
    <t>20.0010.0108</t>
  </si>
  <si>
    <t>FCH 240 DIAGONAL VERMELHO/3MM D20 GRAFITE/JERSEY BRANCO</t>
  </si>
  <si>
    <t>20.0010.2219</t>
  </si>
  <si>
    <t>FCH 240 DOURADO/3MM D45 BRANCO/JERSEY BRANCO</t>
  </si>
  <si>
    <t>20.0010.0778</t>
  </si>
  <si>
    <t>FCH 240 DRYTEC BRANCO/3MM D20 BRANCO/JERSEY BRANCO-D400/243</t>
  </si>
  <si>
    <t>20.0010.1012</t>
  </si>
  <si>
    <t>FCH 240 FRAPE/1,5MM D20 BRANCO/NT 40 BRANCO</t>
  </si>
  <si>
    <t>20.0010.0918</t>
  </si>
  <si>
    <t>FCH 240 FRAPE/2MM D20 BRANCO/NT 40 BRANCO</t>
  </si>
  <si>
    <t>20.0010.1589</t>
  </si>
  <si>
    <t>FCH 240 FRAPE/3MM D20 BRANCO/NT 40 BRANCO</t>
  </si>
  <si>
    <t>20.0010.0933</t>
  </si>
  <si>
    <t>FCH 240 FRAPE/3MM D20 GRAFITE</t>
  </si>
  <si>
    <t>20.0010.2109</t>
  </si>
  <si>
    <t>FCH 240 FRAPE/3MM D45 BRANCO</t>
  </si>
  <si>
    <t>20.0010.0271</t>
  </si>
  <si>
    <t>FCH 240 FRAPE/3MM D45 CBP GELO</t>
  </si>
  <si>
    <t>20.0010.0659</t>
  </si>
  <si>
    <t>FCH 240 GELO-C700/003 AZUL 398/3MM D20 BRANCO</t>
  </si>
  <si>
    <t>20.0010.1113</t>
  </si>
  <si>
    <t>FCH 240 GELO-C900/007 CINZA</t>
  </si>
  <si>
    <t>20.0010.0157</t>
  </si>
  <si>
    <t>FCH 240 GELO-D900/055</t>
  </si>
  <si>
    <t>20.0010.0467</t>
  </si>
  <si>
    <t>FCH 240 GELO-D900/055-8/3MM D20 BRANCO</t>
  </si>
  <si>
    <t>20.0010.0105</t>
  </si>
  <si>
    <t>20.0010.0606</t>
  </si>
  <si>
    <t>20.0010.0104</t>
  </si>
  <si>
    <t>20.0010.0103</t>
  </si>
  <si>
    <t>20.0010.0102</t>
  </si>
  <si>
    <t>20.0010.0834</t>
  </si>
  <si>
    <t>20.0010.1757</t>
  </si>
  <si>
    <t>FCH 240 GELO-S700/004 AZUL MARINHO 212</t>
  </si>
  <si>
    <t>20.0010.0835</t>
  </si>
  <si>
    <t>FCH 240 GELO-S900/005</t>
  </si>
  <si>
    <t>20.0010.0101</t>
  </si>
  <si>
    <t>20.0010.0107</t>
  </si>
  <si>
    <t>FCH 240 GELO/3MM D20 BRANCO</t>
  </si>
  <si>
    <t>20.0010.1537</t>
  </si>
  <si>
    <t>FCH 240 GELO/3MM D20 BRANCO/JERSEY BRANCO</t>
  </si>
  <si>
    <t>20.0010.0807</t>
  </si>
  <si>
    <t>FCH 240 GELO/3MM D20 BRANCO/JERSEY BRANCO-C700/003</t>
  </si>
  <si>
    <t>20.0010.1386</t>
  </si>
  <si>
    <t>FCH 240 GELO/3MM D20 GRAFITE-D900/055-8</t>
  </si>
  <si>
    <t>20.0010.0472</t>
  </si>
  <si>
    <t>FCH 240 GELO/3MM D20 GRAFITE/JERSEY BRANCO-D900/053-4</t>
  </si>
  <si>
    <t>20.0010.0786</t>
  </si>
  <si>
    <t>FCH 240 GELO/3MM D20 GRAFITE/JS</t>
  </si>
  <si>
    <t>20.0010.0237</t>
  </si>
  <si>
    <t>FCH 240 GELO/3MM D45 CBP GELO</t>
  </si>
  <si>
    <t>20.0010.0187</t>
  </si>
  <si>
    <t>FCH 240 GELO/3MM D45 CBP GRAFITE</t>
  </si>
  <si>
    <t>20.0010.0464</t>
  </si>
  <si>
    <t>FCH 240 GELO/3MM D45 GRAFITE</t>
  </si>
  <si>
    <t>20.0010.1480</t>
  </si>
  <si>
    <t>FCH 240 GELO/3MM D45 GRAFITE-C700/003 AZUL 398</t>
  </si>
  <si>
    <t>20.0010.0779</t>
  </si>
  <si>
    <t>FCH 240 GELO/4MM D45 GRAFITE-C900/011</t>
  </si>
  <si>
    <t>20.0010.2299</t>
  </si>
  <si>
    <t>FCH 240 GIRASSOL 2401/3MM D20 BRANCO</t>
  </si>
  <si>
    <t>20.0010.2323</t>
  </si>
  <si>
    <t>FCH 240 GIRASSOL 2401/3MM D45 BRANCO/JERSEY BRANCO</t>
  </si>
  <si>
    <t>20.0010.1452</t>
  </si>
  <si>
    <t>FCH 240 GIRASSOL 2401/3MM D45 CBP GELO</t>
  </si>
  <si>
    <t>20.0010.1442</t>
  </si>
  <si>
    <t>FCH 240 GIRASSOL 2401/3MM D45 CBP GELO/JERSEY BRANCO</t>
  </si>
  <si>
    <t>20.0010.2302</t>
  </si>
  <si>
    <t>FCH 240 GIRASSOL 2401/6MM D60 BRANCO</t>
  </si>
  <si>
    <t>20.0010.0987</t>
  </si>
  <si>
    <t>FCH 240 GLACE 2401/SM 167 NATURAL</t>
  </si>
  <si>
    <t>20.0010.0725</t>
  </si>
  <si>
    <t>FCH 240 GLACE 2401/3MM D20 BRANCO</t>
  </si>
  <si>
    <t>20.0010.0624</t>
  </si>
  <si>
    <t>FCH 240 GLACE 2401/3MM D20 GRAFITE</t>
  </si>
  <si>
    <t>20.0010.2339</t>
  </si>
  <si>
    <t>FCH 240 GLACE 2401/3MM D45 BRANCO/JERSEY BRANCO</t>
  </si>
  <si>
    <t>20.0010.0100</t>
  </si>
  <si>
    <t>FCH 240 GLACE 2401/3MM D45 CBP GELO</t>
  </si>
  <si>
    <t>20.0010.0165</t>
  </si>
  <si>
    <t>FCH 240 GLACE 2401/3MM D45 CBP GELO/JERSEY BRANCO</t>
  </si>
  <si>
    <t>20.0010.1055</t>
  </si>
  <si>
    <t>FCH 240 GLACE 2401/3MM D60 FREQ BRANCO</t>
  </si>
  <si>
    <t>20.0010.2423</t>
  </si>
  <si>
    <t>FCH 240 GLACE 2401/4MM D45 BRANCO</t>
  </si>
  <si>
    <t>20.0010.0476</t>
  </si>
  <si>
    <t>FCH 240 HAVAI 0857/LATEX 2MM D20 PRETO/FCH 240 HAVAI 0857</t>
  </si>
  <si>
    <t>20.0010.0234</t>
  </si>
  <si>
    <t>20.0010.2922</t>
  </si>
  <si>
    <t>FCH 240 LARANJA 3044/3MM D45 BRANCO/JERSEY BRANCO</t>
  </si>
  <si>
    <t>20.0010.0649</t>
  </si>
  <si>
    <t>FCH 240 LARANJA/FCH 240 LARANJA</t>
  </si>
  <si>
    <t>20.0010.0098</t>
  </si>
  <si>
    <t>FCH 240 LARANJA/LATEX 2D20 PRETO/FCH 240 LARANJA</t>
  </si>
  <si>
    <t>20.0010.0099</t>
  </si>
  <si>
    <t>FCH 240 LARANJA/3MM D20 BRANCO</t>
  </si>
  <si>
    <t>20.0010.0354</t>
  </si>
  <si>
    <t>FCH 240 LILAC/3MM D45 CBP GELO</t>
  </si>
  <si>
    <t>20.0010.2150</t>
  </si>
  <si>
    <t>FCH 240 LILAC/3MM D45 CBP GELO/JERSEY BRANCO</t>
  </si>
  <si>
    <t>20.0010.2740</t>
  </si>
  <si>
    <t>FCH 240 LILAS VIOLET/3MM D45 BRANCO/JERSEY BRANCO</t>
  </si>
  <si>
    <t>20.0010.2514</t>
  </si>
  <si>
    <t>FCH 240 LIMA 2401/LATEX 2MM D20 PRETO</t>
  </si>
  <si>
    <t>20.0010.1046</t>
  </si>
  <si>
    <t>FCH 240 MARESIA/3MM D45 CBP GELO</t>
  </si>
  <si>
    <t>20.0010.0183</t>
  </si>
  <si>
    <t>FCH 240 MARROM/3MM D20 GRAFITE</t>
  </si>
  <si>
    <t>20.0010.0149</t>
  </si>
  <si>
    <t>FCH 240 MARROM/3MM D20 GRAFITE/JERSEY BRANCO</t>
  </si>
  <si>
    <t>20.0010.1047</t>
  </si>
  <si>
    <t>FCH 240 MENTA/3MM D45 CBP GELO</t>
  </si>
  <si>
    <t>20.0010.0096</t>
  </si>
  <si>
    <t>20.0010.2254</t>
  </si>
  <si>
    <t>FCH 240 MOSTARDA/3MM D45 BRANCO/JERSEY BRANCO</t>
  </si>
  <si>
    <t>20.0010.0076</t>
  </si>
  <si>
    <t>FCH 240 NECTAR 9085/3MM D45 CBP GELO</t>
  </si>
  <si>
    <t>20.0010.0975</t>
  </si>
  <si>
    <t>FCH 240 NECTAR 9085/4MM D45 BRANCO/JERSEY BRANCO</t>
  </si>
  <si>
    <t>20.0010.0349</t>
  </si>
  <si>
    <t>20.0010.0194</t>
  </si>
  <si>
    <t>FCH 240 NEW CHOCO/LATEX 2MM D20 PRETO/FCH 240 NEW CHOCO</t>
  </si>
  <si>
    <t>20.0010.0010</t>
  </si>
  <si>
    <t>FCH 240 NEW CHOCO/MT 100 PRETO</t>
  </si>
  <si>
    <t>20.0010.0826</t>
  </si>
  <si>
    <t>20.0010.0071</t>
  </si>
  <si>
    <t>20.0010.0282</t>
  </si>
  <si>
    <t>FCH 240 NEW CHOCO/2MM D20 GRAFITE</t>
  </si>
  <si>
    <t>20.0010.1671</t>
  </si>
  <si>
    <t>FCH 240 NEW CHOCO/2MM D45 CBP GRAFITE/NT 40 PRETO</t>
  </si>
  <si>
    <t>20.0010.0075</t>
  </si>
  <si>
    <t>FCH 240 NEW CHOCO/3MM D20 GRAFITE</t>
  </si>
  <si>
    <t>20.0010.0781</t>
  </si>
  <si>
    <t>FCH 240 NEW CHOCO/3MM D20 GRAFITE-S1000/197</t>
  </si>
  <si>
    <t>20.0010.0793</t>
  </si>
  <si>
    <t>FCH 240 NEW CHOCO/3MM D21 GRAFITE</t>
  </si>
  <si>
    <t>20.0010.0463</t>
  </si>
  <si>
    <t>FCH 240 NEW CHOCO/3MM D45 CBP GRAFITE</t>
  </si>
  <si>
    <t>20.0010.0767</t>
  </si>
  <si>
    <t>FCH 240 NEW CHOCO/3MM D45 CBP GRAFITE-C700/002 GELO 138</t>
  </si>
  <si>
    <t>20.0010.0369</t>
  </si>
  <si>
    <t>FCH 240 NEW CHOCO/3MM D45 CBP GRAFITE/JERSEY BRANCO</t>
  </si>
  <si>
    <t>20.0010.1673</t>
  </si>
  <si>
    <t>FCH 240 NEW CHOCO/3MM D45 CBP GRAFITE/NT 40 PRETO</t>
  </si>
  <si>
    <t>20.0010.0026</t>
  </si>
  <si>
    <t>FCH 240 NEW CHOCO/3MM D45 GRAFITE</t>
  </si>
  <si>
    <t>20.0010.2429</t>
  </si>
  <si>
    <t>FCH 240 NEW CHOCO/3MM D45 GRAFITE/NT 40 PRETO</t>
  </si>
  <si>
    <t>20.0010.1842</t>
  </si>
  <si>
    <t>FCH 240 NEW/MT 100 PRETO C/COLA-S100/212 BEGE</t>
  </si>
  <si>
    <t>20.0010.0352</t>
  </si>
  <si>
    <t>FCH 240 NUDE/3MM D45 CBP GELO PMP</t>
  </si>
  <si>
    <t>20.0010.1843</t>
  </si>
  <si>
    <t>FCH 240 OCRE/LATEX 2D20 BRANCO</t>
  </si>
  <si>
    <t>20.0010.0287</t>
  </si>
  <si>
    <t>FCH 240 OCRE/2MM D20 BRANCO/NT 40 BRANCO</t>
  </si>
  <si>
    <t>20.0010.0070</t>
  </si>
  <si>
    <t>FCH 240 OCRE/2MM D20 GRAFITE</t>
  </si>
  <si>
    <t>20.0010.0160</t>
  </si>
  <si>
    <t>FCH 240 OCRE/2,5MM D20 GRAFITE/NT 40 BRANCO</t>
  </si>
  <si>
    <t>20.0010.0506</t>
  </si>
  <si>
    <t>FCH 240 OCRE/3MM D20 BRANCO</t>
  </si>
  <si>
    <t>20.0010.0757</t>
  </si>
  <si>
    <t>FCH 240 OCRE/3MM D20 BRANCO/JERSEY BRANCO</t>
  </si>
  <si>
    <t>20.0010.0069</t>
  </si>
  <si>
    <t>FCH 240 OCRE/3MM D20 GRAFITE</t>
  </si>
  <si>
    <t>20.0010.0068</t>
  </si>
  <si>
    <t>FCH 240 OCRE/3MM D20 GRAFITE B</t>
  </si>
  <si>
    <t>20.0010.0907</t>
  </si>
  <si>
    <t>FCH 240 OCRE/3MM D21 GRAFITE</t>
  </si>
  <si>
    <t>20.0010.0216</t>
  </si>
  <si>
    <t>FCH 240 OCRE/3MM D45 BRANCO</t>
  </si>
  <si>
    <t>20.0010.2362</t>
  </si>
  <si>
    <t>FCH 240 OCRE/3MM D45 BRANCO/JERSEY BRANCO</t>
  </si>
  <si>
    <t>20.0010.0322</t>
  </si>
  <si>
    <t>FCH 240 OCRE/3MM D45 CBP GELO/JERSEY BRANCO</t>
  </si>
  <si>
    <t>20.0010.0263</t>
  </si>
  <si>
    <t>FCH 240 OCRE/3MM D45 GRAFITE</t>
  </si>
  <si>
    <t>20.0010.0465</t>
  </si>
  <si>
    <t>FCH 240 OCRE/4MM D20 GRAFITE</t>
  </si>
  <si>
    <t>20.0010.1412</t>
  </si>
  <si>
    <t>FCH 240 OPTICO C/ COLA</t>
  </si>
  <si>
    <t>20.0010.1471</t>
  </si>
  <si>
    <t>FCH 240 OPTICO/3,5MM D60 BRANCO OPTICO C/COLA 15PX</t>
  </si>
  <si>
    <t>20.0010.1414</t>
  </si>
  <si>
    <t>FCH 240 OPTICO/4,5MM D60 BRANCO OPTICO</t>
  </si>
  <si>
    <t>20.0010.2394</t>
  </si>
  <si>
    <t>FCH 240 OPTICO/8MM D45 BRANCO OPTICO C/COLA 15PX</t>
  </si>
  <si>
    <t>20.0010.1413</t>
  </si>
  <si>
    <t>FCH 240 OPTICO/9,5MM D60 BRANCO OPTICO</t>
  </si>
  <si>
    <t>20.0010.1350</t>
  </si>
  <si>
    <t>FCH 240 OPTICO/9,5MM D60 BRANCO/FCH 240 OPTICO</t>
  </si>
  <si>
    <t>20.0010.0785</t>
  </si>
  <si>
    <t>FCH 240 PALHA/3MM D20 GRAFITE</t>
  </si>
  <si>
    <t>20.0010.0777</t>
  </si>
  <si>
    <t>FCH 240 PALHA/3MM D20 GRAFITE-S400/012</t>
  </si>
  <si>
    <t>20.0010.1362</t>
  </si>
  <si>
    <t>FCH 240 PASTEL ROSE/3MM D45 CBP GELO/JERSEY BRANCO</t>
  </si>
  <si>
    <t>20.0010.1295</t>
  </si>
  <si>
    <t>FCH 240 PELE 1317/LATEX 2D20 PRETO/FCH 240 PELE 1317</t>
  </si>
  <si>
    <t>20.0010.0993</t>
  </si>
  <si>
    <t>FCH 240 PELE 1317/3MM D45 CBP GELO</t>
  </si>
  <si>
    <t>20.0010.1785</t>
  </si>
  <si>
    <t>FCH 240 PELE 1317/3MM D45 GRAFITE</t>
  </si>
  <si>
    <t>20.0010.1977</t>
  </si>
  <si>
    <t>FCH 240 PELE 1317/3MM D60 FREQ BRANCO/FCH 240 PELE 1317</t>
  </si>
  <si>
    <t>20.0010.1613</t>
  </si>
  <si>
    <t>FCH 240 PEPPER 153/1,5MM D20 BRANCO/NT 40 BRANCO</t>
  </si>
  <si>
    <t>20.0010.2298</t>
  </si>
  <si>
    <t>FCH 240 PEPPER 153/3MM D20 BRANCO</t>
  </si>
  <si>
    <t>20.0010.1987</t>
  </si>
  <si>
    <t>FCH 240 PEPPER 153/3MM D20 BRANCO/JERSEY BRANCO</t>
  </si>
  <si>
    <t>20.0010.2321</t>
  </si>
  <si>
    <t>FCH 240 PEPPER 153/3MM D45 BRANCO/JERSEY BRANCO</t>
  </si>
  <si>
    <t>20.0010.0556</t>
  </si>
  <si>
    <t>FCH 240 PEPPER 153/3MM D45 CBP GELO</t>
  </si>
  <si>
    <t>20.0010.0411</t>
  </si>
  <si>
    <t>FCH 240 PEPPER 153/3MM D45 CBP GELO/JERSEY BRANCO</t>
  </si>
  <si>
    <t>20.0010.2374</t>
  </si>
  <si>
    <t>FCH 240 PEPPER 153/4MM D45 GRAFITE</t>
  </si>
  <si>
    <t>20.0010.0153</t>
  </si>
  <si>
    <t>FCH 240 PEPPER 153/4MM D45 GRAFITE-D400/400</t>
  </si>
  <si>
    <t>20.0010.2712</t>
  </si>
  <si>
    <t>FCH 240 PERA/3MM D45 BRANCO</t>
  </si>
  <si>
    <t>20.0010.2382</t>
  </si>
  <si>
    <t>FCH 240 PERA/3MM D45 BRANCO/JERSEY BRANCO</t>
  </si>
  <si>
    <t>20.0010.0206</t>
  </si>
  <si>
    <t>FCH 240 PINHAO 1333/3MM D45 CBP GELO</t>
  </si>
  <si>
    <t>20.0010.2535</t>
  </si>
  <si>
    <t>FCH 240 PINK FLUOR/3MM D45 BRANCO</t>
  </si>
  <si>
    <t>20.0010.0320</t>
  </si>
  <si>
    <t>FCH 240 PINK PRINCESS PMP/3MM D45 CBP GELO</t>
  </si>
  <si>
    <t>20.0010.0066</t>
  </si>
  <si>
    <t>FCH 240 PINK/LATEX 2D20 PRETO/FCH 240 PINK</t>
  </si>
  <si>
    <t>20.0010.0065</t>
  </si>
  <si>
    <t>20.0010.0370</t>
  </si>
  <si>
    <t>FCH 240 PINK/3MM D20 BRANCO</t>
  </si>
  <si>
    <t>20.0010.1314</t>
  </si>
  <si>
    <t>FCH 240 PINK/3MM D45 BRANCO</t>
  </si>
  <si>
    <t>20.0010.0007</t>
  </si>
  <si>
    <t>FCH 240 PINK/3MM D45 CBP GELO</t>
  </si>
  <si>
    <t>20.0010.0020</t>
  </si>
  <si>
    <t>FCH 240 PINK/3MM D45 CBP GELO/JERSEY BRANCO</t>
  </si>
  <si>
    <t>20.0010.0639</t>
  </si>
  <si>
    <t>FCH 240 PINK/3MM D45 GRAFITE/FCH 240 PINK</t>
  </si>
  <si>
    <t>20.0010.2222</t>
  </si>
  <si>
    <t>FCH 240 PINK/6MM D60 BRANCO</t>
  </si>
  <si>
    <t>20.0010.1938</t>
  </si>
  <si>
    <t>20.0010.1155</t>
  </si>
  <si>
    <t>FCH 240 PRETO C900/000 IMPERMEABILIZADO/MT 120 PRETO C900/000 IMPERMEABILIZADO</t>
  </si>
  <si>
    <t>20.0010.1154</t>
  </si>
  <si>
    <t>FCH 240 PRETO C900/000 IMPERMEABILIZADO/3MM D45 CBP GRAFITE/JERSEY PRETO</t>
  </si>
  <si>
    <t>20.0010.0247</t>
  </si>
  <si>
    <t>FCH 240 PRETO-C700/006 GELO 138/MT 100 PRETO</t>
  </si>
  <si>
    <t>20.0010.1737</t>
  </si>
  <si>
    <t>FCH 240 PRETO-C900/018 RESINA COUTEC PRETO</t>
  </si>
  <si>
    <t>20.0010.0856</t>
  </si>
  <si>
    <t>FCH 240 PRETO-C900/018 RESINA COUTEC PRETO/EVA 4MM BRANCO</t>
  </si>
  <si>
    <t>20.0010.0754</t>
  </si>
  <si>
    <t>FCH 240 PRETO/EVA 3MM BRANCO/FCH 240 PRETO</t>
  </si>
  <si>
    <t>20.0010.0423</t>
  </si>
  <si>
    <t>20.0010.0315</t>
  </si>
  <si>
    <t>FCH 240 PRETO/FCH 240 PRETO</t>
  </si>
  <si>
    <t>20.0010.1854</t>
  </si>
  <si>
    <t>FCH 240 PRETO/LATEX 2D20 PRETO/FCH 240 AZUL MARINHO</t>
  </si>
  <si>
    <t>20.0010.0218</t>
  </si>
  <si>
    <t>FCH 240 PRETO/LATEX 2MM D20 PRETO/FCH 240 BRANCO</t>
  </si>
  <si>
    <t>20.0010.0937</t>
  </si>
  <si>
    <t>FCH 240 PRETO/LATEX 2MM D30R PRETO/FCH 240 BRANCO</t>
  </si>
  <si>
    <t>20.0010.1003</t>
  </si>
  <si>
    <t>FCH 240 PRETO/LATEX 2MM D30R PRETO/FCH 240 PRETO</t>
  </si>
  <si>
    <t>20.0010.0422</t>
  </si>
  <si>
    <t>FCH 240 PRETO/LATEX 3D20 PRETO/FCH 240 PRETO</t>
  </si>
  <si>
    <t>20.0010.1867</t>
  </si>
  <si>
    <t>FCH 240 PRETO/MT 150 PRETO</t>
  </si>
  <si>
    <t>20.0010.0908</t>
  </si>
  <si>
    <t>20.0010.0061</t>
  </si>
  <si>
    <t>FCH 240 PRETO/NT 100 PRETO</t>
  </si>
  <si>
    <t>20.0010.0837</t>
  </si>
  <si>
    <t>FCH 240 PRETO/NT 100 PRETO-C100/001</t>
  </si>
  <si>
    <t>20.0010.1811</t>
  </si>
  <si>
    <t>FCH 240 PRETO/NT 100 PRETO-C600/009 BRANCO</t>
  </si>
  <si>
    <t>20.0010.1068</t>
  </si>
  <si>
    <t>FCH 240 PRETO/NT 100 PRETO-S600/001 BRANCO 921</t>
  </si>
  <si>
    <t>20.0010.0454</t>
  </si>
  <si>
    <t>20.0010.0900</t>
  </si>
  <si>
    <t>FCH 240 PRETO/NT 150 PRETO</t>
  </si>
  <si>
    <t>20.0010.2190</t>
  </si>
  <si>
    <t>FCH 240 PRETO/NT 70 BRANCO</t>
  </si>
  <si>
    <t>20.0010.2200</t>
  </si>
  <si>
    <t>FCH 240 PRETO/NT 70 BRANCO (TECIDO PARA BAIXAS TEMPERATURAS)</t>
  </si>
  <si>
    <t>20.0010.2368</t>
  </si>
  <si>
    <t>FCH 240 PRETO/10MM D45 GRAFITE</t>
  </si>
  <si>
    <t>20.0010.1486</t>
  </si>
  <si>
    <t>FCH 240 PRETO/1,5 MM D20 GRAFITE</t>
  </si>
  <si>
    <t>20.0010.1004</t>
  </si>
  <si>
    <t>FCH 240 PRETO/1,5MM D20 GRAFITE/NT 40 PRETO</t>
  </si>
  <si>
    <t>20.0010.0333</t>
  </si>
  <si>
    <t>FCH 240 PRETO/2MM D20 GRAFITE/NT 40 PRETO</t>
  </si>
  <si>
    <t>20.0010.0013</t>
  </si>
  <si>
    <t>20.0010.1532</t>
  </si>
  <si>
    <t>FCH 240 PRETO/2MM D45 BRANCO</t>
  </si>
  <si>
    <t>20.0010.2848</t>
  </si>
  <si>
    <t>FCH 240 PRETO/2MM D46 GRAFITE</t>
  </si>
  <si>
    <t>20.0010.1611</t>
  </si>
  <si>
    <t>FCH 240 PRETO/22MM D45 GRAFITE/JERSEY PRETO</t>
  </si>
  <si>
    <t>20.0010.0584</t>
  </si>
  <si>
    <t>FCH 240 PRETO/2,5MM D20 GRAFITE</t>
  </si>
  <si>
    <t>20.0010.0014</t>
  </si>
  <si>
    <t>FCH 240 PRETO/2,5MM D20 GRAFITE/NT 40 PRETO</t>
  </si>
  <si>
    <t>20.0010.0027</t>
  </si>
  <si>
    <t>FCH 240 PRETO/3MM D20 GRAFITE</t>
  </si>
  <si>
    <t>20.0010.1691</t>
  </si>
  <si>
    <t>FCH 240 PRETO/3MM D20 GRAFITE/FCH 240 PRETO</t>
  </si>
  <si>
    <t>20.0010.0135</t>
  </si>
  <si>
    <t>FCH 240 PRETO/3MM D20 GRAFITE/GF 180 PRETO</t>
  </si>
  <si>
    <t>20.0010.0136</t>
  </si>
  <si>
    <t>FCH 240 PRETO/3MM D20 GRAFITE/JERSEY BRANCO</t>
  </si>
  <si>
    <t>20.0010.0155</t>
  </si>
  <si>
    <t>FCH 240 PRETO/3MM D20 GRAFITE/NT 40 PRETO</t>
  </si>
  <si>
    <t>20.0010.0775</t>
  </si>
  <si>
    <t>FCH 240 PRETO/3MM D20 GRAFITE-S300/179</t>
  </si>
  <si>
    <t>20.0010.0783</t>
  </si>
  <si>
    <t>FCH 240 PRETO/3MM D20 GRAFITE-S400/159</t>
  </si>
  <si>
    <t>20.0010.0688</t>
  </si>
  <si>
    <t>FCH 240 PRETO/3MM D21 GRAFITE</t>
  </si>
  <si>
    <t>20.0010.1298</t>
  </si>
  <si>
    <t>FCH 240 PRETO/3MM D21 GRAFITE C/COLA 35</t>
  </si>
  <si>
    <t>20.0010.0006</t>
  </si>
  <si>
    <t>FCH 240 PRETO/3MM D45 CBP GRAFITE</t>
  </si>
  <si>
    <t>20.0010.0318</t>
  </si>
  <si>
    <t>FCH 240 PRETO/3MM D45 CBP GRAFITE/FCH 240 PRETO</t>
  </si>
  <si>
    <t>20.0010.1885</t>
  </si>
  <si>
    <t>FCH 240 PRETO/3MM D45 CBP GRAFITE/FCH 240 PRETO-C900/000 ACABAMENTO IMPERMEABILIZANTE/ANTIBACTERICIDA</t>
  </si>
  <si>
    <t>20.0010.0235</t>
  </si>
  <si>
    <t>FCH 240 PRETO/3MM D45 CBP GRAFITE/JERSEY BRANCO</t>
  </si>
  <si>
    <t>20.0010.0844</t>
  </si>
  <si>
    <t>FCH 240 PRETO/3MM D45 CBP GRAFITE/JERSEY PRETO</t>
  </si>
  <si>
    <t>20.0010.1627</t>
  </si>
  <si>
    <t>FCH 240 PRETO/3MM D45 GRAFITE C/COLA BLACK</t>
  </si>
  <si>
    <t>20.0010.0212</t>
  </si>
  <si>
    <t>FCH 240 PRETO/3MM D45 GRAFITE/FCH 240 PRETO</t>
  </si>
  <si>
    <t>20.0010.2177</t>
  </si>
  <si>
    <t>FCH 240 PRETO/3MM D45 GRAFITE/JERSEY PRETO</t>
  </si>
  <si>
    <t>20.0010.0553</t>
  </si>
  <si>
    <t>FCH 240 PRETO/3MM D45 GRAFITE/SM 210 NATURAL</t>
  </si>
  <si>
    <t>20.0010.2573</t>
  </si>
  <si>
    <t>FCH 240 PRETO/3MM D60 FREQ BRANCO/FCH 240 PRETO C/COLA 15PX</t>
  </si>
  <si>
    <t>20.0010.1057</t>
  </si>
  <si>
    <t>FCH 240 PRETO/3MM D60 FREQ GRAFITE/FCH 240 PRETO C/COLA 15PX</t>
  </si>
  <si>
    <t>20.0010.0172</t>
  </si>
  <si>
    <t>FCH 240 PRETO/4MM D20 GRAFITE</t>
  </si>
  <si>
    <t>20.0010.0063</t>
  </si>
  <si>
    <t>FCH 240 PRETO/4MM D45 GRAFITE</t>
  </si>
  <si>
    <t>20.0010.0207</t>
  </si>
  <si>
    <t>FCH 240 PRETO/4MM D45 GRAFITE/GF 180 TRIGO</t>
  </si>
  <si>
    <t>20.0010.0971</t>
  </si>
  <si>
    <t>FCH 240 PRETO/4MM D45 GRAFITE/JERSEY BRANCO</t>
  </si>
  <si>
    <t>20.0010.0706</t>
  </si>
  <si>
    <t>FCH 240 PRETO/5MM D20 GRAFITE</t>
  </si>
  <si>
    <t>20.0010.1274</t>
  </si>
  <si>
    <t>FCH 240 PRETO/5MM D45 GRAFITE</t>
  </si>
  <si>
    <t>20.0010.2680</t>
  </si>
  <si>
    <t>FCH 240 ROSA BONECA NEW-C 900/018 GLITER PRATA 5%/3MM D45 BRANCO/JERSEY BRANCO C/COLA15PX</t>
  </si>
  <si>
    <t>20.0010.2638</t>
  </si>
  <si>
    <t>FCH 240 ROSA BONECA NEW-C900/001 METAL MANCHA DE OLEO NEW/3MM D60 FREQ BRANCO/FCH 240 BRANCO</t>
  </si>
  <si>
    <t>20.0010.2635</t>
  </si>
  <si>
    <t>FCH 240 ROSA BONECA NEW-C900/018 GLITER  FURTACOR 13%/3MM D60 FREQ BRANCO/FCH 240 BRANCO</t>
  </si>
  <si>
    <t>20.0010.2805</t>
  </si>
  <si>
    <t>FCH 240 ROSA BONECA NEW-C900/018 GLITER COLORS 6%/3MM D45 BRANCO/GF 180 BEGE ESCURO C/COLA 15PX</t>
  </si>
  <si>
    <t>20.0010.1759</t>
  </si>
  <si>
    <t>FCH 240 ROSA BONECA NEW-C900/018 GLITER FURTACOR 851</t>
  </si>
  <si>
    <t>20.0010.2512</t>
  </si>
  <si>
    <t>FCH 240 ROSA BONECA NEW/3MM D45 BRANCO</t>
  </si>
  <si>
    <t>20.0010.0895</t>
  </si>
  <si>
    <t>FCH 240 ROSA MORENO 9082/3MM D20 BRANCO</t>
  </si>
  <si>
    <t>20.0010.0264</t>
  </si>
  <si>
    <t>FCH 240 ROSA MORENO 9082/3MM D45 CBP GELO</t>
  </si>
  <si>
    <t>20.0010.0784</t>
  </si>
  <si>
    <t>FCH 240 ROSA MORENO/3MM D20 BRANCO</t>
  </si>
  <si>
    <t>20.0010.0008</t>
  </si>
  <si>
    <t>FCH 240 ROSA NOVO 980/3MM D45 CBP GELO</t>
  </si>
  <si>
    <t>20.0010.0211</t>
  </si>
  <si>
    <t>FCH 240 ROSA NOVO/3MM D45 CBP GELO PMP</t>
  </si>
  <si>
    <t>20.0010.1307</t>
  </si>
  <si>
    <t>FCH 240 ROSE/LATEX 2D20 BRANCO/FCH 240 ROSE</t>
  </si>
  <si>
    <t>20.0010.1474</t>
  </si>
  <si>
    <t>FCH 240 ROSE/LATEX 2MM D20 BRANCO</t>
  </si>
  <si>
    <t>20.0010.0953</t>
  </si>
  <si>
    <t>FCH 240 ROXO/NT 40 PRETO</t>
  </si>
  <si>
    <t>20.0010.0059</t>
  </si>
  <si>
    <t>FCH 240 ROXO/3MM D45 GRAFITE/FCH 240 ROXO</t>
  </si>
  <si>
    <t>20.0010.0143</t>
  </si>
  <si>
    <t>FCH 240 ROYAL BLUE 977/3MM D20 BRANCO/JERSEY BRANCO</t>
  </si>
  <si>
    <t>20.0010.0345</t>
  </si>
  <si>
    <t>FCH 240 ROYAL BLUE 977/3MM D20 GRAFITE/JERSEY BRANCO</t>
  </si>
  <si>
    <t>20.0010.0058</t>
  </si>
  <si>
    <t>FCH 240 ROYAL BLUE 977/3MM D45 CBP GRAFITE</t>
  </si>
  <si>
    <t>20.0010.1140</t>
  </si>
  <si>
    <t>FCH 240 SEPIA 1085/2MM D20 BRANCO/NT 40 BRANCO</t>
  </si>
  <si>
    <t>20.0010.0057</t>
  </si>
  <si>
    <t>FCH 240 SEPIA 1085/3MM D20 BRANCO/JERSEY BRANCO</t>
  </si>
  <si>
    <t>20.0010.1802</t>
  </si>
  <si>
    <t>FCH 240 SORVETE 2004/3MM D45 CBP GELO</t>
  </si>
  <si>
    <t>20.0010.0319</t>
  </si>
  <si>
    <t>FCH 240 SORVETE 2004/3MM D45 CBP GELO/JERSEY BRANCO</t>
  </si>
  <si>
    <t>20.0010.0502</t>
  </si>
  <si>
    <t>FCH 240 TABACO 1631/MT 100 PRETO</t>
  </si>
  <si>
    <t>20.0010.1013</t>
  </si>
  <si>
    <t>FCH 240 TABACO 1631/1,5MM D20 BRANCO/NT 40 BRANCO</t>
  </si>
  <si>
    <t>20.0010.0056</t>
  </si>
  <si>
    <t>FCH 240 TABACO 1631/2MM D20 GRAFITE</t>
  </si>
  <si>
    <t>20.0010.0507</t>
  </si>
  <si>
    <t>FCH 240 TABACO 1631/3MM D20 GRAFITE</t>
  </si>
  <si>
    <t>20.0010.0215</t>
  </si>
  <si>
    <t>FCH 240 TABACO 1631/3MM D45 CBP GRAFITE</t>
  </si>
  <si>
    <t>20.0010.2343</t>
  </si>
  <si>
    <t>FCH 240 TAPIOCA/3MM D20 GELO-C300/010 CHICLETE 885</t>
  </si>
  <si>
    <t>20.0010.0334</t>
  </si>
  <si>
    <t>FCH 240 TAPIOCA/3MM D45 CBP GELO PMP</t>
  </si>
  <si>
    <t>20.0010.0601</t>
  </si>
  <si>
    <t>FCH 240 TAPIOCA/3MM D45 CBP GELO-C300/010 CHICLETE 885</t>
  </si>
  <si>
    <t>20.0010.2924</t>
  </si>
  <si>
    <t>FCH 240 TERRA PSL-C/APL COLA 35/3MM D45 GRAFITE</t>
  </si>
  <si>
    <t>20.0010.0730</t>
  </si>
  <si>
    <t>FCH 240 TIFFANY/3MM D45 CBP GELO</t>
  </si>
  <si>
    <t>20.0010.2118</t>
  </si>
  <si>
    <t>FCH 240 TRIGO-C900/001 FOIL HOLOGRAFICO PRATA/NT 40 BRANCO</t>
  </si>
  <si>
    <t>20.0010.0484</t>
  </si>
  <si>
    <t>FCH 240 TRIGO/LATEX 2D20 BRANCO/FCH 240 TRIGO</t>
  </si>
  <si>
    <t>20.0010.0205</t>
  </si>
  <si>
    <t>FCH 240 TRIGO/3MM D20 BRANCO/JERSEY BRANCO</t>
  </si>
  <si>
    <t>20.0010.0876</t>
  </si>
  <si>
    <t>FCH 240 TRIGO/3MM D45 BRANCO</t>
  </si>
  <si>
    <t>20.0010.0017</t>
  </si>
  <si>
    <t>FCH 240 TRIGO/3MM D45 CBP GELO</t>
  </si>
  <si>
    <t>20.0010.0055</t>
  </si>
  <si>
    <t>FCH 240 TRIGO/3MM D45 GRAFITE</t>
  </si>
  <si>
    <t>20.0010.0493</t>
  </si>
  <si>
    <t>FCH 240 UVA/LATEX 2D20 PRETO/FCH 240 UVA</t>
  </si>
  <si>
    <t>20.0010.0917</t>
  </si>
  <si>
    <t>20.0010.0054</t>
  </si>
  <si>
    <t>FCH 240 UVA/3MM D45 CBP GRAFITE</t>
  </si>
  <si>
    <t>20.0010.1996</t>
  </si>
  <si>
    <t>FCH 240 VEGA VOLTS 0205/9,5MM D60 BRANCO/FCH 240 VEGA VOLTS 0205</t>
  </si>
  <si>
    <t>20.0010.1014</t>
  </si>
  <si>
    <t>FCH 240 VEGAS VOLTS 0205/1,5MM D20 BRANCO/NT 40 BRANCO</t>
  </si>
  <si>
    <t>20.0010.1508</t>
  </si>
  <si>
    <t>FCH 240 VEGAS VOLTS 0205/2MM D20 BRANCO/NT 40 BRANCO</t>
  </si>
  <si>
    <t>20.0010.0421</t>
  </si>
  <si>
    <t>FCH 240 VERDE BANDEIRA 0601/3MM D20 BRANCO/JERSEY BRANCO</t>
  </si>
  <si>
    <t>20.0010.2439</t>
  </si>
  <si>
    <t>FCH 240 VERDE BANDEIRA/3MM D45 BRANCO/JERSEY BRANCO</t>
  </si>
  <si>
    <t>20.0010.2759</t>
  </si>
  <si>
    <t>FCH 240 VERDE CANCUN/3MM D45 BRANCO/JERSEY BRANCO</t>
  </si>
  <si>
    <t>20.0010.2703</t>
  </si>
  <si>
    <t>FCH 240 VERDE LAGO/3MM D45 BRANCO</t>
  </si>
  <si>
    <t>20.0010.0790</t>
  </si>
  <si>
    <t>FCH 240 VERDE LIMAO/NT 70 BRANCO-C900/007 PRETO 257</t>
  </si>
  <si>
    <t>20.0010.0789</t>
  </si>
  <si>
    <t>FCH 240 VERDE LIMAO/NT 70 PRETO-C900/004 AZUL MARINHO 331</t>
  </si>
  <si>
    <t>20.0010.0879</t>
  </si>
  <si>
    <t>FCH 240 VERDE MILITAR 0417/LATEX 2MM D20 PRETO/FCH 240 VERDE MILITAR 0417</t>
  </si>
  <si>
    <t>20.0010.1755</t>
  </si>
  <si>
    <t>FCH 240 VERDE MILITAR 0417/3MM D20 GRAFITE</t>
  </si>
  <si>
    <t>20.0010.0946</t>
  </si>
  <si>
    <t>FCH 240 VERDE MILITAR 0417/3MM D21 GRAFITE</t>
  </si>
  <si>
    <t>20.0010.2529</t>
  </si>
  <si>
    <t>FCH 240 VERDE MILITAR 0417/3MM D45 GRAFITE</t>
  </si>
  <si>
    <t>20.0010.1951</t>
  </si>
  <si>
    <t>FCH 240 VERDE MILITAR 0417/3MM D60 FREQ BRANCO/FCH 240 VERDE MILITAR 0417</t>
  </si>
  <si>
    <t>20.0010.0341</t>
  </si>
  <si>
    <t>FCH 240 VERMELHO 2651-C400/002 CHUMBO 174/VERMELHO 175/PRETO 257/3MM D20 GRAFITE</t>
  </si>
  <si>
    <t>20.0010.0031</t>
  </si>
  <si>
    <t>FCH 240 VERMELHO 2651/LATEX 2D20 BRANCO/FCH 240 VERMELHO 2651</t>
  </si>
  <si>
    <t>20.0010.1082</t>
  </si>
  <si>
    <t>FCH 240 VERMELHO 2651/LATEX 2D20 PRETO/FCH 240 PRETO</t>
  </si>
  <si>
    <t>20.0010.0028</t>
  </si>
  <si>
    <t>20.0010.0956</t>
  </si>
  <si>
    <t>FCH 240 VERMELHO 2651/SM 210 PRETO 11021</t>
  </si>
  <si>
    <t>20.0010.0331</t>
  </si>
  <si>
    <t>FCH 240 VERMELHO 2651/2MM D20 BRANCO/NT 40 BRANCO</t>
  </si>
  <si>
    <t>20.0010.0373</t>
  </si>
  <si>
    <t>FCH 240 VERMELHO 2651/3MM D20 BRANCO/JERSEY BRANCO</t>
  </si>
  <si>
    <t>20.0010.0022</t>
  </si>
  <si>
    <t>FCH 240 VERMELHO 2651/3MM D20 GRAFITE</t>
  </si>
  <si>
    <t>20.0010.1017</t>
  </si>
  <si>
    <t>FCH 240 VERMELHO 2651/3MM D45 CBP GELO</t>
  </si>
  <si>
    <t>20.0010.1693</t>
  </si>
  <si>
    <t>FCH 240 VERMELHO 2651/3MM D45 CBP GELO/JERSEY BRANCO</t>
  </si>
  <si>
    <t>20.0010.0053</t>
  </si>
  <si>
    <t>FCH 240 VERMELHO 2651/3MM D45 GRAFITE</t>
  </si>
  <si>
    <t>20.0010.0016</t>
  </si>
  <si>
    <t>FCH 240 VERMELHO 2675/MT 100 PRETO</t>
  </si>
  <si>
    <t>20.0010.1661</t>
  </si>
  <si>
    <t>FCH 240 VERMELHO 2675/1,5MM D20 BRANCO/NT 40 BRANCO</t>
  </si>
  <si>
    <t>20.0010.0029</t>
  </si>
  <si>
    <t>FCH 240 VERMELHO 2675/3MM D45 GRAFITE</t>
  </si>
  <si>
    <t>20.0010.1184</t>
  </si>
  <si>
    <t>FCH 240 VERTICAL VINHO/MT 100 PRETO</t>
  </si>
  <si>
    <t>20.0010.0927</t>
  </si>
  <si>
    <t>FCH 240 VERTICAL VINHO/2,5MM D20 GRAFITE</t>
  </si>
  <si>
    <t>20.0010.0551</t>
  </si>
  <si>
    <t>FCH 240 VINHO/LATEX 2D20 PRETO/FCH 240 VINHO</t>
  </si>
  <si>
    <t>20.0010.0163</t>
  </si>
  <si>
    <t>FCH 240 VINHO/3MM D20 BRANCO/JERSEY BRANCO</t>
  </si>
  <si>
    <t>20.0010.0374</t>
  </si>
  <si>
    <t>FCH 240 VINHO/3MM D20 GRAFITE</t>
  </si>
  <si>
    <t>20.0010.0550</t>
  </si>
  <si>
    <t>FCH 240 VINHO/3MM D45 GRAFITE</t>
  </si>
  <si>
    <t>20.0010.1791</t>
  </si>
  <si>
    <t>FCH 240 VINHO/4MM D45 GRAFITE</t>
  </si>
  <si>
    <t>20.0010.0714</t>
  </si>
  <si>
    <t>FCH 280 MARROM/3MM D45 GRAFITE</t>
  </si>
  <si>
    <t>20.0010.0219</t>
  </si>
  <si>
    <t>PRODUTOS DIVERSOS - 2ª LINHA</t>
  </si>
  <si>
    <t>20.0010.0343</t>
  </si>
  <si>
    <t>TEC 2ª QUALIDADE/3MM D45 GRAFITE</t>
  </si>
  <si>
    <t>20.0011.0386</t>
  </si>
  <si>
    <t>GF 180 AMARELO FLUOR AVESSO/1,5MM D20 BRANCO/NT 40 BRANCO</t>
  </si>
  <si>
    <t>20.0011.1118</t>
  </si>
  <si>
    <t>GF 180 AMARELO FLUOR AVESSO/3MM D45 BRANCO/JERSEY BRANCO</t>
  </si>
  <si>
    <t>20.0011.0615</t>
  </si>
  <si>
    <t>GF 180 AMARELO FLUOR AVESSO/3MM D45 CBP GRAFITE</t>
  </si>
  <si>
    <t>20.0011.0021</t>
  </si>
  <si>
    <t>GF 180 AMARELO FLUOR/3MM D20 GRAFITE</t>
  </si>
  <si>
    <t>20.0011.0687</t>
  </si>
  <si>
    <t>GF 180 AMARELO FLUOR/3MM D21 BRANCO/JERSEY BRANCO</t>
  </si>
  <si>
    <t>20.0011.0676</t>
  </si>
  <si>
    <t>20.0011.0733</t>
  </si>
  <si>
    <t>GF 180 AMARELO OURO/NT 100 PRETO-C700/003 PRETO 257</t>
  </si>
  <si>
    <t>20.0011.0299</t>
  </si>
  <si>
    <t>GF 180 AMARELO OURO/NT 70 BRANCO-C700/003 PRETO 257</t>
  </si>
  <si>
    <t>20.0011.0324</t>
  </si>
  <si>
    <t>GF 180 AZUL ANIL 1040 AVESSO/3MM D20 GRAFITE</t>
  </si>
  <si>
    <t>20.0011.0077</t>
  </si>
  <si>
    <t>GF 180 AZUL ESCURO AVESSO/LATEX 2D20 PRETO/GF 180 AZUL ESCURO AVESSO</t>
  </si>
  <si>
    <t>20.0011.0252</t>
  </si>
  <si>
    <t>GF 180 AZUL ESCURO AVESSO/3MM D20 GRAFITE</t>
  </si>
  <si>
    <t>20.0011.1266</t>
  </si>
  <si>
    <t>GF 180 AZUL ESCURO AVESSO/3MM D20 GRAFITE/JERSEY BRANCO</t>
  </si>
  <si>
    <t>20.0011.0063</t>
  </si>
  <si>
    <t>GF 180 AZUL ESCURO AVESSO/3MM D45 GRAFITE</t>
  </si>
  <si>
    <t>20.0011.1141</t>
  </si>
  <si>
    <t>GF 180 AZUL ESCURO/2MM D20 GRAFITE</t>
  </si>
  <si>
    <t>20.0011.0329</t>
  </si>
  <si>
    <t>GF 180 AZUL ESCURO/2MM D21 GRAFITE</t>
  </si>
  <si>
    <t>20.0011.0062</t>
  </si>
  <si>
    <t>GF 180 AZUL ESCURO/3MM D20 GRAFITE</t>
  </si>
  <si>
    <t>20.0011.0481</t>
  </si>
  <si>
    <t>GF 180 AZUL ESCURO/3MM D45 CBP GRAFITE</t>
  </si>
  <si>
    <t>20.0011.0265</t>
  </si>
  <si>
    <t>GF 180 AZUL ESCURO/3MM D45 GRAFITE</t>
  </si>
  <si>
    <t>20.0011.0815</t>
  </si>
  <si>
    <t>GF 180 AZUL MARINHO TS AVESSO/2,5MM D20 GRAFITE</t>
  </si>
  <si>
    <t>20.0011.1221</t>
  </si>
  <si>
    <t>GF 180 AZUL MARINHO TS AVESSO/3MM D20 GRAFITE/JERSEY BRANCO</t>
  </si>
  <si>
    <t>20.0011.0918</t>
  </si>
  <si>
    <t>GF 180 AZUL MARINHO TS AVESSO/3MM D20 GRAFITE/MT 200 PRETO CALANDRADA</t>
  </si>
  <si>
    <t>20.0011.0988</t>
  </si>
  <si>
    <t>GF 180 AZUL MARINHO TS AVESSO/3MM D20 GRAFITE/MT 200 PRETO CALANDRADA/NT 70 PRETO</t>
  </si>
  <si>
    <t>20.0011.0906</t>
  </si>
  <si>
    <t>GF 180 AZUL MARINHO TS AVESSO/4MM D45 GRAFITE</t>
  </si>
  <si>
    <t>20.0011.1124</t>
  </si>
  <si>
    <t>GF 180 AZUL MARINHO TS/3MM D45 GRAFITE/JERSEY BRANCO</t>
  </si>
  <si>
    <t>20.0011.0958</t>
  </si>
  <si>
    <t>GF 180 AZUL MARINHO 3401/GF 180 AZUL MARINHO 3401</t>
  </si>
  <si>
    <t>20.0011.0327</t>
  </si>
  <si>
    <t>20.0011.0065</t>
  </si>
  <si>
    <t>GF 180 AZUL MARINHO 3401/NT 150 PRETO</t>
  </si>
  <si>
    <t>20.0011.0439</t>
  </si>
  <si>
    <t>20.0011.0020</t>
  </si>
  <si>
    <t>GF 180 AZUL MARINHO 3401/NT 70 PRETO</t>
  </si>
  <si>
    <t>20.0011.0385</t>
  </si>
  <si>
    <t>GF 180 AZUL MARINHO 3401/3MM D45 GRAFITE</t>
  </si>
  <si>
    <t>20.0011.0957</t>
  </si>
  <si>
    <t>GF 180 AZUL MARINHO 3401/3MM D45 GRAFITE/GF 180 AZUL MARINHO 3401</t>
  </si>
  <si>
    <t>20.0011.0303</t>
  </si>
  <si>
    <t>20.0011.1103</t>
  </si>
  <si>
    <t>GF 180 AZUL NAVY AVESSO/3MM D20 GRAFITE</t>
  </si>
  <si>
    <t>20.0011.0746</t>
  </si>
  <si>
    <t>GF 180 AZUL OCEANO/3MM D21 GELO/LT 240 BRANCO</t>
  </si>
  <si>
    <t>20.0011.0779</t>
  </si>
  <si>
    <t>GF 180 AZUL OCEANO/3MM D21 GELO/LT 240 BRANCO-C900/000 ACABAMENTO IMPERMEABILIZANTE/ANTIBACTERICIDA</t>
  </si>
  <si>
    <t>20.0011.0925</t>
  </si>
  <si>
    <t>GF 180 BEGE ESCURO AVESSO/3MM D20 BRANCO</t>
  </si>
  <si>
    <t>20.0011.0053</t>
  </si>
  <si>
    <t>GF 180 BEGE ESCURO AVESSO/3MM D20 BRANCO/NT 40 BRANCO</t>
  </si>
  <si>
    <t>20.0011.0072</t>
  </si>
  <si>
    <t>GF 180 BEGE ESCURO AVESSO/3MM D45 BRANCO</t>
  </si>
  <si>
    <t>20.0011.0052</t>
  </si>
  <si>
    <t>GF 180 BEGE ESCURO AVESSO/3MM D45 CBP GELO</t>
  </si>
  <si>
    <t>20.0011.0051</t>
  </si>
  <si>
    <t>GF 180 BEGE ESCURO/2MM D20 BRANCO</t>
  </si>
  <si>
    <t>20.0011.0148</t>
  </si>
  <si>
    <t>GF 180 BEGE ESCURO/2MM D20 GRAFITE-C400/003 PRETO 257</t>
  </si>
  <si>
    <t>20.0011.0176</t>
  </si>
  <si>
    <t>GF 180 BEGE ESCURO/2,5MM D20 GRAFITE</t>
  </si>
  <si>
    <t>20.0011.0119</t>
  </si>
  <si>
    <t>GF 180 BEGE ESCURO/3MM D20 GRAFITE</t>
  </si>
  <si>
    <t>20.0011.0070</t>
  </si>
  <si>
    <t>GF 180 BEGE ESCURO/4MM D20 BRANCO</t>
  </si>
  <si>
    <t>20.0011.1101</t>
  </si>
  <si>
    <t>GF 180 BEGE META AVESSO/3MM D20 BRANCO</t>
  </si>
  <si>
    <t>20.0011.1184</t>
  </si>
  <si>
    <t>GF 180 BEGE TLI AVESSO/3MM D20 GRAFITE/JERSEY BRANCO</t>
  </si>
  <si>
    <t>20.0011.0507</t>
  </si>
  <si>
    <t>GF 180 BEGE TLI AVESSO/3MM D45 BRANCO</t>
  </si>
  <si>
    <t>20.0011.0242</t>
  </si>
  <si>
    <t>GF 180 BEGE 379 AVESSO/3MM D20 BRANCO/NT 40 BRANCO</t>
  </si>
  <si>
    <t>20.0011.0006</t>
  </si>
  <si>
    <t>GF 180 BEGE 379 AVESSO/3MM D45 BRANCO</t>
  </si>
  <si>
    <t>20.0011.0597</t>
  </si>
  <si>
    <t>GF 180 BEGE 379 AVESSO/3MM D45 GRAFITE</t>
  </si>
  <si>
    <t>20.0011.0600</t>
  </si>
  <si>
    <t>GF 180 BEGE 379 AVESSO/4MM D20 BRANCO</t>
  </si>
  <si>
    <t>20.0011.0991</t>
  </si>
  <si>
    <t>GF 180 BEGE 379 AVESSO/4MM D20 BRANCO/JERSEY BRANCO PARADA DE RAMA</t>
  </si>
  <si>
    <t>20.0011.0872</t>
  </si>
  <si>
    <t>GF 180 BEGE 379 AVESSO/4,5MM D20 GRAFITE</t>
  </si>
  <si>
    <t>20.0011.0542</t>
  </si>
  <si>
    <t>GF 180 BEGE 379 AVESSO/5MM D20 BRANCO/JERSEY BRANCO</t>
  </si>
  <si>
    <t>20.0011.0680</t>
  </si>
  <si>
    <t>20.0011.0868</t>
  </si>
  <si>
    <t>20.0011.0149</t>
  </si>
  <si>
    <t>GF 180 BEGE 379/3MM D20 GRAFITE</t>
  </si>
  <si>
    <t>20.0011.0194</t>
  </si>
  <si>
    <t>GF 180 BEGE 379/3MM D20 GRAFITE/NT 40 PRETO-D300/759</t>
  </si>
  <si>
    <t>20.0011.0837</t>
  </si>
  <si>
    <t>GF 180 BEGE 379/3MM D45 BRANCO/JERSEY BRANCO</t>
  </si>
  <si>
    <t>20.0011.1004</t>
  </si>
  <si>
    <t>GF 180 BEGE 379/3MM D45 GRAFITE</t>
  </si>
  <si>
    <t>20.0011.0937</t>
  </si>
  <si>
    <t>GF 180 BLUSH AVESSO/NT 100 BRANCO</t>
  </si>
  <si>
    <t>20.0011.0911</t>
  </si>
  <si>
    <t>GF 180 BLUSH AVESSO/3MM D20 GRAFITE/JERSEY BRANCO</t>
  </si>
  <si>
    <t>20.0011.0506</t>
  </si>
  <si>
    <t>GF 180 BLUSH AVESSO/3MM D21 GELO</t>
  </si>
  <si>
    <t>20.0011.0731</t>
  </si>
  <si>
    <t>GF 180 BRANCO AVESSO/EVA 3MM BRANCO/GF 180 BRANCO AVESSO</t>
  </si>
  <si>
    <t>20.0011.1154</t>
  </si>
  <si>
    <t>GF 180 BRANCO AVESSO/GF 180 BRANCO/3MM D45 BRANCO/JERSEY BRANCO-D400/462</t>
  </si>
  <si>
    <t>20.0011.0054</t>
  </si>
  <si>
    <t>GF 180 BRANCO AVESSO/LATEX 2D20 PRETO/GF 180 BRANCO AVESSO</t>
  </si>
  <si>
    <t>20.0011.0240</t>
  </si>
  <si>
    <t>GF 180 BRANCO AVESSO/LATEX 2MM D20 BRANCO/GF 180 BRANCO AVESSO</t>
  </si>
  <si>
    <t>20.0011.0182</t>
  </si>
  <si>
    <t>20.0011.0275</t>
  </si>
  <si>
    <t>GF 180 BRANCO AVESSO/NT 150 BRANCO-D100/688 CALANDRA</t>
  </si>
  <si>
    <t>20.0011.1113</t>
  </si>
  <si>
    <t>GF 180 BRANCO AVESSO/SM 210 NATURAL-D200/448</t>
  </si>
  <si>
    <t>20.0011.1122</t>
  </si>
  <si>
    <t>GF 180 BRANCO AVESSO/SM 210 NATURAL-D800/421</t>
  </si>
  <si>
    <t>20.0011.0268</t>
  </si>
  <si>
    <t>GF 180 BRANCO AVESSO/2MM D20 BRANCO</t>
  </si>
  <si>
    <t>20.0011.0092</t>
  </si>
  <si>
    <t>GF 180 BRANCO AVESSO/2MM D20 GRAFITE/GF 180 PRETO AVESSO</t>
  </si>
  <si>
    <t>20.0011.0798</t>
  </si>
  <si>
    <t>GF 180 BRANCO AVESSO/3MM CBP GRAFITE/FCH 240 DIAGONAL AZUL ROYAL-C900/000 ACABAMENTO IMPERMEABILIZANTE/ANTIBACTERICIDA</t>
  </si>
  <si>
    <t>20.0011.0081</t>
  </si>
  <si>
    <t>GF 180 BRANCO AVESSO/3MM D20 BRANCO</t>
  </si>
  <si>
    <t>20.0011.1452</t>
  </si>
  <si>
    <t>GF 180 BRANCO AVESSO/3MM D20 BRANCO C/COLA 15PX</t>
  </si>
  <si>
    <t>20.0011.1075</t>
  </si>
  <si>
    <t>GF 180 BRANCO AVESSO/3MM D20 BRANCO-D700/299-1 REAL TEAL AZUL</t>
  </si>
  <si>
    <t>20.0011.1226</t>
  </si>
  <si>
    <t>GF 180 BRANCO AVESSO/3MM D20 BRANCO/EVA 3MM BRANCO</t>
  </si>
  <si>
    <t>20.0011.1196</t>
  </si>
  <si>
    <t>GF 180 BRANCO AVESSO/3MM D20 BRANCO/NT 40 PRETO</t>
  </si>
  <si>
    <t>20.0011.1284</t>
  </si>
  <si>
    <t>GF 180 BRANCO AVESSO/3MM D20 GELO</t>
  </si>
  <si>
    <t>20.0011.0473</t>
  </si>
  <si>
    <t>GF 180 BRANCO AVESSO/3MM D21 GELO</t>
  </si>
  <si>
    <t>20.0011.0161</t>
  </si>
  <si>
    <t>GF 180 BRANCO AVESSO/3MM D45 BRANCO</t>
  </si>
  <si>
    <t>20.0011.0049</t>
  </si>
  <si>
    <t>GF 180 BRANCO AVESSO/3MM D45 CBP GELO</t>
  </si>
  <si>
    <t>20.0011.0856</t>
  </si>
  <si>
    <t>20.0011.0992</t>
  </si>
  <si>
    <t>20.0011.0136</t>
  </si>
  <si>
    <t>GF 180 BRANCO-S300/478 PRETO 257</t>
  </si>
  <si>
    <t>20.0011.0875</t>
  </si>
  <si>
    <t>GF 180 BRANCO/2MM D20 BRANCO/NT 40 BRANCO</t>
  </si>
  <si>
    <t>20.0011.1043</t>
  </si>
  <si>
    <t>GF 180 BRANCO/2MM D45 BRANCO</t>
  </si>
  <si>
    <t>20.0011.0143</t>
  </si>
  <si>
    <t>GF 180 BRANCO/2,5MM D20 BRANCO</t>
  </si>
  <si>
    <t>20.0011.0115</t>
  </si>
  <si>
    <t>GF 180 BRANCO/3MM D20 BRANCO</t>
  </si>
  <si>
    <t>20.0011.0693</t>
  </si>
  <si>
    <t>GF 180 BRANCO/3MM D21 GELO/JERSEY BRANCO</t>
  </si>
  <si>
    <t>20.0011.1014</t>
  </si>
  <si>
    <t>GF 180 BRANCO/3MM D45 BRANCO/JERSEY BRANCO</t>
  </si>
  <si>
    <t>20.0011.0736</t>
  </si>
  <si>
    <t>GF 180 BRANCO/3MM D45 CBP GELO/GF 180 BRANCO</t>
  </si>
  <si>
    <t>20.0011.0159</t>
  </si>
  <si>
    <t>GF 180 BRANCO/4MM D20 BRANCO</t>
  </si>
  <si>
    <t>20.0011.1120</t>
  </si>
  <si>
    <t>20.0011.1051</t>
  </si>
  <si>
    <t>GF 180 BRILHANTE PINK/2MM D20 BRANCO</t>
  </si>
  <si>
    <t>20.0011.1123</t>
  </si>
  <si>
    <t>GF 180 BRILHANTE PRETO/GF 180 BRILHANTE PRETO</t>
  </si>
  <si>
    <t>20.0011.0635</t>
  </si>
  <si>
    <t>GF 180 BROWN AVESSO/3MM D45 GRAFITE</t>
  </si>
  <si>
    <t>20.0011.0691</t>
  </si>
  <si>
    <t>GF 180 BROWN AVESSO/3MM D45 GRAFITE/GF 180 BROWN AVESSO</t>
  </si>
  <si>
    <t>20.0011.0700</t>
  </si>
  <si>
    <t>GF 180 BROWN 1510 AM AVESSO/3MM D21 GELO</t>
  </si>
  <si>
    <t>20.0011.0218</t>
  </si>
  <si>
    <t>GF 180 BROWN/3MM D20 GRAFITE</t>
  </si>
  <si>
    <t>20.0011.0608</t>
  </si>
  <si>
    <t>GF 180 CAFE RG/3MM D21 GRAFITE</t>
  </si>
  <si>
    <t>20.0011.1328</t>
  </si>
  <si>
    <t>GF 180 CAFE RG/3MM D45 GRAFITE</t>
  </si>
  <si>
    <t>20.0011.1291</t>
  </si>
  <si>
    <t>GF 180 CAFE RG/3MM D45 GRAFITE/JERSEY BRANCO</t>
  </si>
  <si>
    <t>20.0011.0298</t>
  </si>
  <si>
    <t>GF 180 CAFE/3MM D20 GRAFITE</t>
  </si>
  <si>
    <t>20.0011.1104</t>
  </si>
  <si>
    <t>GF 180 CARAMELO META AVESSO/3MM D20 BRANCO</t>
  </si>
  <si>
    <t>20.0011.1192</t>
  </si>
  <si>
    <t>GF 180 CARAMELO META AVESSO/3MM D20 GRAFITE</t>
  </si>
  <si>
    <t>20.0011.0008</t>
  </si>
  <si>
    <t>GF 180 CARAMELO NOVO AVESSO/3MM D20 BRANCO/NT 40 BRANCO</t>
  </si>
  <si>
    <t>20.0011.0105</t>
  </si>
  <si>
    <t>GF 180 CARAMELO NOVO AVESSO/3MM D45 BRANCO</t>
  </si>
  <si>
    <t>20.0010.0182</t>
  </si>
  <si>
    <t>GF 180 CARAMELO NOVO AVESSO/3MM D45 GRAFITE</t>
  </si>
  <si>
    <t>20.0011.0725</t>
  </si>
  <si>
    <t>GF 180 CARAMELO NOVO/3MM D21 GRAFITE</t>
  </si>
  <si>
    <t>20.0011.1195</t>
  </si>
  <si>
    <t>GF 180 CARAMELO NOVO/3MM D45 BRANCO/JERSEY BRANCO</t>
  </si>
  <si>
    <t>20.0011.0613</t>
  </si>
  <si>
    <t>GF 180 CARAMELO NOVO/3MM D45 GRAFITE</t>
  </si>
  <si>
    <t>20.0011.1307</t>
  </si>
  <si>
    <t>GF 180 CARAMELO NOVO/4MM D45 GRAFITE</t>
  </si>
  <si>
    <t>20.0011.1105</t>
  </si>
  <si>
    <t>GF 180 CHUMBO META AVESSO/3MM D20 GRAFITE</t>
  </si>
  <si>
    <t>20.0011.0313</t>
  </si>
  <si>
    <t>20.0011.0045</t>
  </si>
  <si>
    <t>GF 180 CHUMBO/2MM D20 GRAFITE/JERSEY BRANCO</t>
  </si>
  <si>
    <t>20.0011.0044</t>
  </si>
  <si>
    <t>GF 180 CHUMBO/3MM D20 GRAFITE</t>
  </si>
  <si>
    <t>20.0011.0460</t>
  </si>
  <si>
    <t>GF 180 CHUMBO/3MM D20 GRAFITE-D900/1831-2</t>
  </si>
  <si>
    <t>20.0011.0084</t>
  </si>
  <si>
    <t>GF 180 CHUMBO/3MM D45 GRAFITE</t>
  </si>
  <si>
    <t>20.0011.0789</t>
  </si>
  <si>
    <t>GF 180 CINZA ESCURO AVESSO/LATEX 2MM D20 PRETO/GF 180 CINZA ESCURO AVESSO</t>
  </si>
  <si>
    <t>20.0011.0917</t>
  </si>
  <si>
    <t>GF 180 CINZA ESCURO 154 AVESSO/3MM D20 GRAFITE/MT 200 PRETO CALANDRADA</t>
  </si>
  <si>
    <t>20.0011.0989</t>
  </si>
  <si>
    <t>GF 180 CINZA ESCURO 154 AVESSO/3MM D20 GRAFITE/MT 200 PRETO CALANDRADA/NT 70 PRETO</t>
  </si>
  <si>
    <t>20.0011.0729</t>
  </si>
  <si>
    <t>GF 180 CINZA ESCURO 154 AVESSO/3MM D21 GRAFITE</t>
  </si>
  <si>
    <t>20.0011.0181</t>
  </si>
  <si>
    <t>GF 180 CINZA ESCURO/MT 100 PRETO-D700/239</t>
  </si>
  <si>
    <t>20.0011.1102</t>
  </si>
  <si>
    <t>GF 180 CINZA META AVESSO/3MM D20 GRAFITE</t>
  </si>
  <si>
    <t>20.0011.0605</t>
  </si>
  <si>
    <t>GF 180 CINZA RG/3MM D21 GRAFITE</t>
  </si>
  <si>
    <t>20.0011.1518</t>
  </si>
  <si>
    <t>GF 180 CINZA 379 AVESSO/3MM D20 BRANCO</t>
  </si>
  <si>
    <t>20.0011.0294</t>
  </si>
  <si>
    <t>GF 180 CINZA/MT 100 PRETO</t>
  </si>
  <si>
    <t>20.0011.1057</t>
  </si>
  <si>
    <t>GF 180 CITRUS AVESSO/3MM D20 GRAFITE</t>
  </si>
  <si>
    <t>20.0011.1236</t>
  </si>
  <si>
    <t>GF 180 CITRUS AVESSO/3MM D20 GRAFITE/JERSEY BRANCO</t>
  </si>
  <si>
    <t>20.0011.0107</t>
  </si>
  <si>
    <t>GF 180 CONCHA AVESSO/2MM D20 BRANCO</t>
  </si>
  <si>
    <t>20.0011.0219</t>
  </si>
  <si>
    <t>GF 180 CONCHA AVESSO/2MM D20 BRANCO/NT 40 BRANCO</t>
  </si>
  <si>
    <t>20.0011.0272</t>
  </si>
  <si>
    <t>GF 180 CONCHA AVESSO/3MM D20 BRANCO</t>
  </si>
  <si>
    <t>20.0011.0524</t>
  </si>
  <si>
    <t>GF 180 CONCHA AVESSO/3MM D20 BRANCO/NT 40 BRANCO</t>
  </si>
  <si>
    <t>20.0011.0445</t>
  </si>
  <si>
    <t>GF 180 CONCHA AVESSO/3MM D21 GELO</t>
  </si>
  <si>
    <t>20.0011.1173</t>
  </si>
  <si>
    <t>GF 180 CONCHA/2MM D20 BRANCO</t>
  </si>
  <si>
    <t>20.0011.0375</t>
  </si>
  <si>
    <t>GF 180 CONCHA/2MM D21 GELO</t>
  </si>
  <si>
    <t>20.0011.0448</t>
  </si>
  <si>
    <t>GF 180 CONCHA/3MM D21 GELO</t>
  </si>
  <si>
    <t>20.0011.0508</t>
  </si>
  <si>
    <t>GF 180 CONCHA/3MM D21 GRAFITE</t>
  </si>
  <si>
    <t>20.0011.0830</t>
  </si>
  <si>
    <t>GF 180 CONCHA/3MM D60 FREQ BRANCO/GF 180 CONCHA</t>
  </si>
  <si>
    <t>20.0011.1466</t>
  </si>
  <si>
    <t>GF 180 CONHA AVESSO/2MM D20 BRANCO/GF 180 CONCHA AVESSO</t>
  </si>
  <si>
    <t>20.0011.1309</t>
  </si>
  <si>
    <t>GF 180 DIJON AVESSO/3MM D20 GRAFITE</t>
  </si>
  <si>
    <t>20.0011.0805</t>
  </si>
  <si>
    <t>GF 180 GELO AVESSO/2MM D20 BRANCO</t>
  </si>
  <si>
    <t>20.0011.0005</t>
  </si>
  <si>
    <t>GF 180 GELO AVESSO/3MM D20 BRANCO</t>
  </si>
  <si>
    <t>20.0011.0007</t>
  </si>
  <si>
    <t>GF 180 GELO AVESSO/3MM D20 GRAFITE</t>
  </si>
  <si>
    <t>20.0011.0939</t>
  </si>
  <si>
    <t>GF 180 GELO AVESSO/3MM D20 GRAFITE/MT 200 PRETO CALANDRADA</t>
  </si>
  <si>
    <t>20.0011.0986</t>
  </si>
  <si>
    <t>GF 180 GELO AVESSO/3MM D20 GRAFITE/MT 200 PRETO CALANDRADA/NT 70 PRETO</t>
  </si>
  <si>
    <t>20.0011.0426</t>
  </si>
  <si>
    <t>GF 180 GELO AVESSO/3MM D21 GELO</t>
  </si>
  <si>
    <t>20.0011.0094</t>
  </si>
  <si>
    <t>GF 180 GELO AVESSO/3MM D45 GRAFITE</t>
  </si>
  <si>
    <t>20.0011.1126</t>
  </si>
  <si>
    <t>GF 180 GELO C900/001 AZUL JEANS 366/4340/3MM D45 GRAFITE</t>
  </si>
  <si>
    <t>20.0011.0486</t>
  </si>
  <si>
    <t>GF 180 GELO-C900/010 AZUL JEANS 366/4340/3MM D45 CBP GRAFITE</t>
  </si>
  <si>
    <t>20.0011.0799</t>
  </si>
  <si>
    <t>GF 180 GELO-C900/010 PRETO 239/3MM D45 CBP GRAFITE/JERSEY BRANCO</t>
  </si>
  <si>
    <t>20.0011.1096</t>
  </si>
  <si>
    <t>GF 180 GELO-C900/010 PRETO 239/3MM D45 GRAFITE/JERSEY BRANCO</t>
  </si>
  <si>
    <t>20.0011.0315</t>
  </si>
  <si>
    <t>20.0011.0235</t>
  </si>
  <si>
    <t>GF 180 GELO/2MM D20 GRAFITE</t>
  </si>
  <si>
    <t>20.0011.0087</t>
  </si>
  <si>
    <t>GF 180 GELO/2MM D20 GRAFITE/NT 40 BRANCO-C400/001 AZUL MARINHO 331</t>
  </si>
  <si>
    <t>20.0011.0619</t>
  </si>
  <si>
    <t>GF 180 GELO/2MM D21 GRAFITE</t>
  </si>
  <si>
    <t>20.0011.0043</t>
  </si>
  <si>
    <t>GF 180 GELO/3MM D20 BRANCO</t>
  </si>
  <si>
    <t>20.0011.0042</t>
  </si>
  <si>
    <t>GF 180 GELO/3MM D20 GRAFITE</t>
  </si>
  <si>
    <t>20.0011.0474</t>
  </si>
  <si>
    <t>GF 180 GELO/3MM D21 GELO</t>
  </si>
  <si>
    <t>20.0011.0412</t>
  </si>
  <si>
    <t>GF 180 GELO/3MM D45 CBP GELO</t>
  </si>
  <si>
    <t>20.0011.0338</t>
  </si>
  <si>
    <t>GF 180 GELO/3MM D45 GRAFITE</t>
  </si>
  <si>
    <t>20.0011.0041</t>
  </si>
  <si>
    <t>GF 180 LARANJA 3044 AVESSO/3MM D20 GRAFITE/JERSEY BRANCO</t>
  </si>
  <si>
    <t>20.0011.0244</t>
  </si>
  <si>
    <t>GF 180 LARANJA 3044/3MM D20 GRAFITE</t>
  </si>
  <si>
    <t>20.0011.0040</t>
  </si>
  <si>
    <t>GF 180 LARANJA 3044/3MM D20 GRAFITE/JERSEY BRANCO</t>
  </si>
  <si>
    <t>20.0011.0907</t>
  </si>
  <si>
    <t>GF 180 LARANJA 3044/3MM D45 BRANCO/JERSEY BRANCO</t>
  </si>
  <si>
    <t>20.0011.0973</t>
  </si>
  <si>
    <t>GF 180 LARANJA 3044/6MM D60 BRANCO</t>
  </si>
  <si>
    <t>20.0011.1251</t>
  </si>
  <si>
    <t>GF 180 MADEIRA 02 PSL AVESSO/3MM D20 GRAFITE/JERSEY BRANCO</t>
  </si>
  <si>
    <t>20.0011.0055</t>
  </si>
  <si>
    <t>GF 180 MARROM AVESSO/2MM D20 GRAFITE</t>
  </si>
  <si>
    <t>20.0011.0091</t>
  </si>
  <si>
    <t>GF 180 MARROM AVESSO/3MM D20 GRAFITE</t>
  </si>
  <si>
    <t>20.0011.0080</t>
  </si>
  <si>
    <t>GF 180 MARROM/NT 70 PRETO-C400/001 PRETO 257</t>
  </si>
  <si>
    <t>20.0011.0039</t>
  </si>
  <si>
    <t>GF 180 MARROM/3MM D20 GRAFITE</t>
  </si>
  <si>
    <t>20.0011.0038</t>
  </si>
  <si>
    <t>GF 180 MARROM/3MM D45 BRANCO</t>
  </si>
  <si>
    <t>20.0011.0036</t>
  </si>
  <si>
    <t>GF 180 NEW CHOCO AVESSO/2MM D20 GRAFITE</t>
  </si>
  <si>
    <t>20.0011.0037</t>
  </si>
  <si>
    <t>GF 180 NEW CHOCO AVESSO/3MM D20 GRAFITE</t>
  </si>
  <si>
    <t>20.0011.0003</t>
  </si>
  <si>
    <t>GF 180 NEW CHOCO AVESSO/3MM D45 CBP GRAFITE</t>
  </si>
  <si>
    <t>20.0011.0035</t>
  </si>
  <si>
    <t>GF 180 NEW CHOCO AVESSO/3MM D45 GRAFITE</t>
  </si>
  <si>
    <t>20.0011.0083</t>
  </si>
  <si>
    <t>GF 180 NEW CHOCO AVESSO/4MM D45 GRAFITE</t>
  </si>
  <si>
    <t>20.0011.0032</t>
  </si>
  <si>
    <t>GF 180 NEW CHOCO/MT 100 PRETO</t>
  </si>
  <si>
    <t>20.0011.0034</t>
  </si>
  <si>
    <t>GF 180 NEW CHOCO/2MM D20 GRAFITE/JERSEY BRANCO</t>
  </si>
  <si>
    <t>20.0011.0033</t>
  </si>
  <si>
    <t>GF 180 NEW CHOCO/3MM D20 GRAFITE</t>
  </si>
  <si>
    <t>20.0011.0175</t>
  </si>
  <si>
    <t>GF 180 NEW CHOCO/3MM D20 GRAFITE/JERSEY BRANCO</t>
  </si>
  <si>
    <t>20.0011.0066</t>
  </si>
  <si>
    <t>GF 180 NEW CHOCO/3MM D45 GRAFITE</t>
  </si>
  <si>
    <t>20.0011.0300</t>
  </si>
  <si>
    <t>20.0011.0720</t>
  </si>
  <si>
    <t>GF 180 OCRE AVESSO/MT 80 PRETO</t>
  </si>
  <si>
    <t>20.0011.0645</t>
  </si>
  <si>
    <t>GF 180 OCRE AVESSO/2MM D20 BRANCO</t>
  </si>
  <si>
    <t>20.0011.0183</t>
  </si>
  <si>
    <t>GF 180 OCRE AVESSO/2MM D20 BRANCO/NT 40 BRANCO</t>
  </si>
  <si>
    <t>20.0011.0205</t>
  </si>
  <si>
    <t>GF 180 OCRE AVESSO/3MM D20 BRANCO</t>
  </si>
  <si>
    <t>20.0011.0921</t>
  </si>
  <si>
    <t>GF 180 OCRE AVESSO/3MM D20 GRAFITE</t>
  </si>
  <si>
    <t>20.0011.0469</t>
  </si>
  <si>
    <t>GF 180 OCRE AVESSO/3MM D21 GRAFITE</t>
  </si>
  <si>
    <t>20.0011.0564</t>
  </si>
  <si>
    <t>GF 180 OCRE AVESSO/3MM D21 GRAFITE/NT 40 BRANCO</t>
  </si>
  <si>
    <t>20.0011.0061</t>
  </si>
  <si>
    <t>GF 180 OCRE AVESSO/3MM D45 BRANCO</t>
  </si>
  <si>
    <t>20.0011.0031</t>
  </si>
  <si>
    <t>GF 180 OCRE AVESSO/3MM D45 GRAFITE</t>
  </si>
  <si>
    <t>20.0011.0347</t>
  </si>
  <si>
    <t>GF 180 OCRE AVESSO/5MM D20 BRANCO</t>
  </si>
  <si>
    <t>20.0011.1028</t>
  </si>
  <si>
    <t>GF 180 OCRE RG AVESSO/2MM D20 GRAFITE/GF 180 PRETO AVESSO-C900/000 ACABAMENTO IMPERMEABILIZANTE/ANTIBACTERICIDA</t>
  </si>
  <si>
    <t>20.0011.1116</t>
  </si>
  <si>
    <t>GF 180 OCRE RG AVESSO/3MM D45 GRAFITE</t>
  </si>
  <si>
    <t>20.0011.0625</t>
  </si>
  <si>
    <t>GF 180 OCRE RG/3MM D21 BRANCO</t>
  </si>
  <si>
    <t>20.0011.0607</t>
  </si>
  <si>
    <t>GF 180 OCRE RG/3MM D21 GRAFITE</t>
  </si>
  <si>
    <t>20.0011.0173</t>
  </si>
  <si>
    <t>GF 180 PALHA AVESSO/3MM D45 GRAFITE</t>
  </si>
  <si>
    <t>20.0011.0208</t>
  </si>
  <si>
    <t>GF 180 PALHA AVESSO/3MM D45 GRAFITE-C200/003 CAFE 268/CAFE ESCURO 269</t>
  </si>
  <si>
    <t>20.0011.0174</t>
  </si>
  <si>
    <t>GF 180 PALHA AVESSO/3MM D45 GRAFITE/NT 40 BRANCO</t>
  </si>
  <si>
    <t>20.0011.0309</t>
  </si>
  <si>
    <t>GF 180 PALHA/NT 100 BRANCO-C700/005 GELO 138</t>
  </si>
  <si>
    <t>20.0011.0304</t>
  </si>
  <si>
    <t>20.0011.0734</t>
  </si>
  <si>
    <t>GF 180 PALHA/NT 100 PRETO-C700/005 GELO 138</t>
  </si>
  <si>
    <t>20.0011.1055</t>
  </si>
  <si>
    <t>GF 180 PINK AVESSO/3MM D20 GRAFITE</t>
  </si>
  <si>
    <t>20.0011.0030</t>
  </si>
  <si>
    <t>GF 180 PRATA/3MM D20 GRAFITE</t>
  </si>
  <si>
    <t>20.0011.1207</t>
  </si>
  <si>
    <t>GF 180 PRETO AVESSO-C900/000 HIDROREPELENTE E ANTIMICROBIANO/BACTERICIDA LIFE/3MM D20 GRAFITE/GF 180 PRETO AVESSO</t>
  </si>
  <si>
    <t>20.0011.0015</t>
  </si>
  <si>
    <t>GF 180 PRETO AVESSO/EVA 3MM PRETO/FCH 240 PRETO</t>
  </si>
  <si>
    <t>20.0011.0210</t>
  </si>
  <si>
    <t>GF 180 PRETO AVESSO/LATEX 2D20 PRETO</t>
  </si>
  <si>
    <t>20.0011.0188</t>
  </si>
  <si>
    <t>GF 180 PRETO AVESSO/LATEX 2MM D20 PRETO/GF 180 PRETO AVESSO</t>
  </si>
  <si>
    <t>20.0011.0611</t>
  </si>
  <si>
    <t>GF 180 PRETO AVESSO/MT 100 PRETO</t>
  </si>
  <si>
    <t>20.0011.0114</t>
  </si>
  <si>
    <t>GF 180 PRETO AVESSO/MT 80 PRETO</t>
  </si>
  <si>
    <t>20.0011.0230</t>
  </si>
  <si>
    <t>20.0011.0996</t>
  </si>
  <si>
    <t>GF 180 PRETO AVESSO/2MM D20 BRANCO</t>
  </si>
  <si>
    <t>20.0011.0056</t>
  </si>
  <si>
    <t>GF 180 PRETO AVESSO/2MM D20 GRAFITE</t>
  </si>
  <si>
    <t>20.0011.0834</t>
  </si>
  <si>
    <t>GF 180 PRETO AVESSO/2MM D20 GRAFITE/FCH 240 DIAGONAL CINZA CLARO 8756-C900/000 ACABAMENTO IMPERMEABILIZANTE/ANTIBACTERICIDA</t>
  </si>
  <si>
    <t>20.0011.0057</t>
  </si>
  <si>
    <t>GF 180 PRETO AVESSO/2MM D20 GRAFITE/NT 40 PRETO</t>
  </si>
  <si>
    <t>20.0011.0012</t>
  </si>
  <si>
    <t>GF 180 PRETO AVESSO/2,5MM D20 GRAFITE</t>
  </si>
  <si>
    <t>20.0011.0027</t>
  </si>
  <si>
    <t>GF 180 PRETO AVESSO/3MM D20 GRAFITE</t>
  </si>
  <si>
    <t>20.0011.0765</t>
  </si>
  <si>
    <t>GF 180 PRETO AVESSO/3MM D20 GRAFITE/GF 180 PRETO AVESSO</t>
  </si>
  <si>
    <t>20.0011.0698</t>
  </si>
  <si>
    <t>GF 180 PRETO AVESSO/3MM D20 GRAFITE/JERSEY BRANCO</t>
  </si>
  <si>
    <t>20.0011.0916</t>
  </si>
  <si>
    <t>GF 180 PRETO AVESSO/3MM D20 GRAFITE/MT 200 PRETO CALANDRADA</t>
  </si>
  <si>
    <t>20.0011.0987</t>
  </si>
  <si>
    <t>GF 180 PRETO AVESSO/3MM D20 GRAFITE/MT 200 PRETO CALANDRADA/NT 70 PRETO</t>
  </si>
  <si>
    <t>20.0011.0002</t>
  </si>
  <si>
    <t>GF 180 PRETO AVESSO/3MM D20 GRAFITE/NT 40 PRETO</t>
  </si>
  <si>
    <t>20.0011.0468</t>
  </si>
  <si>
    <t>GF 180 PRETO AVESSO/3MM D21 GRAFITE</t>
  </si>
  <si>
    <t>20.0011.1532</t>
  </si>
  <si>
    <t>GF 180 PRETO AVESSO/3MM D33 GRAFITE</t>
  </si>
  <si>
    <t>20.0011.0075</t>
  </si>
  <si>
    <t>GF 180 PRETO AVESSO/3MM D45 CBP GRAFITE</t>
  </si>
  <si>
    <t>20.0011.0800</t>
  </si>
  <si>
    <t>GF 180 PRETO AVESSO/3MM D45 GRAFITE DG</t>
  </si>
  <si>
    <t>20.0011.0699</t>
  </si>
  <si>
    <t>GF 180 PRETO AVESSO/3MM D45 GRAFITE/JERSEY BRANCO</t>
  </si>
  <si>
    <t>20.0011.0943</t>
  </si>
  <si>
    <t>GF 180 PRETO AVESSO/3MM D60 FREQ BRANCO C/COLA 15PX</t>
  </si>
  <si>
    <t>20.0011.0025</t>
  </si>
  <si>
    <t>GF 180 PRETO AVESSO/4MM D20 GRAFITE</t>
  </si>
  <si>
    <t>20.0011.0019</t>
  </si>
  <si>
    <t>GF 180 PRETO AVESSO/4MM D45 GRAFITE</t>
  </si>
  <si>
    <t>20.0011.0649</t>
  </si>
  <si>
    <t>GF 180 PRETO AVESSO/4,5MM D20 GRAFITE/JERSEY BRANCO</t>
  </si>
  <si>
    <t>20.0011.0661</t>
  </si>
  <si>
    <t>GF 180 PRETO AVESSO/6MM D20 GRAFITE/JERSEY BRANCO</t>
  </si>
  <si>
    <t>20.0011.0241</t>
  </si>
  <si>
    <t>GF 180 PRETO/LATEX 2MM D20 PRETO</t>
  </si>
  <si>
    <t>20.0011.0224</t>
  </si>
  <si>
    <t>GF 180 PRETO/MT 100 PRETO</t>
  </si>
  <si>
    <t>20.0011.0263</t>
  </si>
  <si>
    <t>GF 180 PRETO/NT 100 PRETO</t>
  </si>
  <si>
    <t>20.0011.0305</t>
  </si>
  <si>
    <t>20.0011.0442</t>
  </si>
  <si>
    <t>GF 180 PRETO/NT 150 PRETO-C700/003 GELO 138</t>
  </si>
  <si>
    <t>20.0011.0261</t>
  </si>
  <si>
    <t>GF 180 PRETO/NT 40 PRETO</t>
  </si>
  <si>
    <t>20.0011.0277</t>
  </si>
  <si>
    <t>GF 180 PRETO/2MM D21 GRAFITE</t>
  </si>
  <si>
    <t>20.0011.0282</t>
  </si>
  <si>
    <t>GF 180 PRETO/2MM D45 BRANCO/NL 300 QUAD GELO AVESSO</t>
  </si>
  <si>
    <t>20.0011.0281</t>
  </si>
  <si>
    <t>GF 180 PRETO/2MM D45 BRANCO/NL 300 QUAD VERMELHO AVESSO</t>
  </si>
  <si>
    <t>20.0011.0153</t>
  </si>
  <si>
    <t>GF 180 PRETO/2MM D45 GRAFITE</t>
  </si>
  <si>
    <t>20.0011.0024</t>
  </si>
  <si>
    <t>GF 180 PRETO/3MM D20 GRAFITE</t>
  </si>
  <si>
    <t>20.0011.0255</t>
  </si>
  <si>
    <t>GF 180 PRETO/3MM D21 GRAFITE</t>
  </si>
  <si>
    <t>20.0011.0462</t>
  </si>
  <si>
    <t>GF 180 PRETO/3MM D21 GRAFITE/JERSEY PRETO</t>
  </si>
  <si>
    <t>20.0011.0093</t>
  </si>
  <si>
    <t>GF 180 PRETO/3MM D45 BRANCO</t>
  </si>
  <si>
    <t>20.0011.0417</t>
  </si>
  <si>
    <t>GF 180 PRETO/3MM D45 BRANCO/NL 300 QUAD VERMELHO AVESSO</t>
  </si>
  <si>
    <t>20.0011.0177</t>
  </si>
  <si>
    <t>GF 180 PRETO/3MM D45 CBP GRAFITE</t>
  </si>
  <si>
    <t>20.0011.0059</t>
  </si>
  <si>
    <t>GF 180 PRETO/4MM D20 GRAFITE</t>
  </si>
  <si>
    <t>20.0011.1379</t>
  </si>
  <si>
    <t>GF 180 PRETO/5MM D45 GRAFITE/GF 180 PRETO</t>
  </si>
  <si>
    <t>20.0011.0472</t>
  </si>
  <si>
    <t>GF 180 ROSA FLUOR 3043/2MM D20 BRANCO</t>
  </si>
  <si>
    <t>20.0011.0824</t>
  </si>
  <si>
    <t>GF 180 ROSA TURMALINA AVESSO/2MM D20 GRAFITE/GF 180 ROSA TURMALINA AVESSO</t>
  </si>
  <si>
    <t>20.0011.0226</t>
  </si>
  <si>
    <t>GF 180 ROSA TURMALINA/2MM D20 GRAFITE</t>
  </si>
  <si>
    <t>20.0011.0361</t>
  </si>
  <si>
    <t>GF 180 ROSA/2MM D21 GELO</t>
  </si>
  <si>
    <t>20.0011.0628</t>
  </si>
  <si>
    <t>GF 180 ROSE PSL AVESSO/LATEX 2D20 BRANCA/GF 180 ROSE PSL AVESSO</t>
  </si>
  <si>
    <t>20.0011.1467</t>
  </si>
  <si>
    <t>GF 180 ROSE PSL AVESSO/2MM D20 BRANCO/GF 180 ROSE PSL AVESSO</t>
  </si>
  <si>
    <t>20.0011.0679</t>
  </si>
  <si>
    <t>GF 180 ROSE PSL AVESSO/3MM D21 BRANCO</t>
  </si>
  <si>
    <t>20.0011.0591</t>
  </si>
  <si>
    <t>GF 180 ROXO AVESSO/2MM D20 GRAFITE/JERSEY BRANCO</t>
  </si>
  <si>
    <t>20.0011.1110</t>
  </si>
  <si>
    <t>GF 180 ROXO/3MM D20 GRAFITE</t>
  </si>
  <si>
    <t>20.0011.0058</t>
  </si>
  <si>
    <t>GF 180 TELHA AVESSO/2MM D20 BRANCO/NT 40 BRANCO</t>
  </si>
  <si>
    <t>20.0011.0362</t>
  </si>
  <si>
    <t>GF 180 TELHA AVESSO/3MM D20 BRANCO/NT 40 BRANCO</t>
  </si>
  <si>
    <t>20.0011.0166</t>
  </si>
  <si>
    <t>GF 180 TELHA AVESSO/3MM D20 GRAFITE</t>
  </si>
  <si>
    <t>20.0011.0425</t>
  </si>
  <si>
    <t>GF 180 TELHA AVESSO/3MM D21 GELO</t>
  </si>
  <si>
    <t>20.0011.0106</t>
  </si>
  <si>
    <t>GF 180 TELHA AVESSO/3MM D45 BRANCO</t>
  </si>
  <si>
    <t>20.0011.0655</t>
  </si>
  <si>
    <t>GF 180 TELHA AVESSO/3MM D45 CBP GELO</t>
  </si>
  <si>
    <t>20.0011.0071</t>
  </si>
  <si>
    <t>GF 180 TELHA AVESSO/3MM D45 GRAFITE</t>
  </si>
  <si>
    <t>20.0011.0681</t>
  </si>
  <si>
    <t>GF 180 TELHA AVESSO/4MM D20 BRANCO/JERSEY BRANCO</t>
  </si>
  <si>
    <t>20.0011.0164</t>
  </si>
  <si>
    <t>GF 180 TELHA AVESSO/4MM D45 GRAFITE</t>
  </si>
  <si>
    <t>20.0011.0651</t>
  </si>
  <si>
    <t>GF 180 TELHA AVESSO/4,5MM D20 GELO/JERSEY BRANCO</t>
  </si>
  <si>
    <t>20.0011.0573</t>
  </si>
  <si>
    <t>GF 180 TELHA AVESSO/5MM D20 GRAFITE/JERSEY BRANCO</t>
  </si>
  <si>
    <t>20.0011.0599</t>
  </si>
  <si>
    <t>GF 180 TELHA/3MM D45 GRAFITE</t>
  </si>
  <si>
    <t>20.0011.0068</t>
  </si>
  <si>
    <t>GF 180 TRIGO AVESSO/3MM D20 BRANCO</t>
  </si>
  <si>
    <t>20.0011.1091</t>
  </si>
  <si>
    <t>GF 180 TRIGO AVESSO/3MM D20 BRANCO/GF 180 PRETO AVESSO-C900/000 ACABAMENTO IMPERMEABILIZANTE/ANTIBACTERICIDA</t>
  </si>
  <si>
    <t>20.0011.1389</t>
  </si>
  <si>
    <t>GF 180 TRIGO AVESSO/3MM D20 BRANCO/JERSEY BRANCO</t>
  </si>
  <si>
    <t>20.0011.0632</t>
  </si>
  <si>
    <t>GF 180 TRIGO AVESSO/3MM D20 GRAFITE</t>
  </si>
  <si>
    <t>20.0011.0096</t>
  </si>
  <si>
    <t>GF 180 TRIGO AVESSO/3MM D45 BRANCO</t>
  </si>
  <si>
    <t>20.0011.0029</t>
  </si>
  <si>
    <t>GF 180 TRIGO AVESSO/3MM D45 GRAFITE</t>
  </si>
  <si>
    <t>20.0011.0060</t>
  </si>
  <si>
    <t>GF 180 TRIGO AVESSO/3MM D45 GRAFITE-S300/558 PRETO 257</t>
  </si>
  <si>
    <t>20.0011.1175</t>
  </si>
  <si>
    <t>GF 180 TRIGO/3MM D45 BRANCO</t>
  </si>
  <si>
    <t>20.0011.1174</t>
  </si>
  <si>
    <t>GF 180 TRIGO/3MM D45 GRAFITE</t>
  </si>
  <si>
    <t>20.0011.0993</t>
  </si>
  <si>
    <t>GF 180 TRIGO/4MM D20 BRANCO</t>
  </si>
  <si>
    <t>20.0011.0308</t>
  </si>
  <si>
    <t>20.0011.0318</t>
  </si>
  <si>
    <t>20.0011.0549</t>
  </si>
  <si>
    <t>GF 180 VERDE OLIVA AVESSO/3MM D20 BRANCO</t>
  </si>
  <si>
    <t>20.0011.0158</t>
  </si>
  <si>
    <t>GF 180 VERDE OLIVA-C400/003 PRETO 257/2MM D20 GRAFITE</t>
  </si>
  <si>
    <t>20.0011.0317</t>
  </si>
  <si>
    <t>GF 180 VERDE OLIVA/NT 100 PRETO-C400/002 PRETO 257</t>
  </si>
  <si>
    <t>20.0011.0316</t>
  </si>
  <si>
    <t>20.0011.0307</t>
  </si>
  <si>
    <t>20.0011.0870</t>
  </si>
  <si>
    <t>GF 180 VERDE TANK AVESSO/LATEX 3D20 PRETO/GF 180 VERDE TANK AVESSO</t>
  </si>
  <si>
    <t>20.0011.0643</t>
  </si>
  <si>
    <t>GF 180 VERDE TANK AVESSO/3MM D20 BRANCO/NT 40 BRANCO</t>
  </si>
  <si>
    <t>20.0011.0639</t>
  </si>
  <si>
    <t>GF 180 VERDE TANK/3MM D45 GRAFITE</t>
  </si>
  <si>
    <t>20.0011.1287</t>
  </si>
  <si>
    <t>GF 180 VERDE TANK/3MM D45 GRAFITE/JERSEY BRANCO</t>
  </si>
  <si>
    <t>20.0011.1000</t>
  </si>
  <si>
    <t>GF 180 VERMELHO RG AVESSO/2MM D20 GRAFITE/GF 180 PRETO AVESSO-C900/000 ACABAMENTO IMPERMEABILIZANTE/ANTIBACTERICIDA</t>
  </si>
  <si>
    <t>20.0011.0606</t>
  </si>
  <si>
    <t>GF 180 VERMELHO RG/3MM D21 GRAFITE</t>
  </si>
  <si>
    <t>20.0011.0813</t>
  </si>
  <si>
    <t>GF 180 VERMELHO 2651 AVESSO/2,5MM D20 GRAFITE</t>
  </si>
  <si>
    <t>20.0011.0250</t>
  </si>
  <si>
    <t>GF 180 VERMELHO 2651 AVESSO/3MM D20 GRAFITE</t>
  </si>
  <si>
    <t>20.0011.0566</t>
  </si>
  <si>
    <t>GF 180 VERMELHO 2651 AVESSO/3MM D45 GRAFITE</t>
  </si>
  <si>
    <t>20.0011.0735</t>
  </si>
  <si>
    <t>20.0011.0349</t>
  </si>
  <si>
    <t>GF 180 VERMELHO 2651/2MM D21 GRAFITE</t>
  </si>
  <si>
    <t>20.0011.0200</t>
  </si>
  <si>
    <t>GF 180 VERMELHO 2651/3MM D20 GRAFITE/NT 40 PRETO-D300/759-7</t>
  </si>
  <si>
    <t>20.0011.0829</t>
  </si>
  <si>
    <t>GF 180 VERMELHO 2651/3MM D45 CBP GRAFITE/GF 180 VERMELHO 2651</t>
  </si>
  <si>
    <t>20.0011.0614</t>
  </si>
  <si>
    <t>GF 180 VERMELHO 2651/3MM D45 GRAFITE</t>
  </si>
  <si>
    <t>20.0011.0312</t>
  </si>
  <si>
    <t>20.0011.0314</t>
  </si>
  <si>
    <t>20.0011.0069</t>
  </si>
  <si>
    <t>GF 180 VINHO AVESSO/3MM D20 GRAFITE</t>
  </si>
  <si>
    <t>20.0011.0172</t>
  </si>
  <si>
    <t>GF 180 VINHO AVESSO/3MM D45 GRAFITE</t>
  </si>
  <si>
    <t>20.0011.0656</t>
  </si>
  <si>
    <t>GF 180 VINHO AVESSO/4,5 MM D20 GELO/JERSEY BRANCO</t>
  </si>
  <si>
    <t>20.0011.0306</t>
  </si>
  <si>
    <t>20.0011.0073</t>
  </si>
  <si>
    <t>GF 180 VINHO/3MM D20 GRAFITE</t>
  </si>
  <si>
    <t>20.0011.0387</t>
  </si>
  <si>
    <t>LT 240 CHUMBO/3MM D20 GRAFITE/JERSEY BRANCO</t>
  </si>
  <si>
    <t>20.0012.0002</t>
  </si>
  <si>
    <t>TEC 240 GORG CACAU/3MM D20 GRAFITE/JERSEY BRANCO</t>
  </si>
  <si>
    <t>20.0012.0001</t>
  </si>
  <si>
    <t>TEC 240 GORG NEW CHOCO/2MM D20 GRAFITE/JERSEY BRANCO</t>
  </si>
  <si>
    <t>20.0012.0003</t>
  </si>
  <si>
    <t>TEC 240 GORG PRETO/3MM D20 GRAFITE/JERSEY BRANCO</t>
  </si>
  <si>
    <t>20.0012.0006</t>
  </si>
  <si>
    <t>TEC 240 GORG PRETO/4MM D20 GRAFITE/JS</t>
  </si>
  <si>
    <t>20.0012.0017</t>
  </si>
  <si>
    <t>TEC 240 GORG TRIGO/3MM D20 BRANCO/TEC 240 GORG TRIGO</t>
  </si>
  <si>
    <t>20.0013.0011</t>
  </si>
  <si>
    <t>TEC 240 GORG MISTO BROWN AVESSO/MT 100 PRETO</t>
  </si>
  <si>
    <t>20.0013.0017</t>
  </si>
  <si>
    <t>TEC 240 GORG MISTO BROWN AVESSO/3MM D45 GRAFITE/JERSEY BRANCO</t>
  </si>
  <si>
    <t>20.0013.0005</t>
  </si>
  <si>
    <t>TEC 240 GORG MISTO BROWN/MT 100 PRETO</t>
  </si>
  <si>
    <t>20.0013.0038</t>
  </si>
  <si>
    <t>TEC 240 GORG MISTO BROWN/2,5MM D20 GRAFITE</t>
  </si>
  <si>
    <t>20.0013.0015</t>
  </si>
  <si>
    <t>TEC 240 GORG MISTO CACAU/3MM D20 GRAFITE/JERSEY BRANCO</t>
  </si>
  <si>
    <t>20.0013.0006</t>
  </si>
  <si>
    <t>TEC 240 GORG MISTO MOSTARDA/MT 100 PRETO</t>
  </si>
  <si>
    <t>20.0013.0035</t>
  </si>
  <si>
    <t>20.0013.0002</t>
  </si>
  <si>
    <t>TEC 240 GORG MISTO TRIGO AVESSO/3MM D20 GRAFITE</t>
  </si>
  <si>
    <t>20.0013.0016</t>
  </si>
  <si>
    <t>TEC 240 GORG MISTO TRIGO/MT 100 PRETO</t>
  </si>
  <si>
    <t>20.0013.0049</t>
  </si>
  <si>
    <t>TEC 240 GORG MISTO TRIGO/3MM D45 GRAFITE-D300-496</t>
  </si>
  <si>
    <t>20.0013.0001</t>
  </si>
  <si>
    <t>TEC 240 GORG MISTO VERMELHO 2651 AVESSO/MT 100 PRETO</t>
  </si>
  <si>
    <t>20.0013.0013</t>
  </si>
  <si>
    <t>TEC 240 GORG MISTO VERMELHO 2651/MT 100 PRETO</t>
  </si>
  <si>
    <t>20.0014.0001</t>
  </si>
  <si>
    <t>JEANS ASTI FIT AZUL/3MM D20 GRAFITE</t>
  </si>
  <si>
    <t>20.0016.0004</t>
  </si>
  <si>
    <t>LN 320 AREIA 3040-C900/001 AREIA 811 1847/3MM D45 GRAFITE/GF 180 PRETO</t>
  </si>
  <si>
    <t>20.0016.0002</t>
  </si>
  <si>
    <t>LN 320 AREIA 3040-C900/001 BLUEBERRY 1845/3MM D45 GRAFITE/GF 180 PRETO</t>
  </si>
  <si>
    <t>20.0016.0003</t>
  </si>
  <si>
    <t>LN 320 AREIA 3040-C900/001 STEEL GREY 1846/3MM D45 GRAFITE/GF 180 PRETO</t>
  </si>
  <si>
    <t>20.0016.0001</t>
  </si>
  <si>
    <t>LN 320 MARROM/TL 110 NATURAL</t>
  </si>
  <si>
    <t>20.0018.0021</t>
  </si>
  <si>
    <t>LN 600 BRONZE/NT 40 PRETO/3MM D20 GRAFITE/GF 180 VERDE TANK C/COLA 50</t>
  </si>
  <si>
    <t>20.0019.0092</t>
  </si>
  <si>
    <t>LT 240 AZUL ESCURO/MT 100 PRETO</t>
  </si>
  <si>
    <t>20.0019.0111</t>
  </si>
  <si>
    <t>LT 240 AZUL ESCURO/3MM D20 GRAFITE</t>
  </si>
  <si>
    <t>20.0019.0381</t>
  </si>
  <si>
    <t>LT 240 AZUL ESCURO/3MM D20 GRAFITE/JERSEY BRANCO</t>
  </si>
  <si>
    <t>20.0019.0186</t>
  </si>
  <si>
    <t>LT 240 AZUL ESCURO/3MM D20 GRAFITE/JERSEY PRETO</t>
  </si>
  <si>
    <t>20.0019.0021</t>
  </si>
  <si>
    <t>LT 240 AZUL ESCURO/3MM D45 GRAFITE</t>
  </si>
  <si>
    <t>20.0019.0020</t>
  </si>
  <si>
    <t>LT 240 AZUL ESCURO/3MM D45 GRAFITE/JERSEY BRANCO</t>
  </si>
  <si>
    <t>20.0019.0366</t>
  </si>
  <si>
    <t>LT 240 AZUL ESCURO/3MM D46 GRAFITE MR</t>
  </si>
  <si>
    <t>20.0019.0202</t>
  </si>
  <si>
    <t>LT 240 AZUL ESCURO/3MM D46 GRAFITE/JERSEY PRETO MR</t>
  </si>
  <si>
    <t>20.0019.0121</t>
  </si>
  <si>
    <t>LT 240 AZUL MARINHO 3401/MT 100 PRETO</t>
  </si>
  <si>
    <t>20.0019.0054</t>
  </si>
  <si>
    <t>LT 240 AZUL MARINHO 3401/3MM D20 GRAFITE</t>
  </si>
  <si>
    <t>20.0019.0172</t>
  </si>
  <si>
    <t>LT 240 AZUL MARINHO 3401/3MM D45 CBP GRAFITE</t>
  </si>
  <si>
    <t>20.0019.0068</t>
  </si>
  <si>
    <t>20.0019.0337</t>
  </si>
  <si>
    <t>LT 240 AZUL NAVY AVESSO/3MM D21 GRAFITE</t>
  </si>
  <si>
    <t>20.0019.0565</t>
  </si>
  <si>
    <t>LT 240 AZUL NAVY/3MM D20 GRAFITE</t>
  </si>
  <si>
    <t>20.0019.0475</t>
  </si>
  <si>
    <t>LT 240 AZUL OCEANO/3MM D45 CBP GRAFITE/LT 240 AZUL OCEANO</t>
  </si>
  <si>
    <t>20.0019.0019</t>
  </si>
  <si>
    <t>LT 240 AZUL OCEANO/3MM D45 GRAFITE/JERSEY BRANCO</t>
  </si>
  <si>
    <t>20.0019.0434</t>
  </si>
  <si>
    <t>LT 240 AZUL ROYAL/NT 150 PRETO-C700/006 GELO</t>
  </si>
  <si>
    <t>20.0019.0216</t>
  </si>
  <si>
    <t>LT 240 AZUL 4282/MT 100 PRETO</t>
  </si>
  <si>
    <t>20.0019.0070</t>
  </si>
  <si>
    <t>LT 240 BRANCO AVESSO/3MM D20 GRAFITE</t>
  </si>
  <si>
    <t>20.0019.0349</t>
  </si>
  <si>
    <t>LT 240 BRANCO AVESSO/3MM D21 GELO</t>
  </si>
  <si>
    <t>20.0019.0133</t>
  </si>
  <si>
    <t>LT 240 BRANCO/CM 1070B BRANCO BARREIRA</t>
  </si>
  <si>
    <t>20.0019.0588</t>
  </si>
  <si>
    <t>LT 240 BRANCO-D300/1695/3MM D45 GRAFITE</t>
  </si>
  <si>
    <t>20.0019.0215</t>
  </si>
  <si>
    <t>LT 240 BRANCO/LATEX 2D20 BRANCO/LT 240 BRANCO</t>
  </si>
  <si>
    <t>20.0019.0180</t>
  </si>
  <si>
    <t>LT 240 BRANCO/LATEX 2D20 PRETO/FCH 240 PRETO-D900/1153-6</t>
  </si>
  <si>
    <t>20.0019.0276</t>
  </si>
  <si>
    <t>LT 240 BRANCO/LATEX 2D20 PRETO/FCH 240 PRETO-D900/1803</t>
  </si>
  <si>
    <t>20.0019.0251</t>
  </si>
  <si>
    <t>LT 240 BRANCO/SM 280 BRANCO 10000-D300/707-6</t>
  </si>
  <si>
    <t>20.0019.0297</t>
  </si>
  <si>
    <t>LT 240 BRANCO/SM 280 NATURAL-D300/426</t>
  </si>
  <si>
    <t>20.0019.0214</t>
  </si>
  <si>
    <t>LT 240 BRANCO/TL 120 NATURAL</t>
  </si>
  <si>
    <t>20.0019.0018</t>
  </si>
  <si>
    <t>LT 240 BRANCO/3MM D20 BRANCO</t>
  </si>
  <si>
    <t>20.0019.0220</t>
  </si>
  <si>
    <t>LT 240 BRANCO/3MM D20 BRANCO/JERSEY BRANCO</t>
  </si>
  <si>
    <t>20.0019.0153</t>
  </si>
  <si>
    <t>LT 240 BRANCO/3MM D20 GRAFITE</t>
  </si>
  <si>
    <t>20.0019.0236</t>
  </si>
  <si>
    <t>LT 240 BRANCO/3MM D21 GELO</t>
  </si>
  <si>
    <t>20.0019.0017</t>
  </si>
  <si>
    <t>LT 240 BRANCO/3MM D45 BRANCO</t>
  </si>
  <si>
    <t>20.0019.0066</t>
  </si>
  <si>
    <t>LT 240 BRANCO/3MM D45 CBP GELO</t>
  </si>
  <si>
    <t>20.0019.0192</t>
  </si>
  <si>
    <t>LT 240 BRANCO/4MM D20 BRANCO</t>
  </si>
  <si>
    <t>20.0019.0136</t>
  </si>
  <si>
    <t>LT 240 BRANCO/4MM D45 BRANCO</t>
  </si>
  <si>
    <t>20.0019.0557</t>
  </si>
  <si>
    <t>LT 240 CARAMELO META AVESSO/3MM D20 GRAFITE</t>
  </si>
  <si>
    <t>20.0019.0377</t>
  </si>
  <si>
    <t>LT 240 CARAMELO META AVESSO/3MM D21 GRAFITE</t>
  </si>
  <si>
    <t>20.0019.0064</t>
  </si>
  <si>
    <t>LT 240 CARAMELO NOVO/3MM D45 GRAFITE</t>
  </si>
  <si>
    <t>20.0019.0265</t>
  </si>
  <si>
    <t>LT 240 CARAMELO NOVO/4MM D45 GRAFITE</t>
  </si>
  <si>
    <t>20.0019.0083</t>
  </si>
  <si>
    <t>LT 240 CARVALHO/3MM D45 GRAFITE</t>
  </si>
  <si>
    <t>20.0019.0544</t>
  </si>
  <si>
    <t>LT 240 CASTANHO META AVESSO/3MM D20 GRAFITE</t>
  </si>
  <si>
    <t>20.0019.0338</t>
  </si>
  <si>
    <t>LT 240 CHUMBO AVESSO/3MM D21 GRAFITE</t>
  </si>
  <si>
    <t>20.0019.0417</t>
  </si>
  <si>
    <t>LT 240 CHUMBO META AVESSO/3MM D21 GRAFITE</t>
  </si>
  <si>
    <t>20.0019.0494</t>
  </si>
  <si>
    <t>LT 240 CHUMBO/3MM D20 GRAFITE</t>
  </si>
  <si>
    <t>20.0019.0015</t>
  </si>
  <si>
    <t>LT 240 CHUMBO/3MM D45 GRAFITE</t>
  </si>
  <si>
    <t>20.0019.0014</t>
  </si>
  <si>
    <t>LT 240 CHUMBO/3MM D45 GRAFITE/JERSEY BRANCO</t>
  </si>
  <si>
    <t>20.0019.0542</t>
  </si>
  <si>
    <t>LT 240 CINZA META AVESSO/3MM D20 GRAFITE</t>
  </si>
  <si>
    <t>20.0019.0393</t>
  </si>
  <si>
    <t>LT 240 CINZA META AVESSO/3MM D21 GRAFITE</t>
  </si>
  <si>
    <t>20.0019.0013</t>
  </si>
  <si>
    <t>LT 240 CITRUS AVESSO/3MM D45 CBP GELO</t>
  </si>
  <si>
    <t>20.0019.0010</t>
  </si>
  <si>
    <t>LT 240 GELO/NT 40 BRANCO</t>
  </si>
  <si>
    <t>20.0019.0578</t>
  </si>
  <si>
    <t>LT 240 GELO/2MM D45 BRANCO</t>
  </si>
  <si>
    <t>20.0019.0012</t>
  </si>
  <si>
    <t>LT 240 GELO/3MM D20 BRANCO</t>
  </si>
  <si>
    <t>20.0019.0062</t>
  </si>
  <si>
    <t>LT 240 GELO/3MM D20 GRAFITE</t>
  </si>
  <si>
    <t>20.0019.0046</t>
  </si>
  <si>
    <t>LT 240 GELO/3MM D45 BRANCO</t>
  </si>
  <si>
    <t>20.0019.0011</t>
  </si>
  <si>
    <t>LT 240 GELO/3MM D45 GRAFITE</t>
  </si>
  <si>
    <t>20.0019.0100</t>
  </si>
  <si>
    <t>LT 240 LARANJA 01/3MM D45 GRAFITE</t>
  </si>
  <si>
    <t>20.0019.0388</t>
  </si>
  <si>
    <t>LT 240 MARROM META AVESSO/3MM D21 GRAFITE</t>
  </si>
  <si>
    <t>20.0019.0428</t>
  </si>
  <si>
    <t>LT 240 MARROM/2MM D21 GRAFITE</t>
  </si>
  <si>
    <t>20.0019.0078</t>
  </si>
  <si>
    <t>LT 240 MARROM/3MM D20 GRAFITE</t>
  </si>
  <si>
    <t>20.0019.0167</t>
  </si>
  <si>
    <t>LT 240 MARROM/3MM D45 CBP GRAFITE</t>
  </si>
  <si>
    <t>20.0019.0007</t>
  </si>
  <si>
    <t>LT 240 MARROM/3MM D45 GRAFITE</t>
  </si>
  <si>
    <t>20.0019.0057</t>
  </si>
  <si>
    <t>LT 240 MOSTARDA/MT 120 PRETO</t>
  </si>
  <si>
    <t>20.0019.0005</t>
  </si>
  <si>
    <t>LT 240 NEW CHOCO/MT 100 PRETO</t>
  </si>
  <si>
    <t>20.0019.0049</t>
  </si>
  <si>
    <t>LT 240 NEW CHOCO/NT 150 PRETO-C900/016 PLT RELEVO</t>
  </si>
  <si>
    <t>20.0019.0006</t>
  </si>
  <si>
    <t>LT 240 NEW CHOCO/3MM D20 GRAFITE/JERSEY BRANCO</t>
  </si>
  <si>
    <t>20.0019.0170</t>
  </si>
  <si>
    <t>LT 240 NEW CHOCO/3MM D45 CBP GRAFITE</t>
  </si>
  <si>
    <t>20.0019.0080</t>
  </si>
  <si>
    <t>LT 240 NEW CHOCO/3MM D45 GRAFITE</t>
  </si>
  <si>
    <t>20.0019.0103</t>
  </si>
  <si>
    <t>LT 240 NEW CHOCO/3MM D45 GRAFITE/JERSEY BRANCO</t>
  </si>
  <si>
    <t>20.0019.0587</t>
  </si>
  <si>
    <t>LT 240 NEW CHOCO/3MM D45 GRAFITE/NT 40 PRETO C/COLA 15PX</t>
  </si>
  <si>
    <t>20.0019.0536</t>
  </si>
  <si>
    <t>LT 240 OCRE/3MM D20 BRANCO</t>
  </si>
  <si>
    <t>20.0019.0526</t>
  </si>
  <si>
    <t>LT 240 OFF WHITE/2MM D20 BRANCO/LT 240 OFF WHITE</t>
  </si>
  <si>
    <t>20.0019.0003</t>
  </si>
  <si>
    <t>LT 240 OFF WHITE/3MM D20 BRANCO</t>
  </si>
  <si>
    <t>20.0019.0002</t>
  </si>
  <si>
    <t>LT 240 OFF WHITE/3MM D45 GRAFITE/JERSEY BRANCO</t>
  </si>
  <si>
    <t>20.0019.0383</t>
  </si>
  <si>
    <t>LT 240 OFF WHITE/3MM D46 GELO MR</t>
  </si>
  <si>
    <t>20.0019.0001</t>
  </si>
  <si>
    <t>LT 240 PALHA 7320 AVESSO/5MM D45 GRAFITE</t>
  </si>
  <si>
    <t>20.0019.0246</t>
  </si>
  <si>
    <t>LT 240 PALHA 7320/3MM D45 BRANCO</t>
  </si>
  <si>
    <t>20.0019.0152</t>
  </si>
  <si>
    <t>LT 240 PALHA 7320/3MM D45 GRAFITE</t>
  </si>
  <si>
    <t>20.0019.0464</t>
  </si>
  <si>
    <t>LT 240 PINK FLUOR/3MM D45 CBP GRAFITE/LT 240 PINK FLUOR</t>
  </si>
  <si>
    <t>20.0019.0213</t>
  </si>
  <si>
    <t>LT 240 PRETO AVESSO/LATEX 2D20 PRETO/LT 240 BRANCO</t>
  </si>
  <si>
    <t>20.0019.0223</t>
  </si>
  <si>
    <t>LT 240 PRETO AVESSO/3MM D21 GRAFITE</t>
  </si>
  <si>
    <t>20.0019.0035</t>
  </si>
  <si>
    <t>LT 240 PRETO/MT 100 PRETO</t>
  </si>
  <si>
    <t>20.0019.0195</t>
  </si>
  <si>
    <t>LT 240 PRETO/NT 100 PRETO</t>
  </si>
  <si>
    <t>20.0019.0033</t>
  </si>
  <si>
    <t>LT 240 PRETO/NT 40 PRETO</t>
  </si>
  <si>
    <t>20.0019.0032</t>
  </si>
  <si>
    <t>LT 240 PRETO/NT 70 BRANCO</t>
  </si>
  <si>
    <t>20.0019.0176</t>
  </si>
  <si>
    <t>LT 240 PRETO/SM 280 NATURAL</t>
  </si>
  <si>
    <t>20.0019.0433</t>
  </si>
  <si>
    <t>LT 240 PRETO/SM 280 NATURAL-C700/005 PRETO</t>
  </si>
  <si>
    <t>20.0019.0060</t>
  </si>
  <si>
    <t>LT 240 PRETO/2,5MM D20 GRAFITE</t>
  </si>
  <si>
    <t>20.0019.0039</t>
  </si>
  <si>
    <t>LT 240 PRETO/3MM D20 BRANCO</t>
  </si>
  <si>
    <t>20.0019.0051</t>
  </si>
  <si>
    <t>LT 240 PRETO/3MM D20 GRAFITE</t>
  </si>
  <si>
    <t>20.0019.0185</t>
  </si>
  <si>
    <t>LT 240 PRETO/3MM D20 GRAFITE/JERSEY PRETO</t>
  </si>
  <si>
    <t>20.0019.0224</t>
  </si>
  <si>
    <t>LT 240 PRETO/3MM D21 GRAFITE</t>
  </si>
  <si>
    <t>20.0019.0067</t>
  </si>
  <si>
    <t>LT 240 PRETO/3MM D45 CBP GRAFITE</t>
  </si>
  <si>
    <t>20.0019.0038</t>
  </si>
  <si>
    <t>LT 240 PRETO/3MM D45 GRAFITE/JERSEY BRANCO</t>
  </si>
  <si>
    <t>20.0019.0281</t>
  </si>
  <si>
    <t>LT 240 PRETO/3MM D45 GRAFITE/JERSEY PRETO</t>
  </si>
  <si>
    <t>20.0019.0579</t>
  </si>
  <si>
    <t>LT 240 PRETO/3MM D45 GRAFITE/NT 40 PRETO C/COLA 15PX</t>
  </si>
  <si>
    <t>20.0019.0374</t>
  </si>
  <si>
    <t>LT 240 PRETO/3MM D46 GRAFITE MR</t>
  </si>
  <si>
    <t>20.0019.0201</t>
  </si>
  <si>
    <t>LT 240 PRETO/3MM D46 GRAFITE/JERSEY PRETO MR</t>
  </si>
  <si>
    <t>20.0019.0114</t>
  </si>
  <si>
    <t>LT 240 PRETO/4MM D45 GRAFITE</t>
  </si>
  <si>
    <t>20.0019.0036</t>
  </si>
  <si>
    <t>LT 240 PRETO/5MM D45 GRAFITE/FCH 240 PRETO</t>
  </si>
  <si>
    <t>20.0019.0235</t>
  </si>
  <si>
    <t>LT 240 ROSA AVESSO/NT 70 BRANCO-S500/037</t>
  </si>
  <si>
    <t>20.0019.0125</t>
  </si>
  <si>
    <t>LT 240 VERDE ESCURO/3MM D45 GRAFITE</t>
  </si>
  <si>
    <t>20.0019.0120</t>
  </si>
  <si>
    <t>LT 240 VERDE OLIVA/MT 100 PRETO</t>
  </si>
  <si>
    <t>20.0019.0030</t>
  </si>
  <si>
    <t>LT 240 VERDE OLIVA/3MM D20 GRAFITE</t>
  </si>
  <si>
    <t>20.0019.0089</t>
  </si>
  <si>
    <t>LT 240 VERDE OLIVA/3MM D20 GRAFITE/JERSEY BRANCO</t>
  </si>
  <si>
    <t>20.0019.0115</t>
  </si>
  <si>
    <t>LT 240 VERDE OLIVA/3MM D20 GRAFITE/JERSEY PRETO</t>
  </si>
  <si>
    <t>20.0019.0443</t>
  </si>
  <si>
    <t>LT 240 VERDE OLIVA/3MM D45 BRANCO</t>
  </si>
  <si>
    <t>20.0019.0029</t>
  </si>
  <si>
    <t>LT 240 VERDE TANK/MT 100 PRETO</t>
  </si>
  <si>
    <t>20.0019.0045</t>
  </si>
  <si>
    <t>LT 240 VERDE TANK/3MM D45 GRAFITE</t>
  </si>
  <si>
    <t>20.0019.0401</t>
  </si>
  <si>
    <t>LT 240 VERDE TANK/3MM D46 GRAFITE MR</t>
  </si>
  <si>
    <t>20.0019.0373</t>
  </si>
  <si>
    <t>20.0019.0204</t>
  </si>
  <si>
    <t>LT 240 VERDE TANK/3MM D46 GRAFITE/JERSEY PRETO MR</t>
  </si>
  <si>
    <t>20.0019.0274</t>
  </si>
  <si>
    <t>LT 240 VERDE TANK/4MM D20 GRAFITE</t>
  </si>
  <si>
    <t>20.0019.0415</t>
  </si>
  <si>
    <t>LT 240 VERDE TANK/4MM D45 GRAFITE</t>
  </si>
  <si>
    <t>20.0019.0028</t>
  </si>
  <si>
    <t>LT 240 VERMELHO 2651 AVESSO/3MM D20 BRANCO</t>
  </si>
  <si>
    <t>20.0019.0262</t>
  </si>
  <si>
    <t>LT 240 VERMELHO 2651/3MM D20 BRANCO/JERSEY BRANCO</t>
  </si>
  <si>
    <t>20.0019.0142</t>
  </si>
  <si>
    <t>LT 240 VERMELHO 2651/3MM D20 GRAFITE</t>
  </si>
  <si>
    <t>20.0019.0027</t>
  </si>
  <si>
    <t>LT 240 VERMELHO 2651/3MM D45 GRAFITE</t>
  </si>
  <si>
    <t>20.0019.0026</t>
  </si>
  <si>
    <t>LT 240 VERMELHO 2651/3MM D45 GRAFITE/JERSEY BRANCO</t>
  </si>
  <si>
    <t>20.0019.0024</t>
  </si>
  <si>
    <t>LT 240 VERMELHO 2675/MT 100 PRETO</t>
  </si>
  <si>
    <t>20.0019.0058</t>
  </si>
  <si>
    <t>LT 240 VERMELHO 2675/3MM D20 GRAFITE</t>
  </si>
  <si>
    <t>20.0019.0226</t>
  </si>
  <si>
    <t>LT 240 VERMELHO 2675/3MM D20 GRAFITE-C700/007</t>
  </si>
  <si>
    <t>20.0019.0189</t>
  </si>
  <si>
    <t>LT 240 VERMELHO 2675/3MM D20 GRAFITE/JERSEY PRETO</t>
  </si>
  <si>
    <t>20.0019.0149</t>
  </si>
  <si>
    <t>LT 240 VERMELHO 2675/3MM D45 CBP GRAFITE</t>
  </si>
  <si>
    <t>20.0019.0446</t>
  </si>
  <si>
    <t>LT 240 VERMELHO 2675/3MM D45 GRAFITE</t>
  </si>
  <si>
    <t>20.0019.0138</t>
  </si>
  <si>
    <t>LT 240 VINHO/3MM D20 GRAFITE</t>
  </si>
  <si>
    <t>20.0019.0150</t>
  </si>
  <si>
    <t>LT 240 VINHO/3MM D45 CBP GRAFITE</t>
  </si>
  <si>
    <t>20.0019.0487</t>
  </si>
  <si>
    <t>LT 250 CHOCOLATE/MT 80 PRETO CALANDRADA</t>
  </si>
  <si>
    <t>20.0019.0179</t>
  </si>
  <si>
    <t>LT 250 NEUTRAL BROWN/MT 80 PRETO</t>
  </si>
  <si>
    <t>20.0020.0022</t>
  </si>
  <si>
    <t>LT 250 CIMENTO 60642 C900/000 IMPERMEABILIZADO/MT 120 PRETO C900/000 IMPERMEABILIZADO</t>
  </si>
  <si>
    <t>20.0020.0021</t>
  </si>
  <si>
    <t>LT 250 CIMENTO 60642 C900/000 IMPERMEABILIZADO/3MM D45 CBP GRAFITE/JERSEY PRETO</t>
  </si>
  <si>
    <t>20.0020.0001</t>
  </si>
  <si>
    <t>LT 250 CIMENTO 60642/MT 100 PRETO</t>
  </si>
  <si>
    <t>20.0020.0005</t>
  </si>
  <si>
    <t>LT 250 CIMENTO 60642/MT 120 PRETO</t>
  </si>
  <si>
    <t>20.0020.0002</t>
  </si>
  <si>
    <t>LT 250 CIMENTO 60642/MT 80 PRETO</t>
  </si>
  <si>
    <t>20.0020.0012</t>
  </si>
  <si>
    <t>LT 250 LARANJA/MT 120 GRS PRETO</t>
  </si>
  <si>
    <t>20.0020.0023</t>
  </si>
  <si>
    <t>LT 250 MARROM 336/3MM D21 GRAFITE</t>
  </si>
  <si>
    <t>20.0020.0092</t>
  </si>
  <si>
    <t>LT 250 OXFLY CAFE HOT/3MM D46 GRAFITE</t>
  </si>
  <si>
    <t>20.0020.0019</t>
  </si>
  <si>
    <t>LT 250 PRETO ANTIMICROBIANO/MT 120 GRS PRETO</t>
  </si>
  <si>
    <t>20.0020.0065</t>
  </si>
  <si>
    <t>LT 250 PRETO-C900/000 ANTIMICROBIANO</t>
  </si>
  <si>
    <t>20.0020.0010</t>
  </si>
  <si>
    <t>LT 250 PRETO/MT 100 PRETO</t>
  </si>
  <si>
    <t>20.0020.0004</t>
  </si>
  <si>
    <t>20.0020.0007</t>
  </si>
  <si>
    <t>LT 250 PRETO/MT 80 PRETO</t>
  </si>
  <si>
    <t>20.0020.0003</t>
  </si>
  <si>
    <t>LT 250 PRETO/3MM D20 GRAFITE/JERSEY BRANCO</t>
  </si>
  <si>
    <t>20.0020.0057</t>
  </si>
  <si>
    <t>LT 250 PRETO/3MM D45 GRAFITE</t>
  </si>
  <si>
    <t>20.0020.0113</t>
  </si>
  <si>
    <t>LT 250 PRETO/3MM D45 GRAFITE/JERSEY BRANCO</t>
  </si>
  <si>
    <t>20.0020.0031</t>
  </si>
  <si>
    <t>LT 250 VINHO/3MM D20 GRAFITE/JERSEY BRANCO</t>
  </si>
  <si>
    <t>20.0021.0167</t>
  </si>
  <si>
    <t>LT 280 ALVEJADO/3MM D20 BRANCO</t>
  </si>
  <si>
    <t>20.0021.0007</t>
  </si>
  <si>
    <t>LT 280 AZUL ESCURO/3MM D20 GRAFITE/JERSEY BRANCO</t>
  </si>
  <si>
    <t>20.0021.0072</t>
  </si>
  <si>
    <t>LT 280 BRANCO/NT 100 BRANCO</t>
  </si>
  <si>
    <t>20.0021.0049</t>
  </si>
  <si>
    <t>LT 280 BRANCO/NT 100 BRANCO-D900/1867</t>
  </si>
  <si>
    <t>20.0021.0067</t>
  </si>
  <si>
    <t>LT 280 CIMENTO 60642/LT 280 CIMENTO 60642</t>
  </si>
  <si>
    <t>20.0021.0028</t>
  </si>
  <si>
    <t>LT 280 CIMENTO 60642/3MM D20 GRAFITE</t>
  </si>
  <si>
    <t>20.0021.0021</t>
  </si>
  <si>
    <t>LT 280 CIMENTO 60642/3MM D20 GRAFITE/JERSEY BRANCO</t>
  </si>
  <si>
    <t>20.0021.0039</t>
  </si>
  <si>
    <t>LT 280 CIMENTO/MT 100 PRETO</t>
  </si>
  <si>
    <t>20.0021.0038</t>
  </si>
  <si>
    <t>LT 280 CINZA ESCURO/MT 100 PRETO</t>
  </si>
  <si>
    <t>20.0021.0046</t>
  </si>
  <si>
    <t>LT 280 CINZA ESCURO/MT 80 PRETO</t>
  </si>
  <si>
    <t>20.0021.0041</t>
  </si>
  <si>
    <t>LT 280 GELO ESCURO RB/3MM D20 GRAFITE/JERSEY BRANCO</t>
  </si>
  <si>
    <t>20.0021.0056</t>
  </si>
  <si>
    <t>LT 280 GELO ESC/3MM D45 GRAFITE/JERSEY BRANCO</t>
  </si>
  <si>
    <t>20.0021.0022</t>
  </si>
  <si>
    <t>LT 280 GELO/3MM D20 BRANCO/JERSEY BRANCO</t>
  </si>
  <si>
    <t>20.0021.0004</t>
  </si>
  <si>
    <t>LT 280 GELO/3MM D45 CBP GELO</t>
  </si>
  <si>
    <t>20.0021.0037</t>
  </si>
  <si>
    <t>LT 280 MARROM/MT 100 PRETO</t>
  </si>
  <si>
    <t>20.0021.0083</t>
  </si>
  <si>
    <t>LT 280 MARRON/3MM D45 GRAFITE</t>
  </si>
  <si>
    <t>20.0021.0002</t>
  </si>
  <si>
    <t>LT 280 PRETO/MT 100 PRETO</t>
  </si>
  <si>
    <t>20.0021.0023</t>
  </si>
  <si>
    <t>LT 280 PRETO/3MM D20 GRAFITE</t>
  </si>
  <si>
    <t>20.0021.0025</t>
  </si>
  <si>
    <t>LT 280 PRETO/3MM D20 GRAFITE/JERSEY BRANCO</t>
  </si>
  <si>
    <t>20.0021.0045</t>
  </si>
  <si>
    <t>LT 280 PRETO/3MM D45 CBP GRAFITE</t>
  </si>
  <si>
    <t>20.0021.0001</t>
  </si>
  <si>
    <t>LT 280 PRETO/3MM D45 GRAFITE</t>
  </si>
  <si>
    <t>20.0021.0093</t>
  </si>
  <si>
    <t>LT 280 PRETO/3MM D45 GRAFITE/JERSEY BRANCO</t>
  </si>
  <si>
    <t>20.0021.0024</t>
  </si>
  <si>
    <t>20.0021.0055</t>
  </si>
  <si>
    <t>LT 280 PRETO/3MM D45 GRAFITE/TL 140 PRETO FLANELADO</t>
  </si>
  <si>
    <t>20.0021.0027</t>
  </si>
  <si>
    <t>LT 280 PRETO/3MM D45 GRAFITE/TL 140 PRETO FLANELADO C/APL COLA EV PONTO</t>
  </si>
  <si>
    <t>20.0021.0017</t>
  </si>
  <si>
    <t>LT 280 PRETO/4MM D45 GRAFITE</t>
  </si>
  <si>
    <t>20.0021.0016</t>
  </si>
  <si>
    <t>LT 280 TRUFA 45244/5MM D45 GRAFITE</t>
  </si>
  <si>
    <t>20.0021.0106</t>
  </si>
  <si>
    <t>LT 280 VERDE OLIVA/3MM D20 GRAFITE</t>
  </si>
  <si>
    <t>20.0021.0091</t>
  </si>
  <si>
    <t>LT 280 VERDE OLIVA/3MM D20 GRAFITE/JERSEY BRANCO</t>
  </si>
  <si>
    <t>20.0021.0053</t>
  </si>
  <si>
    <t>LT 280 VERMELHO/MT 80 PRETO</t>
  </si>
  <si>
    <t>20.0021.0015</t>
  </si>
  <si>
    <t>LT 280 VINHO AVESSO/3MM D20 GRAFITE</t>
  </si>
  <si>
    <t>20.0021.0036</t>
  </si>
  <si>
    <t>LT 280 VINHO/3MM D20 GRAFITE</t>
  </si>
  <si>
    <t>20.0021.0014</t>
  </si>
  <si>
    <t>LT 280 VINHO/3MM D20 GRAFITE/JERSEY BRANCO</t>
  </si>
  <si>
    <t>20.0021.0069</t>
  </si>
  <si>
    <t>LT 280 VINHO/3MM D21 GRAFITE</t>
  </si>
  <si>
    <t>20.0022.0007</t>
  </si>
  <si>
    <t>LUREX DOURADO/BRANCO 5001/NT 100 BRANCO</t>
  </si>
  <si>
    <t>20.0022.0005</t>
  </si>
  <si>
    <t>LUREX DOURADO/BRANCO 5001/NT 40 BRANCO</t>
  </si>
  <si>
    <t>20.0022.0003</t>
  </si>
  <si>
    <t>LUREX ROSA/BRANCO 5001/NT 40 BRANCO</t>
  </si>
  <si>
    <t>20.0023.0006</t>
  </si>
  <si>
    <t>MH 140 K NATURAL C/COLA 25/3MM D45 BRANCO</t>
  </si>
  <si>
    <t>20.0023.0001</t>
  </si>
  <si>
    <t>MH 140 K NATURAL/3MM D45 BRANCO</t>
  </si>
  <si>
    <t>20.0024.0085</t>
  </si>
  <si>
    <t>NL PR 100 BRANCO/6MM D60 BRANCO/NL PR 100 BRANCO C/COLA 15PX</t>
  </si>
  <si>
    <t>20.0024.0032</t>
  </si>
  <si>
    <t>NL PR 100 GRAFITE/3MM D45 GRAFITE C/COLA 15PX</t>
  </si>
  <si>
    <t>20.0024.0031</t>
  </si>
  <si>
    <t>NL PR 100 MARINHO/3MM D45 GRAFITE C/COLA 15PX</t>
  </si>
  <si>
    <t>20.0024.0104</t>
  </si>
  <si>
    <t>20.0024.0046</t>
  </si>
  <si>
    <t>NL PR 100 PRETO/4MM D45 GRAFITE/GF 180 PRETO C/COLA 15PX</t>
  </si>
  <si>
    <t>20.0024.0008</t>
  </si>
  <si>
    <t>NL PR 70 RESINADO PRETO IMPERMEABILIZADO/3MM D45 CBP GRAFITE/JERSEY PRETO</t>
  </si>
  <si>
    <t>20.0024.0110</t>
  </si>
  <si>
    <t>NL PR 70 RESINADO PRETO/3MM D45 GRAFITE/FCH 240 PRETO C/COLA 15PX</t>
  </si>
  <si>
    <t>20.0024.0025</t>
  </si>
  <si>
    <t>NL 300 QUAD MARROM 4914/3MM D20 GRAFITE/NT 40 PRETO C/COLA 15PX</t>
  </si>
  <si>
    <t>20.0024.0024</t>
  </si>
  <si>
    <t>NL 300 QUAD PRETO 02/3MM D20 GRAFITE/NT 40 PRETO C/COLA 15PX</t>
  </si>
  <si>
    <t>20.0024.0103</t>
  </si>
  <si>
    <t>NL 300 QUAD PRETO 02/3MM D45 GRAFITE/GF 150 PRETO AVESSO C/COLA 15PX</t>
  </si>
  <si>
    <t>20.0025.0116</t>
  </si>
  <si>
    <t>CAB 240 MESCLA GRAFITE-D900/1923</t>
  </si>
  <si>
    <t>20.0025.0112</t>
  </si>
  <si>
    <t>CAB 240 MESCLA GRAFITE/3MM D45 CBP GRAFITE</t>
  </si>
  <si>
    <t>20.0025.0121</t>
  </si>
  <si>
    <t>CAB 240 MESCLA GRAFITE/3MM D45 GRAFITE</t>
  </si>
  <si>
    <t>20.0025.0183</t>
  </si>
  <si>
    <t>PA AZUL MARINHO/NT 70 BRANCO</t>
  </si>
  <si>
    <t>20.0025.0198</t>
  </si>
  <si>
    <t>PA BRANCO-D800/432</t>
  </si>
  <si>
    <t>20.0025.0120</t>
  </si>
  <si>
    <t>PA BRANCO/NT 150 BRANCO-D900/027-4</t>
  </si>
  <si>
    <t>20.0025.0167</t>
  </si>
  <si>
    <t>PA BRANCO/NT 70 BRANCO-D900/1161</t>
  </si>
  <si>
    <t>20.0025.0184</t>
  </si>
  <si>
    <t>PA MESCLA MARINHO/NT 70 PRETO</t>
  </si>
  <si>
    <t>20.0025.0022</t>
  </si>
  <si>
    <t>PA MESCLA NEW COFFE/MT 100 PRETO</t>
  </si>
  <si>
    <t>20.0025.0009</t>
  </si>
  <si>
    <t>PA MESCLA SANDALO/3MM D20 GRAFITE</t>
  </si>
  <si>
    <t>20.0026.0034</t>
  </si>
  <si>
    <t>PLH 130 AZUL ESCURO/3MM D20 GRAFITE</t>
  </si>
  <si>
    <t>20.0026.0007</t>
  </si>
  <si>
    <t>PLH 130 AZUL ESCURO/3MM D45 CBP GRAFITE</t>
  </si>
  <si>
    <t>20.0026.0045</t>
  </si>
  <si>
    <t>PLH 130 AZUL ESCURO/3MM D45 GRAFITE</t>
  </si>
  <si>
    <t>20.0026.0022</t>
  </si>
  <si>
    <t>PLH 130 AZUL NOITE/3MM D45 GRAFITE</t>
  </si>
  <si>
    <t>20.0026.0109</t>
  </si>
  <si>
    <t>PLH 130 BEGE/3MM D20 BRANCO</t>
  </si>
  <si>
    <t>20.0026.0169</t>
  </si>
  <si>
    <t>PLH 130 BRANCO OMO/2MM D20 BRANCO</t>
  </si>
  <si>
    <t>20.0026.0105</t>
  </si>
  <si>
    <t>PLH 130 BRANCO/3MM D20 GRAFITE/JERSEY BRANCO</t>
  </si>
  <si>
    <t>20.0026.0074</t>
  </si>
  <si>
    <t>PLH 130 BRANCO/3MM D21 GELO/JERSEY BRANCO</t>
  </si>
  <si>
    <t>20.0026.0025</t>
  </si>
  <si>
    <t>PLH 130 CINZA 3101/3MM D45 GRAFITE</t>
  </si>
  <si>
    <t>20.0026.0044</t>
  </si>
  <si>
    <t>PLH 130 FANTA/SPL 148B PRETO BARREIRA/NT 40 BRANCO</t>
  </si>
  <si>
    <t>20.0026.0036</t>
  </si>
  <si>
    <t>PLH 130 GELO/3MM D20 GRAFITE</t>
  </si>
  <si>
    <t>20.0026.0008</t>
  </si>
  <si>
    <t>PLH 130 GELO/3MM D45 CBP GRAFITE</t>
  </si>
  <si>
    <t>20.0026.0020</t>
  </si>
  <si>
    <t>PLH 130 GELO/3MM D45 GRAFITE</t>
  </si>
  <si>
    <t>20.0026.0011</t>
  </si>
  <si>
    <t>PLH 130 NEW CHOCO/3MM D20 GRAFITE</t>
  </si>
  <si>
    <t>20.0026.0111</t>
  </si>
  <si>
    <t>PLH 130 PINK FLUOR-D800/428</t>
  </si>
  <si>
    <t>20.0026.0010</t>
  </si>
  <si>
    <t>PLH 130 PRETO/3MM D20 GRAFITE</t>
  </si>
  <si>
    <t>20.0026.0031</t>
  </si>
  <si>
    <t>PLH 130 PRETO/3MM D45 GRAFITE</t>
  </si>
  <si>
    <t>20.0026.0141</t>
  </si>
  <si>
    <t>PLH 130 ROSA BB/3MM D45 BRANCO</t>
  </si>
  <si>
    <t>20.0027.0001</t>
  </si>
  <si>
    <t>PNM 235 OCRE 3276/3MM D20 BRANCO</t>
  </si>
  <si>
    <t>20.0027.0017</t>
  </si>
  <si>
    <t>PNM 235 P.E 12033-C900/001 AREIA 811 1844/3MM D45 GRAFITE/GF 180 PRETO</t>
  </si>
  <si>
    <t>20.0027.0013</t>
  </si>
  <si>
    <t>PNM 235 P.E 12033-C900/001 BLUEBERRY 1840/3MM D45 GRAFITE/GF 180 PRETO</t>
  </si>
  <si>
    <t>20.0027.0016</t>
  </si>
  <si>
    <t>PNM 235 P.E 12033-C900/001 JAVA 1843/3MM D45 GRAFITE/GF 180 PRETO</t>
  </si>
  <si>
    <t>20.0027.0015</t>
  </si>
  <si>
    <t>PNM 235 P.E 12033-C900/001 OLIVE NIGHT 1842/3MM D45 GRAFITE/GF 180 PRETO</t>
  </si>
  <si>
    <t>20.0027.0014</t>
  </si>
  <si>
    <t>PNM 235 P.E 12033-C900/001 STEEL GREY 1841/3MM D45 GRAFITE/GF 180 PRETO</t>
  </si>
  <si>
    <t>20.0028.0021</t>
  </si>
  <si>
    <t>SM 167 AREIA 3040 FLANELADO/TL 120 NATURAL</t>
  </si>
  <si>
    <t>20.0028.0067</t>
  </si>
  <si>
    <t>SM 167 AREIA 3040 FLANELADO/3MM D45 GRAFITE</t>
  </si>
  <si>
    <t>20.0028.0072</t>
  </si>
  <si>
    <t>SM 167 AREIA 3040-S700/060 CINZA MEDIO 554</t>
  </si>
  <si>
    <t>20.0028.0020</t>
  </si>
  <si>
    <t>SM 167 AREIA 3040/3MM D20 GRAFITE</t>
  </si>
  <si>
    <t>20.0028.0019</t>
  </si>
  <si>
    <t>SM 167 AREIA 3040/3MM D20 GRAFITE/JERSEY BRANCO</t>
  </si>
  <si>
    <t>20.0028.0016</t>
  </si>
  <si>
    <t>SM 167 AZUL ESCURO 4282/MT 100 PRETO</t>
  </si>
  <si>
    <t>20.0028.0070</t>
  </si>
  <si>
    <t>SM 167 BEGE CR 3078 FLANELADO/3MM D45 BRANCO</t>
  </si>
  <si>
    <t>20.0028.0093</t>
  </si>
  <si>
    <t>SM 167 BEGE 3075 FLANELADO/TL 120 NATURAL</t>
  </si>
  <si>
    <t>20.0028.0009</t>
  </si>
  <si>
    <t>SM 167 BEGE 3075 FLANELADO/TL 160 NATURAL FLANELADO</t>
  </si>
  <si>
    <t>20.0028.0058</t>
  </si>
  <si>
    <t>SM 167 BEGE 3075/SM 210 NATURAL</t>
  </si>
  <si>
    <t>20.0028.0014</t>
  </si>
  <si>
    <t>SM 167 BEGE 3075/TL 160 NATURAL FLANELADO</t>
  </si>
  <si>
    <t>20.0028.0013</t>
  </si>
  <si>
    <t>SM 167 BEGE 3078 FLANELADO AVESSO/TL 140 NATURAL FLANELADO</t>
  </si>
  <si>
    <t>20.0028.0057</t>
  </si>
  <si>
    <t>SM 167 CHUMBO 8088 FLANELADO/NT 100 BRANCO</t>
  </si>
  <si>
    <t>20.0028.0034</t>
  </si>
  <si>
    <t>SM 167 CHUMBO 8088/SM 280 NATURAL</t>
  </si>
  <si>
    <t>20.0028.0039</t>
  </si>
  <si>
    <t>SM 167 CINZA CLARO 8030/2MM D20 GRAFITE/JERSEY BRANCO</t>
  </si>
  <si>
    <t>20.0028.0066</t>
  </si>
  <si>
    <t>SM 167 CINZA 8030/3MM D20 GRAFITE/NT 100 BRANCO-S700/033</t>
  </si>
  <si>
    <t>20.0028.0065</t>
  </si>
  <si>
    <t>SM 167 CINZA 8044/3MM D45 BRANCO-C700/005</t>
  </si>
  <si>
    <t>20.0028.0048</t>
  </si>
  <si>
    <t>SM 167 CINZA 8097/SM 167 NATURAL</t>
  </si>
  <si>
    <t>20.0028.0033</t>
  </si>
  <si>
    <t>SM 167 CINZA 8112/SM 167 NATURAL</t>
  </si>
  <si>
    <t>20.0028.0028</t>
  </si>
  <si>
    <t>SM 167 GRAFITE 8117/MT 100 PRETO</t>
  </si>
  <si>
    <t>20.0028.0097</t>
  </si>
  <si>
    <t>SM 167 NATURAL FLANELADO/2MM D45 BRANCO</t>
  </si>
  <si>
    <t>20.0028.0027</t>
  </si>
  <si>
    <t>SM 167 NATURAL FLANELADO/5MM D45 BRANCO</t>
  </si>
  <si>
    <t>20.0028.0069</t>
  </si>
  <si>
    <t>SM 167 NATURAL/MT 100 PRETO</t>
  </si>
  <si>
    <t>20.0028.0025</t>
  </si>
  <si>
    <t>SM 167 NATURAL/NT 100 BRANCO</t>
  </si>
  <si>
    <t>20.0028.0046</t>
  </si>
  <si>
    <t>SM 167 NATURAL/5MM D45 GRAFITE</t>
  </si>
  <si>
    <t>20.0028.0050</t>
  </si>
  <si>
    <t>SM 167 PRETO 11021/NT 100 PRETO</t>
  </si>
  <si>
    <t>20.0028.0053</t>
  </si>
  <si>
    <t>SM 167 PRETO 11021/SM 210 NATURAL</t>
  </si>
  <si>
    <t>20.0029.0018</t>
  </si>
  <si>
    <t>SM 210 BRANCO 10000/3MM D45 BRANCO</t>
  </si>
  <si>
    <t>20.0029.0004</t>
  </si>
  <si>
    <t>SM 210 CAFE 6041/3MM D20 GRAFITE</t>
  </si>
  <si>
    <t>20.0029.0078</t>
  </si>
  <si>
    <t>SM 210 CAFE 6041/3MM D20 GRAFITE C/COLA 15PX</t>
  </si>
  <si>
    <t>20.0029.0085</t>
  </si>
  <si>
    <t>SM 210 LAVADO-C900/002 AZUL ACQUA 2078 TING/3MM D45 GRAFITE/GF 180 BEGE 379 AVESSO</t>
  </si>
  <si>
    <t>20.0029.0014</t>
  </si>
  <si>
    <t>SM 210 LAVADO-S500/182 CAFE 806</t>
  </si>
  <si>
    <t>20.0029.0007</t>
  </si>
  <si>
    <t>SM 210 PRETO 11021-C900/026 GELO 138</t>
  </si>
  <si>
    <t>20.0029.0006</t>
  </si>
  <si>
    <t>SM 210 PRETO 11021-C900/026 GELO 138/SM 167 NATURAL</t>
  </si>
  <si>
    <t>20.0029.0003</t>
  </si>
  <si>
    <t>SM 210 PRETO 11021/4MM D20 GRAFITE</t>
  </si>
  <si>
    <t>20.0029.0005</t>
  </si>
  <si>
    <t>SM 210 PRETO/3MM D20 GRAFITE</t>
  </si>
  <si>
    <t>20.0029.0070</t>
  </si>
  <si>
    <t>SM 220 ALVEJADO NEW PT MISTA-C900/001 AZUL 1324 RC-S900/072 LESS DEVORE/GF 150 CINZA ESCURO 154/3MM D46 GRAFITE/GF 180 PRETO</t>
  </si>
  <si>
    <t>20.0029.0069</t>
  </si>
  <si>
    <t>SM 220 ALVEJADO NEW PT MISTA-C900/001 MARROM 6086 1848 RC-S900/072 LESS DEVORE/GF 180 CARAMELO NOVO/3MM D46 GRAFITE/GF 180 PRETO</t>
  </si>
  <si>
    <t>20.0029.0071</t>
  </si>
  <si>
    <t>SM 220 ALVEJADO NEW PT MISTA-C900/001 PRETO 25/1529 RC-S900/072 LESS DEVORE/GF 150 CINZA ESCURO 154/3MM D46 GRAFITE/GF 180 PRETO</t>
  </si>
  <si>
    <t>20.0029.0072</t>
  </si>
  <si>
    <t>SM 220 ALVEJADO NEW PT MISTA-C900/001 SMOKE 12/1517 RC-S900/072 LESS DEVORE/GF 150 NEW CHOCO/3MM D46 GRAFITE/GF 180 PRETO</t>
  </si>
  <si>
    <t>20.0030.0001</t>
  </si>
  <si>
    <t>SM 2581 NATURAL/SM 280 NATURAL</t>
  </si>
  <si>
    <t>20.0031.0020</t>
  </si>
  <si>
    <t>TEC 240 BALI ALVEJADO 000 AVESSO/3MM D20 GRAFITE/JERSEY BRANCO</t>
  </si>
  <si>
    <t>20.0031.0007</t>
  </si>
  <si>
    <t>TEC 240 BALI ALVEJADO 000/3MM D45 GRAFITE</t>
  </si>
  <si>
    <t>20.0031.0030</t>
  </si>
  <si>
    <t>TEC 240 BALI AZUL ROYAL C900/018 GLITER PRATA/PRETO SUPERFINO 0,25% 1064/NT 100 PRETO</t>
  </si>
  <si>
    <t>20.0031.0006</t>
  </si>
  <si>
    <t>TEC 240 BALI AZUL ROYAL/3MM D20 GRAFITE/JERSEY BRANCO</t>
  </si>
  <si>
    <t>20.0031.0084</t>
  </si>
  <si>
    <t>TEC 240 BALI AZUL ROYAL/4MM D20 GRAFITE/JERSEY BRANCO</t>
  </si>
  <si>
    <t>20.0031.0072</t>
  </si>
  <si>
    <t>TEC 240 BALI MOSTARDA AVESSO/3MM D45 GRAFITE</t>
  </si>
  <si>
    <t>20.0031.0005</t>
  </si>
  <si>
    <t>TEC 240 BALI VERDE OLIVA/3MM D45 GRAFITE</t>
  </si>
  <si>
    <t>20.0031.0004</t>
  </si>
  <si>
    <t>TEC 240 BALI VERDE OLIVA/4MM D20 BRANCO/JERSEY BRANCO</t>
  </si>
  <si>
    <t>20.0033.0034</t>
  </si>
  <si>
    <t>TEC 240 NAPOLI ALVEJADO/3MM D45 GRAFITE/JERSEY BRANCO</t>
  </si>
  <si>
    <t>20.0033.0013</t>
  </si>
  <si>
    <t>TEC 240 NAPOLI CINZA ESCURO/TL 120 NATURAL</t>
  </si>
  <si>
    <t>20.0033.0021</t>
  </si>
  <si>
    <t>TEC 240 NAPOLI CINZA ESCURO/3MM D20 GRAFITE</t>
  </si>
  <si>
    <t>20.0033.0004</t>
  </si>
  <si>
    <t>TEC 240 NAPOLI CINZA ESCURO/3MM D20 GRAFITE/JERSEY BRANCO</t>
  </si>
  <si>
    <t>20.0033.0009</t>
  </si>
  <si>
    <t>TEC 240 NAPOLI GRAFITE BAD/2MM D20 GRAFITE/NT 40 PRETO</t>
  </si>
  <si>
    <t>20.0033.0032</t>
  </si>
  <si>
    <t>TEC 240 NAPOLI TOPAZIO 29/3MM D21 GRAFITE</t>
  </si>
  <si>
    <t>20.0033.0006</t>
  </si>
  <si>
    <t>TEC 240 NAPOLI TOPAZIO 29/3MM D45 GRAFITE</t>
  </si>
  <si>
    <t>20.0033.0038</t>
  </si>
  <si>
    <t>TEC 240 NAPOLI VERDE TANK AVESSO/2MM D46 GRAFITE</t>
  </si>
  <si>
    <t>20.0033.0025</t>
  </si>
  <si>
    <t>TEC 240 NAPOLI VERDE TANK/2MM D21 GRAFITE</t>
  </si>
  <si>
    <t>20.0033.0039</t>
  </si>
  <si>
    <t>TEC 240 NAPOLI VERDE TANK/2MM D46 GRAFITE</t>
  </si>
  <si>
    <t>20.0034.0001</t>
  </si>
  <si>
    <t>TEC 240 ZIG ZAG KAKI 9094/MT 100 PRETO</t>
  </si>
  <si>
    <t>20.0035.0001</t>
  </si>
  <si>
    <t>TEC 280 CANELADO PRETO/3MM D20 GRAFITE/JERSEY BRANCO</t>
  </si>
  <si>
    <t>20.0035.0002</t>
  </si>
  <si>
    <t>TEC 280 CANELADO PRETO/3MM D45 GRAFITE/JERSEY BRANCO</t>
  </si>
  <si>
    <t>20.0035.0008</t>
  </si>
  <si>
    <t>TEC 280 CANELADO PRETO/4MM D20 GRAFITE/JERSEY BRANCO</t>
  </si>
  <si>
    <t>20.0036.0006</t>
  </si>
  <si>
    <t>TEC MIX 170 PRETO 01/SM 280 NATURAL</t>
  </si>
  <si>
    <t>20.0036.0021</t>
  </si>
  <si>
    <t>TEC MIX 170 PRETO 01/2MM D45 GRAFITE</t>
  </si>
  <si>
    <t>20.0039.0003</t>
  </si>
  <si>
    <t>TL 120 NATURAL-D200/379/SM 167 NATURAL</t>
  </si>
  <si>
    <t>20.0039.0001</t>
  </si>
  <si>
    <t>TL 120 NATURAL/6MM D20 BRANCO</t>
  </si>
  <si>
    <t>20.0039.0005</t>
  </si>
  <si>
    <t>TL 120 NATURAL/6MM D60 GRAFITE</t>
  </si>
  <si>
    <t>20.0040.0003</t>
  </si>
  <si>
    <t>TL 120 NATURAL C/ COLA 25/3MM D45 BRANCO</t>
  </si>
  <si>
    <t>20.0040.0012</t>
  </si>
  <si>
    <t>TL 120 NATURAL/NT 100 BRANCO</t>
  </si>
  <si>
    <t>20.0040.0016</t>
  </si>
  <si>
    <t>TL 120 NATURAL/3MM D45 GRAFITE</t>
  </si>
  <si>
    <t>20.0040.0015</t>
  </si>
  <si>
    <t>TL 140 NATURAL C/COLA 35/4MMD45 BRANCO</t>
  </si>
  <si>
    <t>20.0040.0005</t>
  </si>
  <si>
    <t>TL 140 NATURAL FLANELADO/3MM D20 GRAFITE</t>
  </si>
  <si>
    <t>20.0040.0011</t>
  </si>
  <si>
    <t>TL 140 NATURAL FLANELADO/3MM D45 BRANCO</t>
  </si>
  <si>
    <t>20.0040.0001</t>
  </si>
  <si>
    <t>TL 140 NATURAL FLANELADO/3MM D45 GRAFITE</t>
  </si>
  <si>
    <t>20.0042.0002</t>
  </si>
  <si>
    <t>TL 160 NATURAL FLANELADO/3MM D45 GRAFITE</t>
  </si>
  <si>
    <t>20.0043.0001</t>
  </si>
  <si>
    <t>TL 180 NATURAL-S300/559 ROSA 885</t>
  </si>
  <si>
    <t>20.0043.0009</t>
  </si>
  <si>
    <t>TL 180 NATURAL-S400/197 QUADRICULADO INCOLOR/NL PR 100 VERMELHO 520</t>
  </si>
  <si>
    <t>20.0043.0006</t>
  </si>
  <si>
    <t>TL 180 PRETO-S400/197 QUADRICULADO INCOLOR/NL PR 100 MARINHO 017</t>
  </si>
  <si>
    <t>20.0043.0004</t>
  </si>
  <si>
    <t>TL 180 PRETO-S400/197 QUADRICULADO INCOLOR/NL PR 100 PRETO 24</t>
  </si>
  <si>
    <t>20.0043.0015</t>
  </si>
  <si>
    <t>TL 183 TRICOLINE BRANCO 10000 C.T/2MM D20 BRANCO/FCH 240 BRANCO C.T</t>
  </si>
  <si>
    <t>20.0043.0012</t>
  </si>
  <si>
    <t>TL 183 TRICOLINE BRANCO 10000 C.T/2MM D20 BRANCO/TL 183 TRICOLINE BRANCO 10000 C.T</t>
  </si>
  <si>
    <t>20.0044.0010</t>
  </si>
  <si>
    <t>TRACK 240 CINZA MEDIO/3MM D20 GRAFITE</t>
  </si>
  <si>
    <t>20.0044.0014</t>
  </si>
  <si>
    <t>TRACK 240 CINZA MEDIO/4MM D20 GRAFITE</t>
  </si>
  <si>
    <t>20.0044.0005</t>
  </si>
  <si>
    <t>TRACK 240 KAKI LUG/2,5MM D20 GRAFITE/NT 40 PRETO</t>
  </si>
  <si>
    <t>20.0044.0015</t>
  </si>
  <si>
    <t>TRACK 240 KAKI LUG/3MM D20 GRAFITE/JERSEY BRANCO</t>
  </si>
  <si>
    <t>20.0044.0019</t>
  </si>
  <si>
    <t>TRACK 240 KAKI LUG/3MM D45 GRAFITE/JERSEY BRANCO</t>
  </si>
  <si>
    <t>20.0044.0003</t>
  </si>
  <si>
    <t>TRACK 240 KAKI LUG/4MM D20 GRAFITE</t>
  </si>
  <si>
    <t>20.0045.0011</t>
  </si>
  <si>
    <t>TS 180 BRANCO 010/NT 40 PRETO</t>
  </si>
  <si>
    <t>20.0046.0001</t>
  </si>
  <si>
    <t>TEC VELUDO CRT ROXO-C900/000 IMPERMEABILIZADO-C800/002 CLEAR QUEIMADO</t>
  </si>
  <si>
    <t>20.0047.0002</t>
  </si>
  <si>
    <t>FCH LIGHT BRANCO/3MM D20 GELO</t>
  </si>
  <si>
    <t>20.0047.0003</t>
  </si>
  <si>
    <t>FCH LIGHT PRETO/3MM D20 GRAFITE</t>
  </si>
  <si>
    <t>20.0048.0012</t>
  </si>
  <si>
    <t>LT 300 PRETO-C900/000 RISAN BC</t>
  </si>
  <si>
    <t>20.0048.0006</t>
  </si>
  <si>
    <t>LT 300 PRETO/3MM D21 GRAFITE</t>
  </si>
  <si>
    <t>20.0048.0009</t>
  </si>
  <si>
    <t>LT 300 PRETO/3MM D21 GRAFITE/NT 100 PRETO</t>
  </si>
  <si>
    <t>20.0048.0017</t>
  </si>
  <si>
    <t>LT 300 PRETO/3MM D45 GRAFITE/JERSEY BRANCO</t>
  </si>
  <si>
    <t>20.0049.0004</t>
  </si>
  <si>
    <t>SM 189 LARANJA 7000/TL 140 NATURAL</t>
  </si>
  <si>
    <t>20.0049.0001</t>
  </si>
  <si>
    <t>SM 189 PRETO 9907/NT 150 PRETO</t>
  </si>
  <si>
    <t>20.0050.0001</t>
  </si>
  <si>
    <t>LN POLY PRETO/3MM D45 GRAFITE</t>
  </si>
  <si>
    <t>20.0051.0007</t>
  </si>
  <si>
    <t>MOLETON CINZA CLARO/3MM D45 BRANCO/FCH 240 GLACE 2401</t>
  </si>
  <si>
    <t>20.0055.0012</t>
  </si>
  <si>
    <t>JERSEY BRANCO/2MM D20 GRAFITE</t>
  </si>
  <si>
    <t>20.0055.0013</t>
  </si>
  <si>
    <t>JERSEY PRETO/4MM D20 GRAFITE</t>
  </si>
  <si>
    <t>20.0056.0002</t>
  </si>
  <si>
    <t>NT 70 PRETO/4MM D45 GRAFITE</t>
  </si>
  <si>
    <t>20.0057.0001</t>
  </si>
  <si>
    <t>NT 40 BRANCO/4MM D20 GRAFITE</t>
  </si>
  <si>
    <t>20.0058.0001</t>
  </si>
  <si>
    <t>NT 100 PRETO/3MM D45 GRAFITE</t>
  </si>
  <si>
    <t>20.0062.0001</t>
  </si>
  <si>
    <t>MH 130 P NATURAL/3MM D20 GRAFITE</t>
  </si>
  <si>
    <t>22.0048.0009</t>
  </si>
  <si>
    <t>BIDIM 150 PRETO/3MM D20 GRAFITE/JERSEY BRANCO</t>
  </si>
  <si>
    <t>20.0066.0036</t>
  </si>
  <si>
    <t>TEC LYCRA MARINHO/6MM D60 BRANCO</t>
  </si>
  <si>
    <t>20.0066.0009</t>
  </si>
  <si>
    <t>TEC LYCRA PRETO/LATEX 2MM D30R PRETO/TEC LYCRA PRETO</t>
  </si>
  <si>
    <t>20.0066.0010</t>
  </si>
  <si>
    <t>TEC LYCRA PRETO/LATEX 3MM D30 PRETO/TEC LYCRA PRETO</t>
  </si>
  <si>
    <t>20.0066.0004</t>
  </si>
  <si>
    <t>TEC LYCRA PRETO/LATEXSUPER 3D20 PRETO/FCH 240 PRETO</t>
  </si>
  <si>
    <t>20.0066.0035</t>
  </si>
  <si>
    <t>TEC LYCRA PRETO/6MM D60 BRANCO</t>
  </si>
  <si>
    <t>20.0066.0025</t>
  </si>
  <si>
    <t>20.0070.0007</t>
  </si>
  <si>
    <t>JC 300 AZUL MARINHO/4MM D45 GRAFITE</t>
  </si>
  <si>
    <t>20.0072.0086</t>
  </si>
  <si>
    <t>FCH 280 AMARELO FLUOR/FCH 280 AMARELO FLUOR/2MM D45 BRANCO/GF 180 PINK FLUOR AVESSO</t>
  </si>
  <si>
    <t>20.0072.0087</t>
  </si>
  <si>
    <t>FCH 280 AZUL ROYAL/FCH 280 AZUL ROYAL/2MM D45 BRANCO/GF 180 LARANJA 3044 AVESSO</t>
  </si>
  <si>
    <t>20.0072.0021</t>
  </si>
  <si>
    <t>FCH 280 AZUL ROYAL/2MM D45 GRAFITE</t>
  </si>
  <si>
    <t>20.0072.0067</t>
  </si>
  <si>
    <t>20.0072.0033</t>
  </si>
  <si>
    <t>FCH 280 BRANCO PSR/FCH 280 BRANCO PSR</t>
  </si>
  <si>
    <t>20.0072.0166</t>
  </si>
  <si>
    <t>FCH 280 BRANCO-D800/464 ZIG/4MM D45 GRAFITE/NT 40 BRANCO</t>
  </si>
  <si>
    <t>20.0072.0140</t>
  </si>
  <si>
    <t>FCH 280 BRANCO-D900/2292 TING CONCHA/NT 40 BRANCO/3MM D45 BRANCO/NT 70 BRANCO</t>
  </si>
  <si>
    <t>20.0072.0070</t>
  </si>
  <si>
    <t>FCH 280 BROWN PSL/2MM D46 GRAFITE</t>
  </si>
  <si>
    <t>20.0072.0072</t>
  </si>
  <si>
    <t>FCH 280 BROWN/2MM D46 GRAFITE</t>
  </si>
  <si>
    <t>20.0072.0143</t>
  </si>
  <si>
    <t>FCH 280 CAFE HOT/3MM D45 GRAFITE</t>
  </si>
  <si>
    <t>20.0072.0002</t>
  </si>
  <si>
    <t>FCH 280 CAFE HOT/3MM D46 GRAFITE</t>
  </si>
  <si>
    <t>20.0072.0149</t>
  </si>
  <si>
    <t>FCH 280 CARAMELO ANTIGO/3MM D45 GRAFITE</t>
  </si>
  <si>
    <t>20.0072.0084</t>
  </si>
  <si>
    <t>FCH 280 PINK NEON/FCH 280 PINK NEON/2MM D45 BRANCO/COLMEIA 180 AMARELO FLUOR</t>
  </si>
  <si>
    <t>20.0072.0028</t>
  </si>
  <si>
    <t>FCH 280 PRETO C/ ANTIMICROBIANO/MT 120 PRETO</t>
  </si>
  <si>
    <t>20.0072.0034</t>
  </si>
  <si>
    <t>FCH 280 PRETO-C900/000 RISAN BC/MT 120 PRETO</t>
  </si>
  <si>
    <t>20.0072.0014</t>
  </si>
  <si>
    <t>FCH 280 PRETO/3MM D45 GRAFITE</t>
  </si>
  <si>
    <t>20.0076.0001</t>
  </si>
  <si>
    <t>MH 150 P PRETO C/COLA 35/3MM D45 GRAFITE</t>
  </si>
  <si>
    <t>TEC 200 CASINHA DE ABELHA PRETO AVESSO/3MM D20 GRAFITE C/COLA 15PX</t>
  </si>
  <si>
    <t>20.0080.0090</t>
  </si>
  <si>
    <t>TEC CAB 300 BRANCO-C900/002 CINZA 2039 TING/3MM D45 GRAFITE</t>
  </si>
  <si>
    <t>20.0080.0050</t>
  </si>
  <si>
    <t>TEC CAB 300 ROSA 300/2MM D45 BRANCO/FCH 240 BRANCO</t>
  </si>
  <si>
    <t>20.0081.0007</t>
  </si>
  <si>
    <t>TEC 230 MATELASSE AZUL FENIX C/ANTIMICROBIANO/MT 100 PRETO</t>
  </si>
  <si>
    <t>20.0082.0005</t>
  </si>
  <si>
    <t>TEC CAB 300 GORGURAO MARINHO/5MM D60 BRANCO/FCH 240 AZUL MARINHO</t>
  </si>
  <si>
    <t>20.0082.0010</t>
  </si>
  <si>
    <t>TEC GORG 300 PRETO-C900/018 GLITER PRETO 10%</t>
  </si>
  <si>
    <t>20.0082.0077</t>
  </si>
  <si>
    <t>TEC 300 GORGURAO AZUL MARINHO KD/LATEX 2D20 BRANCO</t>
  </si>
  <si>
    <t>20.0082.0106</t>
  </si>
  <si>
    <t>TEC 300 GORGURAO AZUL MARINHO KD/3MM D45 GRAFITE</t>
  </si>
  <si>
    <t>20.0082.0045</t>
  </si>
  <si>
    <t>TEC 300 GORGURAO AZUL MARINHO KD/3MM D45 GRAFITE/GF 180 PRETO AVESSO</t>
  </si>
  <si>
    <t>20.0082.0040</t>
  </si>
  <si>
    <t>TEC 300 GORGURAO AZUL MARINHO KD/3MM D45 GRAFITE/JERSEY PRETO</t>
  </si>
  <si>
    <t>20.0082.0042</t>
  </si>
  <si>
    <t>TEC 300 GORGURAO AZUL MARINHO KD/6MM D60 BRANCO/FCH 240 GLACE 2401</t>
  </si>
  <si>
    <t>20.0082.0065</t>
  </si>
  <si>
    <t>TEC 300 GORGURAO AZUL/5MM D60 BRANCO/FCH 240 PEPPER 153</t>
  </si>
  <si>
    <t>20.0082.0021</t>
  </si>
  <si>
    <t>TEC 300 GORGURAO AZUL/6MM D60 BRANCO/FCH 240 AZUL MARINHO</t>
  </si>
  <si>
    <t>20.0082.0019</t>
  </si>
  <si>
    <t>TEC 300 GORGURAO BLUSH/6MM D60 BRANCO/FCH 240 CELESTE 3076</t>
  </si>
  <si>
    <t>20.0082.0105</t>
  </si>
  <si>
    <t>TEC 300 GORGURAO BRANCO-D900/2259 TING OFF WHITE/3MM D45 BRANCO/GF 180 TRIGO</t>
  </si>
  <si>
    <t>20.0082.0056</t>
  </si>
  <si>
    <t>TEC 300 GORGURAO GRAFITE/5MM D60 BRANCO/FCH 240 GIRASSOL 2401</t>
  </si>
  <si>
    <t>20.0082.0003</t>
  </si>
  <si>
    <t>TEC 300 GORGURAO PRETO/10MM D60 BRANCO/FCH 240 PRETO</t>
  </si>
  <si>
    <t>20.0082.0017</t>
  </si>
  <si>
    <t>TEC 300 GORGURAO PRETO/6MM D60 BRANCO/FCH 240 GIRASSOL 2401</t>
  </si>
  <si>
    <t>20.0082.0047</t>
  </si>
  <si>
    <t>TEC 300 GORGURAO PRETO/6MM D60 BRANCO/FCH 240 PRETO</t>
  </si>
  <si>
    <t>20.0083.0012</t>
  </si>
  <si>
    <t>TEC INOVATION BRANCO/TPU PX/TEC INOVATION NATURAL-C900/000 ANTIMICROBIANO LIFE</t>
  </si>
  <si>
    <t>20.0083.0009</t>
  </si>
  <si>
    <t>TEC INOVATION BRANCO/3MM D20 BRANCO</t>
  </si>
  <si>
    <t>20.0083.0010</t>
  </si>
  <si>
    <t>TEC INOVATION NATURAL/3MM D20 BRANCO</t>
  </si>
  <si>
    <t>20.0083.0002</t>
  </si>
  <si>
    <t>TEC INOVATION PRETO/3MM D20 GRAFITE</t>
  </si>
  <si>
    <t>20.0085.0036</t>
  </si>
  <si>
    <t>GF 150 BEGE ESCURO/2MM D20 BRANCO C/COLA 15PX</t>
  </si>
  <si>
    <t>20.0085.0015</t>
  </si>
  <si>
    <t>GF 150 BEGE TLI AVESSO/3MM D45 BRANCO C/COLA 15PX</t>
  </si>
  <si>
    <t>20.0085.0043</t>
  </si>
  <si>
    <t>GF 150 BRANCO/2MM D20 BRANCO C/COLA 15PX</t>
  </si>
  <si>
    <t>20.0085.0013</t>
  </si>
  <si>
    <t>GF 150 MADEIRA 02 PSL  AVESSO/3MM D45 GRAFTE C/COLA 15PX</t>
  </si>
  <si>
    <t>20.0085.0065</t>
  </si>
  <si>
    <t>GF 150 MADEIRA 02 PSL/3MM D20 GRAFITE C/COLA 15PX</t>
  </si>
  <si>
    <t>20.0085.0073</t>
  </si>
  <si>
    <t>GF 150 NEW CHOCO/3MM D46 GRAFITE/GF 180 PRETO C/COLA 15PX</t>
  </si>
  <si>
    <t>20.0085.0004</t>
  </si>
  <si>
    <t>GF 150 PRETO AVESSO/3MM D20 GRAFITE C/COLA 15PX</t>
  </si>
  <si>
    <t>20.0085.0011</t>
  </si>
  <si>
    <t>GF 150 PRETO AVESSO/3MM D46 GRAFITE C/COLA 15PX</t>
  </si>
  <si>
    <t>20.0085.0086</t>
  </si>
  <si>
    <t>GF 150 PRETO AVESSO/4MM D20 GRAFITE/JERSEY PRETO C/COLA 15PX</t>
  </si>
  <si>
    <t>20.0085.0018</t>
  </si>
  <si>
    <t>GF 150 PRETO/2MM D20 GRAFITE C/COLA 15PX</t>
  </si>
  <si>
    <t>20.0085.0044</t>
  </si>
  <si>
    <t>GF 150 PRETO/3MM D45 GRAFITE C/COLA 15PX</t>
  </si>
  <si>
    <t>20.0085.0020</t>
  </si>
  <si>
    <t>GF 150 ROSE PSL AVESSO/3MM D20 BRANCO C/COLA 15PX</t>
  </si>
  <si>
    <t>20.0085.0038</t>
  </si>
  <si>
    <t>GF 150 VERMELHO 2651/2MM D20 GRAFITE C/COLA 15PX</t>
  </si>
  <si>
    <t>20.0088.0002</t>
  </si>
  <si>
    <t>LATEX 2D20 PRETO/FCH 180 SPORT BRANCO AVESSO-C400/200 PUF PRETO 356</t>
  </si>
  <si>
    <t>20.0088.0001</t>
  </si>
  <si>
    <t>LATEX 2D20 PRETO/FCH 180 SPORT PRETO AVESSO-C400/200 PUF PRETO 356</t>
  </si>
  <si>
    <t>20.0091.0056</t>
  </si>
  <si>
    <t>FCH 180 SPORT BORDO/3MM D45 GRAFITE/GF 180 PRETO AVESSO</t>
  </si>
  <si>
    <t>20.0091.0039</t>
  </si>
  <si>
    <t>FCH 180 SPORT BRANCO AVESSO-C500/005 PRETO 1957/3MM D20 GELO</t>
  </si>
  <si>
    <t>20.0091.0045</t>
  </si>
  <si>
    <t>FCH 180 SPORT BRANCO AVESSO/3MM D45 BRANCO/FCH 180 SPORT BRANCO AVESSO</t>
  </si>
  <si>
    <t>FCH 180 SPORT PASTEL ROSE AVESSO/3MM D45 BRANCO/JERSEY BRANCO</t>
  </si>
  <si>
    <t>20.0091.0017</t>
  </si>
  <si>
    <t>FCH 180 SPORT PRETO AVESSO/3MM D45 GRAFITE/FCH 180 SPORT PRETO AVESSO</t>
  </si>
  <si>
    <t>20.0100.0006</t>
  </si>
  <si>
    <t>GF 130 PRETO AVESSO/3MM D20 GRAFITE C/COLA 15PX</t>
  </si>
  <si>
    <t>20.0100.0003</t>
  </si>
  <si>
    <t>GF 130 PRETO AVESSO/3MM D45 GRAFITE C/COLA 15PX</t>
  </si>
  <si>
    <t>20.0100.0004</t>
  </si>
  <si>
    <t>GF 130 PRETO/2MM D20 GRAFITE C/COLA 15PX</t>
  </si>
  <si>
    <t>20.0100.0005</t>
  </si>
  <si>
    <t>GF 130 PRETO/3MM D46 GRAFITE C/COLA 15PX</t>
  </si>
  <si>
    <t>20.0102.0116</t>
  </si>
  <si>
    <t>TEC 100 PERFORMANCE BRANCO-D300/1673-2(34-35)/FCH 180 SPORT BRANCO/3MM D45 BRANCO/JERSEY BRANCO C/COLA 15PX</t>
  </si>
  <si>
    <t>20.0102.0114</t>
  </si>
  <si>
    <t>TEC 100 PERFORMANCE BRANCO-D300/1673(40-41)/FCH 180 SPORT BRANCO/3MM D45 BRANCO/JERSEY BRANCO C/COLA 15PX</t>
  </si>
  <si>
    <t>20.0102.0161</t>
  </si>
  <si>
    <t>TEC 100 PERFORMANCE BRANCO-D300/1673-9(38-39)/FCH 180 SPORT BRANCO/3MM D45 BRANCO/JERSEY BRANCO C/COLA 15PX</t>
  </si>
  <si>
    <t>20.0102.0085</t>
  </si>
  <si>
    <t>TEC 100 PERFORMANCE BRANCO-D900/2230-4(36-37)/FCH 180 SPORT BRANCO/3MM D45 BRANCO/JERSEY BRANCO C/COLA 15PX</t>
  </si>
  <si>
    <t>20.0102.0086</t>
  </si>
  <si>
    <t>TEC 100 PERFORMANCE BRANCO-D900/2230-4(38-39)/FCH 180 SPORT BRANCO/3MM D45 BRANCO/JERSEY BRANCO C/COLA 15PX</t>
  </si>
  <si>
    <t>20.0102.0088</t>
  </si>
  <si>
    <t>TEC 100 PERFORMANCE BRANCO-D900/2230-5(34-35)/FCH 180 SPORT BRANCO/3MM D45 BRANCO/JERSEY BRANCO C/COLA 15PX</t>
  </si>
  <si>
    <t>20.0102.0090</t>
  </si>
  <si>
    <t>TEC 100 PERFORMANCE BRANCO-D900/2230-5(38-39)/FCH 180 SPORT BRANCO/3MM D45 BRANCO/JERSEY BRANCO C/COLA 15PX</t>
  </si>
  <si>
    <t>20.0102.0016</t>
  </si>
  <si>
    <t>TEC 100 PERFORMANCE BRANCO/FCH 180 SPORT BRANCO/3MM D60 FREQ BRANCO /GF 180 PRETO AVESSO C/COLA 15PX</t>
  </si>
  <si>
    <t>20.0105.0002</t>
  </si>
  <si>
    <t>TEC 190 ECO RESINADO PRETO 040/3MM D45 GRAFITE/FCH 240 PRETO</t>
  </si>
  <si>
    <t>20.0124.0001</t>
  </si>
  <si>
    <t>FCH 280 MULT PRETO-C900/000 ANTMICROBIANO/BACTERICIDA LIFE/3MM D33 BRANCO BACT</t>
  </si>
  <si>
    <t>20.0124.0002</t>
  </si>
  <si>
    <t>FCH 280 MULTI PRETO-C900/000 ANTMICROBIANO/BACTERICIDA LIFE/3MM D33 GRAFITE BACT</t>
  </si>
  <si>
    <t>20.9999.0001</t>
  </si>
  <si>
    <t>MATERIAIS DIVERSOS DUBLADOS COM ESTAMPA</t>
  </si>
  <si>
    <t>20.9999.0005</t>
  </si>
  <si>
    <t>PU DIVERSOS</t>
  </si>
  <si>
    <t>21.0001.0003</t>
  </si>
  <si>
    <t>BEMBERG PRETO/NT 40 PRETO</t>
  </si>
  <si>
    <t>21.0001.0001</t>
  </si>
  <si>
    <t>BEMBERG PRETO/NT 70 PRETO</t>
  </si>
  <si>
    <t>21.0002.0018</t>
  </si>
  <si>
    <t>CAMURCA ALVEJADO 0363-D 900/1846 TINGIMENTO DIGITAL LILAC</t>
  </si>
  <si>
    <t>21.0002.0010</t>
  </si>
  <si>
    <t>CAMURCA ALVEJADO 0363/NT 40 BRANCO-D700/007-4</t>
  </si>
  <si>
    <t>21.0002.0017</t>
  </si>
  <si>
    <t>CAMURCA ALVEJADO 0363/NT 70 BRANCO-S800/027 PRETO</t>
  </si>
  <si>
    <t>21.0002.0090</t>
  </si>
  <si>
    <t>CAMURCA AZUL MARINHO 2637-C200/006 METAL CHUMBO</t>
  </si>
  <si>
    <t>21.0002.0197</t>
  </si>
  <si>
    <t>CAMURCA BEGE 3150/NT 70 PRETO</t>
  </si>
  <si>
    <t>21.0002.0014</t>
  </si>
  <si>
    <t>CAMURCA BEGE 5302/MT 100 CINZA-D200/143-2</t>
  </si>
  <si>
    <t>21.0002.0314</t>
  </si>
  <si>
    <t>CAMURCA BEGE 5302-S1000/134 METAL BRONZE/NT 40 BRANCO</t>
  </si>
  <si>
    <t>21.0002.0312</t>
  </si>
  <si>
    <t>CAMURCA BEGE 5302-S200/033 BEGE 175/NT 40 BRANCO</t>
  </si>
  <si>
    <t>21.0002.0315</t>
  </si>
  <si>
    <t>CAMURCA BEGE 5302-S200/033 PRETO/NT 40 BRANCO</t>
  </si>
  <si>
    <t>21.0002.0320</t>
  </si>
  <si>
    <t>21.0002.0336</t>
  </si>
  <si>
    <t>21.0002.0295</t>
  </si>
  <si>
    <t>21.0002.0251</t>
  </si>
  <si>
    <t>CAMURCA CELESTE-C900/057 METAL HOLOGRAFICO CONFETE PRATA/TL 110 NATURAL C/COLA 35</t>
  </si>
  <si>
    <t>21.0002.0342</t>
  </si>
  <si>
    <t>21.0002.0045</t>
  </si>
  <si>
    <t>CAMURCA CHOCOLATE 2669/SM 210  NATURAL-S1000/134</t>
  </si>
  <si>
    <t>21.0002.0338</t>
  </si>
  <si>
    <t>21.0002.0266</t>
  </si>
  <si>
    <t>21.0002.0330</t>
  </si>
  <si>
    <t>21.0002.0024</t>
  </si>
  <si>
    <t>CAMURCA GELO 2094/SM 210 NATURAL-S200/126 CAFE 158 UNITRANS</t>
  </si>
  <si>
    <t>21.0002.0369</t>
  </si>
  <si>
    <t>CAMURCA GELO 2094-S700/004/TNT 40 GRS BRANCO</t>
  </si>
  <si>
    <t>21.0002.0317</t>
  </si>
  <si>
    <t>CAMURCA GELO 2094-S900/005/TL 120 NATURAL</t>
  </si>
  <si>
    <t>21.0002.0063</t>
  </si>
  <si>
    <t>CAMURCA GLACE 0732/NT 100 BRANCO-S800/055 FOIL TRANSPARENTE</t>
  </si>
  <si>
    <t>21.0002.0147</t>
  </si>
  <si>
    <t>CAMURCA GRAFITE/SM 210 NATURAL</t>
  </si>
  <si>
    <t>21.0002.0022</t>
  </si>
  <si>
    <t>CAMURCA MARFIM 2864/SM 210 NATURAL-S200/126 CAFE 158 UNITRANS</t>
  </si>
  <si>
    <t>21.0002.0020</t>
  </si>
  <si>
    <t>CAMURCA MOSTARDA 2008/SM 210 NATURAL-S200/126 CAFE 158 UNITRANS</t>
  </si>
  <si>
    <t>21.0002.0140</t>
  </si>
  <si>
    <t>CAMURCA ORANGE DM/SM 210 NATURAL</t>
  </si>
  <si>
    <t>21.0002.0021</t>
  </si>
  <si>
    <t>CAMURCA PEPPER 153/SM 210 NATURAL-S200/126 CAFE 158 UNITRANS</t>
  </si>
  <si>
    <t>21.0002.0064</t>
  </si>
  <si>
    <t>CAMURCA PEPPER-S1000/370 ESTRELAS FOIL TRANSPARENTE</t>
  </si>
  <si>
    <t>21.0002.0077</t>
  </si>
  <si>
    <t>CAMURCA PINHAO 1333/NT 100 PRETO-C900/001 FOIL TRANSFOILS</t>
  </si>
  <si>
    <t>21.0002.0194</t>
  </si>
  <si>
    <t>CAMURCA PRETA PMP-S900/065 MICROPONTO FOIL PRATA</t>
  </si>
  <si>
    <t>21.0002.0089</t>
  </si>
  <si>
    <t>CAMURCA PRETO 4197/NT 100 PRETO-S1000/281 META LIZ FOIL OURO</t>
  </si>
  <si>
    <t>21.0002.0031</t>
  </si>
  <si>
    <t>CAMURCA PRETO 4197/SM 210 NATURAL</t>
  </si>
  <si>
    <t>21.0002.0163</t>
  </si>
  <si>
    <t>CAMURCA PRETO 4197/SM 210 NATURAL C/COLA 50</t>
  </si>
  <si>
    <t>21.0002.0004</t>
  </si>
  <si>
    <t>CAMURCA PRETO 4197/SM 210 PRETO C/COLA 35</t>
  </si>
  <si>
    <t>21.0002.0065</t>
  </si>
  <si>
    <t>CAMURCA PRETO 4197/3MM D20 GRAFITE-S1000/370 ESTRELAS META LIZ FOIL CHAMPAGNE</t>
  </si>
  <si>
    <t>21.0002.0044</t>
  </si>
  <si>
    <t>CAMURCA PRETO/SM 210 PRETO 11021-S200/380</t>
  </si>
  <si>
    <t>21.0002.0274</t>
  </si>
  <si>
    <t>21.0002.0051</t>
  </si>
  <si>
    <t>CAMURCA ROSA NOVO 980/NT 100 BRANCO-S200/126 CAFE 158 UNITRANS</t>
  </si>
  <si>
    <t>21.0002.0003</t>
  </si>
  <si>
    <t>CAMURCA ROXO/SM 210 NATURAL</t>
  </si>
  <si>
    <t>21.0002.0230</t>
  </si>
  <si>
    <t>CAMURCA SEPIA 1085/SM 210 NATURAL</t>
  </si>
  <si>
    <t>21.0002.0290</t>
  </si>
  <si>
    <t>21.0002.0066</t>
  </si>
  <si>
    <t>CAMURCA TRIGO/NT 40 BRANCO-S200/093 METAL CHAMPAGNE</t>
  </si>
  <si>
    <t>21.0002.0019</t>
  </si>
  <si>
    <t>CAMURCA VERDE FLORESTA/SM 210 NATURAL-S200/126 CAFE 158 UNITRANS</t>
  </si>
  <si>
    <t>21.0002.0037</t>
  </si>
  <si>
    <t>CAMURCA VERDE FLORESTA/TL 120 NATURAL-S200/126 CAFE 158 UNITRANS</t>
  </si>
  <si>
    <t>21.0003.0022</t>
  </si>
  <si>
    <t>CETIM AZUL MARINHO/NT 40 BRANCO</t>
  </si>
  <si>
    <t>21.0003.0086</t>
  </si>
  <si>
    <t>CETIM BRANCO-D300/1555/GF 150 PRETO AVESSO</t>
  </si>
  <si>
    <t>21.0003.0096</t>
  </si>
  <si>
    <t>21.0003.0100</t>
  </si>
  <si>
    <t>21.0003.0007</t>
  </si>
  <si>
    <t>CETIM CHOCOLATE/SM 210 NATURAL</t>
  </si>
  <si>
    <t>21.0003.0065</t>
  </si>
  <si>
    <t>CETIM CHOCOLATE/TL 110 NATURAL-D300/1297</t>
  </si>
  <si>
    <t>21.0003.0043</t>
  </si>
  <si>
    <t>CETIM CHUMBO/SM 210 PRETO 11021</t>
  </si>
  <si>
    <t>21.0003.0021</t>
  </si>
  <si>
    <t>CETIM FONDUE/NT 40 BRANCO</t>
  </si>
  <si>
    <t>21.0003.0002</t>
  </si>
  <si>
    <t>CETIM PALHA/SM 280 NATURAL</t>
  </si>
  <si>
    <t>21.0003.0054</t>
  </si>
  <si>
    <t>21.0003.0033</t>
  </si>
  <si>
    <t>CETIM PRETO-S600/038</t>
  </si>
  <si>
    <t>21.0003.0036</t>
  </si>
  <si>
    <t>CETIM SORVETE/3MM D20 BRANCO</t>
  </si>
  <si>
    <t>21.0003.0015</t>
  </si>
  <si>
    <t>JACQUARD FLORAL BRANCO C900/001 ROSA CLARO PRATEADO 907 PEROLIZADO/NT 100 BRANCO</t>
  </si>
  <si>
    <t>21.0005.0090</t>
  </si>
  <si>
    <t>DP 250 S/C SPACER BRANCO 001 AVESSO-D900/1902-3</t>
  </si>
  <si>
    <t>21.0005.0036</t>
  </si>
  <si>
    <t>DP 250 S/C SPACER BRANCO 001 C900/001 CAMAFEU 1005 PEROLIZADO</t>
  </si>
  <si>
    <t>21.0005.0038</t>
  </si>
  <si>
    <t>DP 250 S/C SPACER BRANCO 001 C900/001 VERBERA 1003 PEROLIZADO</t>
  </si>
  <si>
    <t>21.0005.0037</t>
  </si>
  <si>
    <t>DP 250 S/C SPACER MARINHO C900/001 FIORDE 1006 PEROLIZADO</t>
  </si>
  <si>
    <t>21.0005.0032</t>
  </si>
  <si>
    <t>DP 250 S/C SPACER MARINHO 3.1217 B349 C900/001 MARINHO (ECLIPSE) 999 PEROLIZADO</t>
  </si>
  <si>
    <t>21.0005.0033</t>
  </si>
  <si>
    <t>DP 250 S/C SPACER MARINHO 3.1217 B349 C900/001 ROYAL 1007 PEROLIZADO</t>
  </si>
  <si>
    <t>21.0005.0052</t>
  </si>
  <si>
    <t>DP 250 S/C SPACER PINK FLUOR-C900/001 FOIL ARCO IRIS</t>
  </si>
  <si>
    <t>21.0005.0055</t>
  </si>
  <si>
    <t>DP 250 S/C SPACER PRETO C900/001 FOIL LASER/MT 100 PRETO</t>
  </si>
  <si>
    <t>21.0005.0031</t>
  </si>
  <si>
    <t>DP 250 S/C SPACER PRETO 24 C900/001 PRETO 898 PEROLIZADO</t>
  </si>
  <si>
    <t>21.0005.0085</t>
  </si>
  <si>
    <t>DP 250 S/C SPACER PRETO 24 C900/018 GLITER OURO/PRATA 1369</t>
  </si>
  <si>
    <t>21.0005.0079</t>
  </si>
  <si>
    <t>DP 250 S/C SPACER PRETO 24 C900/018 GLITER PRATA/PRETO 1364</t>
  </si>
  <si>
    <t>21.0005.0039</t>
  </si>
  <si>
    <t>DP 250 S/C SPACER SAND C900/001 ANTIQUE 1001 PEROLIZADO</t>
  </si>
  <si>
    <t>21.0005.0035</t>
  </si>
  <si>
    <t>DP 250 S/C SPACER SAND C900/001 BISTRO 1004 PEROLIZADO</t>
  </si>
  <si>
    <t>21.0005.0034</t>
  </si>
  <si>
    <t>DP 250 S/C SPACER SAND C900/001 SEPIA 1008 PEROLIZADO</t>
  </si>
  <si>
    <t>21.0006.0037</t>
  </si>
  <si>
    <t>21.0006.0036</t>
  </si>
  <si>
    <t>21.0006.0012</t>
  </si>
  <si>
    <t>DRYFIT BRANCO/NT 40 BRANCO-D900/1689</t>
  </si>
  <si>
    <t>21.0006.0001</t>
  </si>
  <si>
    <t>DRYFIT BRANCO/SM 210 PRETO 11021-D300/375</t>
  </si>
  <si>
    <t>21.0006.0016</t>
  </si>
  <si>
    <t>DRYFIT BRANCO/SM 210 PRETO 11021-D300/823</t>
  </si>
  <si>
    <t>21.0006.0017</t>
  </si>
  <si>
    <t>DRYFIT BRANCO/SM 280 NATURAL-D300/375</t>
  </si>
  <si>
    <t>21.0006.0035</t>
  </si>
  <si>
    <t>DRYFIT BRANCO/TL 120 NATURAL-D800/327</t>
  </si>
  <si>
    <t>21.0007.0004</t>
  </si>
  <si>
    <t>DRYTEC SCUBA AZUL MARINHO/DRYTEC SCUBA AZUL MARINHO</t>
  </si>
  <si>
    <t>21.0007.0067</t>
  </si>
  <si>
    <t>DRYTEC SCUBA BEGE C900/001 BISTRO 1004 PEROLIZADO</t>
  </si>
  <si>
    <t>21.0007.0066</t>
  </si>
  <si>
    <t>DRYTEC SCUBA BEGE C900/001 SEPIA 1008 PEROLIZADO</t>
  </si>
  <si>
    <t>21.0007.0064</t>
  </si>
  <si>
    <t>DRYTEC SCUBA BEGE C900/001 TERRACOTA 1002 PEROLIZADO</t>
  </si>
  <si>
    <t>21.0007.0068</t>
  </si>
  <si>
    <t>DRYTEC SCUBA BRANCO C900/001 ARBUSTO 1000 PEROLIZADO</t>
  </si>
  <si>
    <t>21.0007.0063</t>
  </si>
  <si>
    <t>DRYTEC SCUBA BRANCO C900/001 MARINHO 999 PEROLIZADO</t>
  </si>
  <si>
    <t>21.0007.0095</t>
  </si>
  <si>
    <t>DRYTEC SCUBA BRANCO C900/001 ROSA CLARO PRATEADO 907 PEROLIZADO</t>
  </si>
  <si>
    <t>21.0007.0065</t>
  </si>
  <si>
    <t>DRYTEC SCUBA BRANCO C900/001 ROYAL 1007 PEROLIZADO</t>
  </si>
  <si>
    <t>21.0007.0088</t>
  </si>
  <si>
    <t>DRYTEC SCUBA BRANCO-C900/001 PEROLIZADO PESSEGO 1020</t>
  </si>
  <si>
    <t>21.0007.0090</t>
  </si>
  <si>
    <t>DRYTEC SCUBA BRANCO-C900/001 PEROLIZADO VERDE 1019</t>
  </si>
  <si>
    <t>21.0007.0045</t>
  </si>
  <si>
    <t>DRYTEC SCUBA BRANCO-C900/018 OURO 725 GT OURO</t>
  </si>
  <si>
    <t>21.0007.0046</t>
  </si>
  <si>
    <t>DRYTEC SCUBA BRANCO-D900/1318</t>
  </si>
  <si>
    <t>21.0007.0130</t>
  </si>
  <si>
    <t>DRYTEC SCUBA BRANCO/3MM D20 BRANCO/FCH 240 BRANCO</t>
  </si>
  <si>
    <t>21.0007.0131</t>
  </si>
  <si>
    <t>DRYTEC SCUBA BRANCO/3MM D45 BRANCO/FCH 240 BRANCO</t>
  </si>
  <si>
    <t>21.0007.0001</t>
  </si>
  <si>
    <t>DRYTEC SCUBA CHOCOLATE/LATEX 2D20 PRETO/DRYTEC SCUBA CHOCOLATE</t>
  </si>
  <si>
    <t>21.0007.0022</t>
  </si>
  <si>
    <t>DRYTEC SCUBA NEW CHOCO/DRYTEC SCUBA NEW CHOCO C/COLA 35</t>
  </si>
  <si>
    <t>21.0007.0017</t>
  </si>
  <si>
    <t>DRYTEC SCUBA NEW CHOCO/LATEX 2D20 PRETO</t>
  </si>
  <si>
    <t>21.0007.0062</t>
  </si>
  <si>
    <t>DRYTEC SCUBA PRETO C900/001 PRETO 898 PEROLIZADO</t>
  </si>
  <si>
    <t>21.0007.0005</t>
  </si>
  <si>
    <t>DRYTEC SCUBA PRETO/DRYTEC SCUBA PRETO C/COLA 35</t>
  </si>
  <si>
    <t>21.0007.0092</t>
  </si>
  <si>
    <t>DRYTEC SCUBA PRETO/FCH 240 PRETO</t>
  </si>
  <si>
    <t>21.0007.0016</t>
  </si>
  <si>
    <t>21.0007.0011</t>
  </si>
  <si>
    <t>DRYTEC SCUBA PRETO/LATEX 2D20 PRETO/FCH 240 PRETO</t>
  </si>
  <si>
    <t>21.0009.0020</t>
  </si>
  <si>
    <t>FCH 210 COMFORT BRANCO/NT 100 BRANCO-D100/040-4</t>
  </si>
  <si>
    <t>21.0009.0007</t>
  </si>
  <si>
    <t>FCH 210 COMFORT BRANCO/3MM D20 GRAFITE-D900/1941</t>
  </si>
  <si>
    <t>21.0010.0087</t>
  </si>
  <si>
    <t>21.0010.0052</t>
  </si>
  <si>
    <t>FCH 240 ALVEJADO/NT 100 BRANCO-C900/018 GLITER FURTACOR SEREIA 924</t>
  </si>
  <si>
    <t>21.0010.0125</t>
  </si>
  <si>
    <t>FCH 240 AMARELO-C900/018 CHAMPAGNE 726 GLITER STRECH</t>
  </si>
  <si>
    <t>21.0010.0042</t>
  </si>
  <si>
    <t>21.0010.0147</t>
  </si>
  <si>
    <t>FCH 240 BALE NOVO/2MM D20 BRANCO-S1000/358 ROSA CLARO PRATEADO 907 PEROLIZADO</t>
  </si>
  <si>
    <t>21.0010.0583</t>
  </si>
  <si>
    <t>FCH 240 BASE-900/018 GLITER OURO 15%/NT 70 BRANCO</t>
  </si>
  <si>
    <t>21.0010.0440</t>
  </si>
  <si>
    <t>FCH 240 BEGE 379/FCH 240 BEGE 379</t>
  </si>
  <si>
    <t>21.0010.0249</t>
  </si>
  <si>
    <t>FCH 240 BRANCO-C900/001 GLITER PRATA-D500-777</t>
  </si>
  <si>
    <t>21.0010.0253</t>
  </si>
  <si>
    <t>FCH 240 BRANCO-C900/001 GLITER PRATA-D800/330-1</t>
  </si>
  <si>
    <t>21.0010.0167</t>
  </si>
  <si>
    <t>FCH 240 BRANCO-C900/001 PRETO 898 PEROLIZADO</t>
  </si>
  <si>
    <t>21.0010.0160</t>
  </si>
  <si>
    <t>FCH 240 BRANCO-C900/001 ROSA CLARO PRATEADO 907 PEROLIZADO</t>
  </si>
  <si>
    <t>21.0010.0248</t>
  </si>
  <si>
    <t>FCH 240 BRANCO-C900/018 GLITER PRATA-D700/269</t>
  </si>
  <si>
    <t>21.0010.0258</t>
  </si>
  <si>
    <t>FCH 240 BRANCO-C900/018 GLITER PRATA-D700/269/NT 100 BRANCO</t>
  </si>
  <si>
    <t>21.0010.0239</t>
  </si>
  <si>
    <t>21.0010.0242</t>
  </si>
  <si>
    <t>FCH 240 BRANCO-D300/1158-5</t>
  </si>
  <si>
    <t>21.0010.0192</t>
  </si>
  <si>
    <t>21.0010.0420</t>
  </si>
  <si>
    <t>FCH 240 BRANCO-D700/305-1 LISTRADO VERTICAL BEGE</t>
  </si>
  <si>
    <t>21.0010.0618</t>
  </si>
  <si>
    <t>FCH 240 BRANCO-D900/093-4/NT 150 BRANCO/MH 140 K NATURAL</t>
  </si>
  <si>
    <t>21.0010.0403</t>
  </si>
  <si>
    <t>21.0010.0003</t>
  </si>
  <si>
    <t>FCH 240 BRANCO/EVA 1,2MM BRANCO/FCH 240 BRANCO</t>
  </si>
  <si>
    <t>21.0010.0001</t>
  </si>
  <si>
    <t>FCH 240 BRANCO/EVA 3MM BRANCO/FCH 240 BRANCO</t>
  </si>
  <si>
    <t>21.0010.0014</t>
  </si>
  <si>
    <t>FCH 240 BRANCO/LATEX 2D20 BRANCO</t>
  </si>
  <si>
    <t>21.0010.0039</t>
  </si>
  <si>
    <t>FCH 240 BRANCO/LATEX 2D20 PRETO</t>
  </si>
  <si>
    <t>21.0010.0009</t>
  </si>
  <si>
    <t>FCH 240 BRANCO/LATEX 2D20 PRETO/FCH 240 PRETO</t>
  </si>
  <si>
    <t>21.0010.0595</t>
  </si>
  <si>
    <t>21.0010.0149</t>
  </si>
  <si>
    <t>FCH 240 BRANCO/NT 100 BRANCO-S1000/358 ROSA CLARO PRATEADO 907 PEROLIZADO</t>
  </si>
  <si>
    <t>21.0010.0121</t>
  </si>
  <si>
    <t>FCH 240 BRANCO/NT 100 BRANCO-S800/055 RELEVO FOIL MANCHA DE OLEO NEW</t>
  </si>
  <si>
    <t>21.0010.0279</t>
  </si>
  <si>
    <t>FCH 240 BRANCO/NT 40 BRANCO-C900/018 GLITER PRATA 1338-D900/2040</t>
  </si>
  <si>
    <t>21.0010.0598</t>
  </si>
  <si>
    <t>21.0010.0178</t>
  </si>
  <si>
    <t>FCH 240 BRANCO/SM 210 NATURAL-D700/249-2</t>
  </si>
  <si>
    <t>21.0010.0218</t>
  </si>
  <si>
    <t>FCH 240 BRANCO/TL 140 NATURAL-D300/1086</t>
  </si>
  <si>
    <t>21.0010.0600</t>
  </si>
  <si>
    <t>21.0010.0229</t>
  </si>
  <si>
    <t>FCH 240 CHICLETE 2004/NT 100 BRANCO-C900/018 GLH MISTURINHA ROSA/BRANCO 1079</t>
  </si>
  <si>
    <t>21.0010.0213</t>
  </si>
  <si>
    <t>FCH 240 CHICLETE 2004-S1000/135 PUF INCOLOR FOIL HOLOGRAFICO/NT 70 BRANCO</t>
  </si>
  <si>
    <t>21.0010.0040</t>
  </si>
  <si>
    <t>FCH 240 CHUMBO/LATEX 2D20 PRETO</t>
  </si>
  <si>
    <t>21.0010.0601</t>
  </si>
  <si>
    <t>21.0010.0141</t>
  </si>
  <si>
    <t>FCH 240 GELO/SM 210 NATURAL-S1000/375 PRETO 356</t>
  </si>
  <si>
    <t>21.0010.0132</t>
  </si>
  <si>
    <t>FCH 240 LILAC-C900/001 ROSA CLARO PRATEADO 907 PEROLIZADO</t>
  </si>
  <si>
    <t>21.0010.0126</t>
  </si>
  <si>
    <t>FCH 240 PRETO C900/018 GLITER PRETO 30% 729</t>
  </si>
  <si>
    <t>21.0010.0011</t>
  </si>
  <si>
    <t>FCH 240 PRETO/LATEX 2D20 PRETO/FCH 240 NEW CHOCO</t>
  </si>
  <si>
    <t>21.0010.0216</t>
  </si>
  <si>
    <t>21.0010.0145</t>
  </si>
  <si>
    <t>FCH 240 PRETO/NT 100 PRETO-S800/058 RELEVO FOIL MATRIX</t>
  </si>
  <si>
    <t>21.0010.0180</t>
  </si>
  <si>
    <t>FCH 240 PRETO/NT 100 PRETO-S800/058 RELEVO FOIL TOP BRONZE</t>
  </si>
  <si>
    <t>21.0010.0626</t>
  </si>
  <si>
    <t>21.0010.0010</t>
  </si>
  <si>
    <t>FCH 240 TRIGO-C900/018 GLITER OURO SUPER FINO 2%/3MM D20 BRANCO/FCH 240 TRIGO</t>
  </si>
  <si>
    <t>21.0010.0008</t>
  </si>
  <si>
    <t>FCH 240 TRIGO/3MM D20 BRANCO-C AM</t>
  </si>
  <si>
    <t>21.0010.0202</t>
  </si>
  <si>
    <t>21.0011.0085</t>
  </si>
  <si>
    <t>GF 180 BRANCO AVESSO-D200/448/SM 210 NATURAL C/COLA 35</t>
  </si>
  <si>
    <t>21.0011.0086</t>
  </si>
  <si>
    <t>GF 180 BRANCO AVESSO-D800/421/SM 210 NATURAL</t>
  </si>
  <si>
    <t>21.0011.0008</t>
  </si>
  <si>
    <t>GF 180 BRANCO-D200/383-2</t>
  </si>
  <si>
    <t>21.0011.0014</t>
  </si>
  <si>
    <t>GF 180 BROWN-C900/010 PRETO 239</t>
  </si>
  <si>
    <t>21.0011.0090</t>
  </si>
  <si>
    <t>GF 180 GELO-C400/001 AZUL MARINHO 331/NT 100 PRETO</t>
  </si>
  <si>
    <t>21.0011.0016</t>
  </si>
  <si>
    <t>GF 180 GELO-C900/010 PRETO 239</t>
  </si>
  <si>
    <t>21.0011.0103</t>
  </si>
  <si>
    <t>GF 180 VERMELHO 2651-C700/009 GELO 138/NT 100 PRETO</t>
  </si>
  <si>
    <t>21.0011.0104</t>
  </si>
  <si>
    <t>GF 180 VERMELHO-C700/001 PRETO 257/NT 100 PRETO</t>
  </si>
  <si>
    <t>21.0012.0004</t>
  </si>
  <si>
    <t>TEC 240 GORG BRASAO 0202/FCH 240 PRETO-S1000/374 BRANCO 921</t>
  </si>
  <si>
    <t>21.0012.0003</t>
  </si>
  <si>
    <t>TEC 240 GORG OCRE/FCH 240 BEGE-S1000/374 BRANCO 921</t>
  </si>
  <si>
    <t>21.0012.0006</t>
  </si>
  <si>
    <t>TEC 240 GORG PRETO/FCH 240 PRETO-S1000/374 BRANCO 921</t>
  </si>
  <si>
    <t>21.0012.0001</t>
  </si>
  <si>
    <t>TEC 240 GORG TRIGO/3MM D45 BRANCO/FCH 240 GLACE 2401-S600/048 POA DESORDENADO ROSA CLARO PRATEADO 907 PEROLIZADO</t>
  </si>
  <si>
    <t>21.0014.0191</t>
  </si>
  <si>
    <t>JEANS AST FIT AZUL *DESTROYED*/NT 100 PRETO</t>
  </si>
  <si>
    <t>21.0014.0232</t>
  </si>
  <si>
    <t>JEANS ASTI FIT AZUL AVESSO-C900/004 INDIGO 50%</t>
  </si>
  <si>
    <t>21.0014.0037</t>
  </si>
  <si>
    <t>JEANS ASTI FIT AZUL AVESSO/NT 150 PRETO</t>
  </si>
  <si>
    <t>21.0014.0027</t>
  </si>
  <si>
    <t>JEANS ASTI FIT AZUL AVESSO/SM 210 NATURAL</t>
  </si>
  <si>
    <t>21.0014.0003</t>
  </si>
  <si>
    <t>JEANS ASTI FIT AZUL AVESSO/SM 280 NATURAL</t>
  </si>
  <si>
    <t>21.0014.0024</t>
  </si>
  <si>
    <t>JEANS ASTI FIT AZUL *DESTROYED*/NT 70 PRETO</t>
  </si>
  <si>
    <t>21.0014.0203</t>
  </si>
  <si>
    <t>JEANS ASTI FIT AZUL *DESTROYED*/SM 167 NATURAL</t>
  </si>
  <si>
    <t>21.0014.0170</t>
  </si>
  <si>
    <t>JEANS ASTI FIT AZUL *DESTROYED*/SM 210 PRETO 11021</t>
  </si>
  <si>
    <t>21.0014.0080</t>
  </si>
  <si>
    <t>JEANS ASTI FIT AZUL *DESTROYED*-S1000/358 PRATA 899 PEROLIZADO</t>
  </si>
  <si>
    <t>21.0014.0117</t>
  </si>
  <si>
    <t>JEANS ASTI FIT AZUL *DESTROYED*-S1100/028-2 PRATA 899 PEROLIZADO</t>
  </si>
  <si>
    <t>21.0014.0013</t>
  </si>
  <si>
    <t>JEANS ASTI FIT AZUL/NT 100 PRETO</t>
  </si>
  <si>
    <t>21.0014.0065</t>
  </si>
  <si>
    <t>JEANS ASTI FIT AZUL/NT 70 PRETO</t>
  </si>
  <si>
    <t>21.0014.0136</t>
  </si>
  <si>
    <t>JEANS ASTI FIT AZUL/SM 210 NATURAL</t>
  </si>
  <si>
    <t>21.0014.0260</t>
  </si>
  <si>
    <t>JEANS ASTI FIT AZUL/SM 210 PRETO 11021</t>
  </si>
  <si>
    <t>21.0014.0326</t>
  </si>
  <si>
    <t>JEANS ASTI FIT AZUL-S1000/358 PRATA 899 PEROLIZADO/SM 167 NATURAL</t>
  </si>
  <si>
    <t>21.0014.0225</t>
  </si>
  <si>
    <t>JEANS AZUL CLARO AVESSO *DESTROYED*</t>
  </si>
  <si>
    <t>21.0014.0189</t>
  </si>
  <si>
    <t>JEANS AZUL CLARO AVESSO *DESTROYED*/NT 100 BRANCO</t>
  </si>
  <si>
    <t>21.0014.0154</t>
  </si>
  <si>
    <t>JEANS AZUL CLARO AVESSO *DESTROYED*/SM 210 NATURAL</t>
  </si>
  <si>
    <t>21.0014.0144</t>
  </si>
  <si>
    <t>JEANS AZUL CLARO AVESSO/SM 210 NATURAL</t>
  </si>
  <si>
    <t>21.0014.0177</t>
  </si>
  <si>
    <t>JEANS AZUL CLARO *DESTROYED*/SM 210 NATURAL</t>
  </si>
  <si>
    <t>21.0014.0313</t>
  </si>
  <si>
    <t>21.0014.0042</t>
  </si>
  <si>
    <t>JEANS AZUL CLARO ZAYRA /NT100 BRANCO-S600/042 METAL PRATA</t>
  </si>
  <si>
    <t>21.0014.0023</t>
  </si>
  <si>
    <t>JEANS AZUL CLARO ZAYRA/SM 167 NATURAL</t>
  </si>
  <si>
    <t>21.0014.0057</t>
  </si>
  <si>
    <t>JEANS AZUL CLARO ZAYRA/SM 210 NATURAL</t>
  </si>
  <si>
    <t>21.0014.0025</t>
  </si>
  <si>
    <t>JEANS BARUK 1A *DESTROYED*/NT 70 PRETO</t>
  </si>
  <si>
    <t>21.0014.0047</t>
  </si>
  <si>
    <t>JEANS COLUMBIA BLACK/SM 210 NATURAL-C900/018 RESINA COUTEC</t>
  </si>
  <si>
    <t>21.0014.0012</t>
  </si>
  <si>
    <t>JEANS MITANNI BLUE AVESSO/NT 150 PRETO</t>
  </si>
  <si>
    <t>21.0014.0026</t>
  </si>
  <si>
    <t>21.0014.0011</t>
  </si>
  <si>
    <t>JEANS MITANNI BLUE AVESSO/TL 120 NATURAL</t>
  </si>
  <si>
    <t>21.0014.0068</t>
  </si>
  <si>
    <t>JEANS MITANNI BLUE AVESSO/3MM D20 GRAFITE/GF 180 PALHA</t>
  </si>
  <si>
    <t>21.0014.0079</t>
  </si>
  <si>
    <t>JEANS MITANNI BLUE C900/018 GLITER FURTACOR SEREIA 924</t>
  </si>
  <si>
    <t>21.0014.0087</t>
  </si>
  <si>
    <t>JEANS MITANNI BLUE-C900/018 GLITER OURO SUPER FINO 2%</t>
  </si>
  <si>
    <t>21.0014.0148</t>
  </si>
  <si>
    <t>JEANS MITANNI BLUE/MT 100 PRETO</t>
  </si>
  <si>
    <t>21.0014.0010</t>
  </si>
  <si>
    <t>JEANS MITANNI BLUE/NT 100 PRETO</t>
  </si>
  <si>
    <t>21.0014.0111</t>
  </si>
  <si>
    <t>JEANS MITANNI BLUE/NT 70 PRETO</t>
  </si>
  <si>
    <t>21.0014.0103</t>
  </si>
  <si>
    <t>JEANS MITANNI BLUE/SM 210 NATURAL</t>
  </si>
  <si>
    <t>21.0014.0033</t>
  </si>
  <si>
    <t>JEANS MITANNI BLUE-S500/185 METAL OURO</t>
  </si>
  <si>
    <t>21.0014.0129</t>
  </si>
  <si>
    <t>JEANS MITANNI BLUE/3MM D20 GRAFITE/GF 180 TRIGO</t>
  </si>
  <si>
    <t>21.0014.0052</t>
  </si>
  <si>
    <t>JEANS PRETO KATZ II AVESSO/NT 150 PRETO</t>
  </si>
  <si>
    <t>21.0014.0041</t>
  </si>
  <si>
    <t>JEANS PRETO KATZ II/NT100 BRANCO-S600/042 METAL PRATA</t>
  </si>
  <si>
    <t>21.0014.0206</t>
  </si>
  <si>
    <t>JEANS RAVENNA BLACK AVESSO/SM 280 NATURAL</t>
  </si>
  <si>
    <t>21.0014.0169</t>
  </si>
  <si>
    <t>JEANS RAVENNA BLACK *DESTROYED*/SM 210 PRETO 11021</t>
  </si>
  <si>
    <t>21.0014.0259</t>
  </si>
  <si>
    <t>JEANS RAVENNA BLACK/NT 150 PRETO</t>
  </si>
  <si>
    <t>21.0014.0045</t>
  </si>
  <si>
    <t>JEANS RAVENNA BLACK/SM 210 NATURAL</t>
  </si>
  <si>
    <t>21.0014.0008</t>
  </si>
  <si>
    <t>JEANS RIVA FIT BLACK AVESSO/NT 150 BRANCO</t>
  </si>
  <si>
    <t>21.0014.0006</t>
  </si>
  <si>
    <t>JEANS RIVA FIT BLACK AVESSO/NT 150 PRETO</t>
  </si>
  <si>
    <t>21.0014.0138</t>
  </si>
  <si>
    <t>JEANS RIVA FIT BLACK AVESSO/SM 210 NATURAL</t>
  </si>
  <si>
    <t>21.0014.0029</t>
  </si>
  <si>
    <t>JEANS RIVA FIT BLACK AVESSO/SM 210 PRETO</t>
  </si>
  <si>
    <t>21.0014.0135</t>
  </si>
  <si>
    <t>JEANS RIVA FIT BLACK/MT 100 PRETO</t>
  </si>
  <si>
    <t>21.0014.0005</t>
  </si>
  <si>
    <t>JEANS RIVA FIT BLACK/NT 150 PRETO</t>
  </si>
  <si>
    <t>21.0014.0062</t>
  </si>
  <si>
    <t>JEANS RIVA FIT BLACK/SM 210 NATURAL</t>
  </si>
  <si>
    <t>21.0015.0037</t>
  </si>
  <si>
    <t>JUTA BEGE CLARO-C900/001 ROSE 1072</t>
  </si>
  <si>
    <t>21.0015.0011</t>
  </si>
  <si>
    <t>JUTA BEGE CLARO/NT 100 BRANCO-D700/231-2</t>
  </si>
  <si>
    <t>21.0015.0038</t>
  </si>
  <si>
    <t>JUTA BEGE CLARO/NT 100 PRETO-D200/378</t>
  </si>
  <si>
    <t>21.0015.0031</t>
  </si>
  <si>
    <t>JUTA BEGE CLARO/NT 70 BRANCO</t>
  </si>
  <si>
    <t>21.0015.0021</t>
  </si>
  <si>
    <t>JUTA BEGE CLARO/SM 210 NATURAL</t>
  </si>
  <si>
    <t>21.0015.0095</t>
  </si>
  <si>
    <t>JUTA BEGE CLARO/3MM D20 GRAFITE/FCH 240 PRETO-D400/452</t>
  </si>
  <si>
    <t>21.0015.0087</t>
  </si>
  <si>
    <t>JUTA BEGE/NT 40 BRANCO-S900/053 PUF INCOLOR</t>
  </si>
  <si>
    <t>21.0015.0082</t>
  </si>
  <si>
    <t>JUTA OURO/NT 40 BRANCO-D100/737</t>
  </si>
  <si>
    <t>21.0015.0018</t>
  </si>
  <si>
    <t>JUTA OURO/NT 70 BRANCO-C700/006 VERMELHO 552 RELEVO</t>
  </si>
  <si>
    <t>21.0016.0185</t>
  </si>
  <si>
    <t>LN 320 ACEROLA 5109/TL 120 NATURAL</t>
  </si>
  <si>
    <t>21.0016.0045</t>
  </si>
  <si>
    <t>LN 320 ACEROLA 5293/TL 140 NATURAL FLANELADA C/COLA 35</t>
  </si>
  <si>
    <t>21.0016.0081</t>
  </si>
  <si>
    <t>LN 320 AREIA 3040/TL 140 NATURAL FLANELADA C/COLA 35</t>
  </si>
  <si>
    <t>21.0016.0443</t>
  </si>
  <si>
    <t>LN 320 AREIA 3221/SM 210 NATURAL-S1000/317 VERDE MUSGO 7232/CAFE 6126/PRETO 257/11046</t>
  </si>
  <si>
    <t>21.0016.0181</t>
  </si>
  <si>
    <t>LN 320 AREIA 3221/TL 120 NATURAL</t>
  </si>
  <si>
    <t>21.0016.0437</t>
  </si>
  <si>
    <t>LN 320 AREIA 3221/TNT 40 GRS BRANCO</t>
  </si>
  <si>
    <t>21.0016.0426</t>
  </si>
  <si>
    <t>LN 320 AREIA/TNT 40 GRS BRANCO</t>
  </si>
  <si>
    <t>21.0016.0249</t>
  </si>
  <si>
    <t>LN 320 AZUL MARINHO 4100/SM 280 NATURAL</t>
  </si>
  <si>
    <t>21.0016.0358</t>
  </si>
  <si>
    <t>LN 320 AZUL ROYAL 4345/NT 100 BRANCO</t>
  </si>
  <si>
    <t>21.0016.0343</t>
  </si>
  <si>
    <t>LN 320 AZUL ROYAL 4345/TL 120 NATURAL</t>
  </si>
  <si>
    <t>21.0016.0194</t>
  </si>
  <si>
    <t>LN 320 CAFE 6038 LX/SM 210 NATURAL</t>
  </si>
  <si>
    <t>21.0016.0384</t>
  </si>
  <si>
    <t>LN 320 CAFE 6126 LX/SM 210 NATURAL</t>
  </si>
  <si>
    <t>21.0016.0189</t>
  </si>
  <si>
    <t>LN 320 CINZA 8158/SM 210 PRETO 11021</t>
  </si>
  <si>
    <t>21.0016.0030</t>
  </si>
  <si>
    <t>LN 320 C900/001 AMARELO 190 RC/TL 120 NATURAL</t>
  </si>
  <si>
    <t>21.0016.0339</t>
  </si>
  <si>
    <t>LN 320 C900/001 AMARELO 190 RC/TL 140 NATURAL FLANELADO</t>
  </si>
  <si>
    <t>21.0016.0252</t>
  </si>
  <si>
    <t>LN 320 C900/001 AREIA 632/3254 RC/SM 210 NATURAL</t>
  </si>
  <si>
    <t>21.0016.0102</t>
  </si>
  <si>
    <t>LN 320 C900/001 AZUL 134/4338 RC/MT 100 PRETO</t>
  </si>
  <si>
    <t>21.0016.0016</t>
  </si>
  <si>
    <t>LN 320 C900/001 AZUL 134/4338 RC/SM 210 NATURAL</t>
  </si>
  <si>
    <t>21.0016.0106</t>
  </si>
  <si>
    <t>LN 320 C900/001 AZUL 134/4338 RC/SM 280 NATURAL</t>
  </si>
  <si>
    <t>21.0016.0037</t>
  </si>
  <si>
    <t>LN 320 C900/001 AZUL 134/4338 RC/TL 120 NATURAL</t>
  </si>
  <si>
    <t>21.0016.0068</t>
  </si>
  <si>
    <t>LN 320 C900/001 AZUL 509 RC/SM 210 NATURAL</t>
  </si>
  <si>
    <t>21.0016.0148</t>
  </si>
  <si>
    <t>LN 320 C900/001 BORDO 5327 RC/SM 167 NATURAL</t>
  </si>
  <si>
    <t>21.0016.0207</t>
  </si>
  <si>
    <t>21.0016.0047</t>
  </si>
  <si>
    <t>LN 320 C900/001 CAFE 511/6137 RC/NT 100 PRETO</t>
  </si>
  <si>
    <t>21.0016.0107</t>
  </si>
  <si>
    <t>LN 320 C900/001 CAFE 511/6137 RC/NT 40 PRETO</t>
  </si>
  <si>
    <t>21.0016.0075</t>
  </si>
  <si>
    <t>LN 320 C900/001 CAFE 511/6137 RC/SM 167 NATURAL</t>
  </si>
  <si>
    <t>21.0016.0101</t>
  </si>
  <si>
    <t>LN 320 C900/001 CAFE 511/6137 RC/SM 210 NATURAL</t>
  </si>
  <si>
    <t>21.0016.0288</t>
  </si>
  <si>
    <t>LN 320 C900/001 CAFE 511/6137 RC/SM 210 PRETO 11021</t>
  </si>
  <si>
    <t>21.0016.0223</t>
  </si>
  <si>
    <t>LN 320 C900/001 CAFE 511/6137 RC/TL 110 NATURAL</t>
  </si>
  <si>
    <t>21.0016.0079</t>
  </si>
  <si>
    <t>LN 320 C900/001 CAFE 511/6137 RC/TL 120 NATURAL</t>
  </si>
  <si>
    <t>21.0016.0352</t>
  </si>
  <si>
    <t>LN 320 C900/001 CARAMELO 589/3297 RC/TL 140 NATURAL FLANELADO</t>
  </si>
  <si>
    <t>21.0016.0108</t>
  </si>
  <si>
    <t>LN 320 C900/001 CINZA 135/8171 RC/NT 100 BRANCO</t>
  </si>
  <si>
    <t>21.0016.0033</t>
  </si>
  <si>
    <t>LN 320 C900/001 CINZA 135/8171 RC/SM 167 NATURAL</t>
  </si>
  <si>
    <t>21.0016.0195</t>
  </si>
  <si>
    <t>LN 320 C900/001 CINZA 135/8171 RC/SM 280 NATURAL</t>
  </si>
  <si>
    <t>21.0016.0035</t>
  </si>
  <si>
    <t>LN 320 C900/001 CINZA 135/8171 RC/TL 120 NATURAL C/COLA 35</t>
  </si>
  <si>
    <t>21.0016.0193</t>
  </si>
  <si>
    <t>LN 320 C900/001 GELO 632/3296 RC/NT 150 BRANCO</t>
  </si>
  <si>
    <t>21.0016.0179</t>
  </si>
  <si>
    <t>LN 320 C900/001 GELO 632/3296 RC/NT 70 BRANCO</t>
  </si>
  <si>
    <t>21.0016.0070</t>
  </si>
  <si>
    <t>LN 320 C900/001 GELO 632/3296 RC/SM 210 NATURAL</t>
  </si>
  <si>
    <t>21.0016.0036</t>
  </si>
  <si>
    <t>LN 320 C900/001 GELO 632/3296 RC/TL 120 NATURAL</t>
  </si>
  <si>
    <t>21.0016.0219</t>
  </si>
  <si>
    <t>LN 320 C900/001 GELO 632/3296 RC/TL 140 NATURAL FLANELADO</t>
  </si>
  <si>
    <t>21.0016.0420</t>
  </si>
  <si>
    <t>LN 320 C900/001 MARROM 1092 RC/TL 120 NATURAL</t>
  </si>
  <si>
    <t>21.0016.0355</t>
  </si>
  <si>
    <t>LN 320 C900/001 MARROM 1092 RC/TL 140 NATURAL FLANELADO</t>
  </si>
  <si>
    <t>21.0016.0167</t>
  </si>
  <si>
    <t>LN 320 C900/001 MARROM 592/6141 RC/TL 120 NATURAL</t>
  </si>
  <si>
    <t>21.0016.0214</t>
  </si>
  <si>
    <t>LN 320 C900/001 MARROM 592/6141 RC/TL 140 NATURAL FLANELADO</t>
  </si>
  <si>
    <t>21.0016.0505</t>
  </si>
  <si>
    <t>LN 320 C900/001 PRETO 11027/239 RC/NT 70 BRANCO</t>
  </si>
  <si>
    <t>21.0016.0205</t>
  </si>
  <si>
    <t>LN 320 C900/001 PRETO 254/11048 RC/MT 100 PRETO</t>
  </si>
  <si>
    <t>21.0016.0055</t>
  </si>
  <si>
    <t>LN 320 C900/001 PRETO 254/11048 RC/SM 167 NATURAL</t>
  </si>
  <si>
    <t>21.0016.0138</t>
  </si>
  <si>
    <t>LN 320 C900/001 PRETO 254/11048 RC/SM 210 NATURAL</t>
  </si>
  <si>
    <t>21.0016.0038</t>
  </si>
  <si>
    <t>LN 320 C900/001 PRETO 254/11048 RC/TL 120 NATURAL</t>
  </si>
  <si>
    <t>21.0016.0050</t>
  </si>
  <si>
    <t>LN 320 C900/001 PRETO 254/11048 RC/TL 140 PRETO FLANELADO</t>
  </si>
  <si>
    <t>21.0016.0198</t>
  </si>
  <si>
    <t>LN 320 C900/001 VERDE MILITAR FOCAL 785/7244 RC/GF 180 VERDE ESCURO-C700/005 PRETO</t>
  </si>
  <si>
    <t>21.0016.0031</t>
  </si>
  <si>
    <t>LN 320 C900/001 VERDE MILITAR FOCAL 785/7244 RC/TL 120 NATURAL</t>
  </si>
  <si>
    <t>21.0016.0190</t>
  </si>
  <si>
    <t>LN 320 C900/001 VERDE 215 RC/TL 120 NATURAL</t>
  </si>
  <si>
    <t>21.0016.0090</t>
  </si>
  <si>
    <t>LN 320 C900/001 VINHO 322/5314 RC/TL 120 NATURAL</t>
  </si>
  <si>
    <t>21.0016.0435</t>
  </si>
  <si>
    <t>LN 320 MARINHO 4312/TL 120 NATURAL</t>
  </si>
  <si>
    <t>21.0016.0471</t>
  </si>
  <si>
    <t>LN 320 NATURAL C900/001 PRETO 257/11046 RC-C900/000 ANTIMOFO</t>
  </si>
  <si>
    <t>21.0016.0423</t>
  </si>
  <si>
    <t>LN 320 NATURAL-C900/001 BASE COURO</t>
  </si>
  <si>
    <t>21.0016.0421</t>
  </si>
  <si>
    <t>LN 320 NATURAL-C900/001 COURO BORDO FOSCO 1102</t>
  </si>
  <si>
    <t>21.0016.0422</t>
  </si>
  <si>
    <t>LN 320 NATURAL-C900/001 COURO MARINHO 1105</t>
  </si>
  <si>
    <t>21.0016.0002</t>
  </si>
  <si>
    <t>LN 320 NATURAL-C900/001 GELO 632/3296 RC/SM 280 NATURAL C/COLA 15PX</t>
  </si>
  <si>
    <t>21.0016.0077</t>
  </si>
  <si>
    <t>LN 320 NATURAL/TL 120 NATURAL</t>
  </si>
  <si>
    <t>21.0016.0229</t>
  </si>
  <si>
    <t>LN 320 NATURAL/TL 120 NATURAL-S300/572 LARANJA 778/PRETO 257/VERDE AGUA 1068</t>
  </si>
  <si>
    <t>21.0016.0025</t>
  </si>
  <si>
    <t>LN 320 PRETO 11021/SM 167 NATURAL</t>
  </si>
  <si>
    <t>21.0016.0034</t>
  </si>
  <si>
    <t>LN 320 PRETO 11021/TL 140 PRETO FLANELADO</t>
  </si>
  <si>
    <t>21.0016.0072</t>
  </si>
  <si>
    <t>LN 320 PRETO/SM 210 NATURAL C/COLA 35</t>
  </si>
  <si>
    <t>21.0016.0297</t>
  </si>
  <si>
    <t>LN 320 ROSA 5017 C900/018 GLH MISTURINHA ROSA/BRANCO 1079</t>
  </si>
  <si>
    <t>21.0016.0357</t>
  </si>
  <si>
    <t>LN 320 ROSA 5017/SM 167 NATURAL</t>
  </si>
  <si>
    <t>21.0016.0240</t>
  </si>
  <si>
    <t>LN 320 ROSA 5017/SM 210 NATURAL</t>
  </si>
  <si>
    <t>21.0016.0212</t>
  </si>
  <si>
    <t>LN 320 VERMELHO SPORT RED 5033-C900/001 PRETO 257/11046 *STONE*</t>
  </si>
  <si>
    <t>21.0016.0342</t>
  </si>
  <si>
    <t>LN 320 VERMELHO SPORT RED 5033/TL 120 NATURAL</t>
  </si>
  <si>
    <t>21.0017.0149</t>
  </si>
  <si>
    <t>LN 320 C900/001 PRETO 11027 RC/TL 120 NATURAL</t>
  </si>
  <si>
    <t>21.0017.0021</t>
  </si>
  <si>
    <t>LN 320 PRETO 11021/3MM D45 GRAFITE-C AM</t>
  </si>
  <si>
    <t>21.0017.0071</t>
  </si>
  <si>
    <t>LN 410 AZUL MARINHO 4100/TL 120 NATURAL</t>
  </si>
  <si>
    <t>21.0017.0005</t>
  </si>
  <si>
    <t>LN 410 AZUL 4339/NT 40 BRANCO</t>
  </si>
  <si>
    <t>21.0017.0138</t>
  </si>
  <si>
    <t>LN 410 AZUL 4339/TL 140 NATURAL FLANELADO</t>
  </si>
  <si>
    <t>21.0017.0184</t>
  </si>
  <si>
    <t>LN 410 BRANCO 1000/NT 120 BRANCO</t>
  </si>
  <si>
    <t>21.0017.0019</t>
  </si>
  <si>
    <t>LN 410 C900/001 AREIA 632/3254 RC/TL 120 NATURAL</t>
  </si>
  <si>
    <t>21.0017.0112</t>
  </si>
  <si>
    <t>LN 410 C900/001 AREIA 811 RC/TL 140 NATURAL FLANELADO</t>
  </si>
  <si>
    <t>21.0017.0042</t>
  </si>
  <si>
    <t>LN 410 C900/001 AZUL CEU 805 RC/SM 167 NATURAL</t>
  </si>
  <si>
    <t>21.0017.0067</t>
  </si>
  <si>
    <t>LN 410 C900/001 AZUL CEU 805 RC/TL 120 NATURAL</t>
  </si>
  <si>
    <t>21.0017.0070</t>
  </si>
  <si>
    <t>LN 410 C900/001 AZUL CEU 805 RC/TL 140 NATURAL FLANELADO</t>
  </si>
  <si>
    <t>21.0017.0011</t>
  </si>
  <si>
    <t>LN 410 C900/001 AZUL 614/4273 RC/TL 140 NATURAL FLANELADA</t>
  </si>
  <si>
    <t>21.0017.0050</t>
  </si>
  <si>
    <t>LN 410 C900/001 BEGE ESCURO 739/3259 RC/TL 140 NATURAL FLANELADO</t>
  </si>
  <si>
    <t>21.0017.0014</t>
  </si>
  <si>
    <t>LN 410 C900/001 BEGE 665/3239 RC/NT 100 BRANCO</t>
  </si>
  <si>
    <t>21.0017.0142</t>
  </si>
  <si>
    <t>LN 410 C900/001 CAMEL 229 RC/SM 167 NATURAL</t>
  </si>
  <si>
    <t>21.0017.0036</t>
  </si>
  <si>
    <t>LN 410 C900/001 CHUMBO 177 RC/TL 120 NATURAL</t>
  </si>
  <si>
    <t>21.0017.0006</t>
  </si>
  <si>
    <t>LN 410 C900/001 COBRE 169 RC/TL 120 NATURAL</t>
  </si>
  <si>
    <t>21.0017.0023</t>
  </si>
  <si>
    <t>LN 410 C900/001 CORALINA 517/TL 120 NATURAL</t>
  </si>
  <si>
    <t>21.0017.0091</t>
  </si>
  <si>
    <t>LN 410 C900/001 MARINHO 1009 RC/SM 167 NATURAL</t>
  </si>
  <si>
    <t>21.0017.0095</t>
  </si>
  <si>
    <t>LN 410 C900/001 MARROM 350/6103 RC/MT 100 PRETO</t>
  </si>
  <si>
    <t>21.0017.0010</t>
  </si>
  <si>
    <t>LN 410 C900/001 MARROM 350/6103 RC/SM 167 NATURAL</t>
  </si>
  <si>
    <t>21.0017.0098</t>
  </si>
  <si>
    <t>LN 410 C900/001 PRETO 11027 RC/TL 140 NATURAL FLANELADO</t>
  </si>
  <si>
    <t>21.0017.0101</t>
  </si>
  <si>
    <t>LN 410 C900/001 PRETO 11027 RC/TL 140 PRETO 11021 FLANELADO</t>
  </si>
  <si>
    <t>21.0017.0090</t>
  </si>
  <si>
    <t>LN 410 C900/001 PRETO 239 RC/NT 40 BRANCO</t>
  </si>
  <si>
    <t>21.0017.0048</t>
  </si>
  <si>
    <t>LN 410 C900/001 TERRA 216/SM 167 NATURAL</t>
  </si>
  <si>
    <t>21.0017.0060</t>
  </si>
  <si>
    <t>LN 410 C900/001 TERRA 216/TL 120 NATURAL</t>
  </si>
  <si>
    <t>21.0017.0171</t>
  </si>
  <si>
    <t>LN 410 C900/001 TURQUESA RC/TL 120 NATURAL</t>
  </si>
  <si>
    <t>21.0017.0082</t>
  </si>
  <si>
    <t>LN 410 NATURAL -C900/001 CHUMBO 507 RC/SM 167 NATURAL C/COLA 35</t>
  </si>
  <si>
    <t>21.0017.0040</t>
  </si>
  <si>
    <t>LN 410 NATURAL-C900/001 AREIA 632/3254 RC/TL 140 NATURAL FLANELADO C/COLA 35</t>
  </si>
  <si>
    <t>21.0017.0047</t>
  </si>
  <si>
    <t>LN 410 PRETO 11021 PARAFINADA/TL 140 PRETO FLANELADO</t>
  </si>
  <si>
    <t>21.0017.0085</t>
  </si>
  <si>
    <t>LN 410-C900/001 GRAFITE 230/TL 140 NATURAL</t>
  </si>
  <si>
    <t>21.0018.0004</t>
  </si>
  <si>
    <t>LN 600  BRANCO/SM 280 NATURAL-D900/1153-6</t>
  </si>
  <si>
    <t>21.0018.0249</t>
  </si>
  <si>
    <t>LN 600 ABYSS/NT 40 PRETO</t>
  </si>
  <si>
    <t>21.0018.0305</t>
  </si>
  <si>
    <t>LN 600 BRANCO-D900/2222-4 MARINHO/SM 210 NATURAL C/COLA 50</t>
  </si>
  <si>
    <t>21.0018.0306</t>
  </si>
  <si>
    <t>LN 600 BRANCO-D900/2222-5 GRAFITE/SM 210 NATURAL C/COLA 50</t>
  </si>
  <si>
    <t>21.0018.0340</t>
  </si>
  <si>
    <t>LN 600 BRANCO-D900/2353/SM 167 NATURAL C/COLA 35</t>
  </si>
  <si>
    <t>21.0018.0127</t>
  </si>
  <si>
    <t>LN 600 BRANCO/MT 100 PRETO-D900/1966</t>
  </si>
  <si>
    <t>21.0018.0045</t>
  </si>
  <si>
    <t>LN 600 BRANCO/NT 150 BRANCO</t>
  </si>
  <si>
    <t>21.0018.0038</t>
  </si>
  <si>
    <t>LN 600 BRANCO/SM 210 NATURAL C/COLA 35</t>
  </si>
  <si>
    <t>21.0018.0133</t>
  </si>
  <si>
    <t>LN 600 BRANCO/SM 210 PRETO 11021-D900/1977</t>
  </si>
  <si>
    <t>21.0018.0329</t>
  </si>
  <si>
    <t>LN 600 BRANCO/SM 280 NATURAL C/ COLA 35</t>
  </si>
  <si>
    <t>21.0018.0006</t>
  </si>
  <si>
    <t>LN 600 CINZA/SM 280 NATURAL</t>
  </si>
  <si>
    <t>21.0018.0016</t>
  </si>
  <si>
    <t>LN 600 MARINHO/JERSEY PRETO</t>
  </si>
  <si>
    <t>21.0018.0218</t>
  </si>
  <si>
    <t>LN 600 MARINHO/SM 167 PRETO 11021</t>
  </si>
  <si>
    <t>21.0018.0002</t>
  </si>
  <si>
    <t>LN 600 MARINHO/SM 210 NATURAL C/COLA 35</t>
  </si>
  <si>
    <t>21.0018.0169</t>
  </si>
  <si>
    <t>LN 600 MARROM/NT 150 PRETO  C/COLA 35</t>
  </si>
  <si>
    <t>21.0018.0143</t>
  </si>
  <si>
    <t>LN 600 MARROM/NT 150 PRETO-C900/001 COLA BAG</t>
  </si>
  <si>
    <t>21.0018.0071</t>
  </si>
  <si>
    <t>LN 600 MARROM/SM 210 PRETO 11021</t>
  </si>
  <si>
    <t>21.0018.0152</t>
  </si>
  <si>
    <t>LN 600 MARRON/SM 210 NATURAL C/COLA 35</t>
  </si>
  <si>
    <t>21.0018.0001</t>
  </si>
  <si>
    <t>LN 600 NATURAL/NT 40 BRANCO</t>
  </si>
  <si>
    <t>21.0018.0054</t>
  </si>
  <si>
    <t>LN 600 NATURAL/NT 40 BRANCO-D900/066-12</t>
  </si>
  <si>
    <t>21.0018.0053</t>
  </si>
  <si>
    <t>LN 600 NATURAL/SM 167 NATURAL</t>
  </si>
  <si>
    <t>21.0018.0051</t>
  </si>
  <si>
    <t>LN 600 POLIESTER NATURAL/NT 40 BRANCO-D900/066</t>
  </si>
  <si>
    <t>21.0018.0044</t>
  </si>
  <si>
    <t>LN 600 PRETO/NT 150 PRETO</t>
  </si>
  <si>
    <t>21.0018.0216</t>
  </si>
  <si>
    <t>LN 600 PRETO/SM 167 PRETO 11021</t>
  </si>
  <si>
    <t>21.0018.0018</t>
  </si>
  <si>
    <t>LN 600 ROSA CLARO 13-1408 TPX/JERSEY BRANCO</t>
  </si>
  <si>
    <t>21.0018.0034</t>
  </si>
  <si>
    <t>LN 600 VERDE ESCURO/JERSEY PRETO</t>
  </si>
  <si>
    <t>21.0018.0069</t>
  </si>
  <si>
    <t>LN 600 VERMELHO/MT 100 PRETO</t>
  </si>
  <si>
    <t>21.0018.0145</t>
  </si>
  <si>
    <t>NL 100 PRETO/NL 100 PRETO AMASSADO</t>
  </si>
  <si>
    <t>21.0018.0179</t>
  </si>
  <si>
    <t>NL 70 BRANCO/NL 70 BRANCO AMASSADO</t>
  </si>
  <si>
    <t>21.0018.0161</t>
  </si>
  <si>
    <t>NL 70 PRETO/NL 70 PRETO AMASSADO</t>
  </si>
  <si>
    <t>21.0019.0038</t>
  </si>
  <si>
    <t>LT 240 BRANCO AVESSO/TL 110 NATURAL</t>
  </si>
  <si>
    <t>21.0019.0012</t>
  </si>
  <si>
    <t>LT 240 BRANCO/SM 280 NATURAL-D900/1803-2-S800/055 PLASTISOL RBS</t>
  </si>
  <si>
    <t>21.0019.0034</t>
  </si>
  <si>
    <t>LT 240 PRETO-S400/197 QUADRICULADO INCOLOR/NL PR 100 GRAFITE 43/NT 100 PRETO</t>
  </si>
  <si>
    <t>21.0022.0005</t>
  </si>
  <si>
    <t>LUREX OURO/NT 150 BRANCO</t>
  </si>
  <si>
    <t>21.0022.0050</t>
  </si>
  <si>
    <t>LUREX OURO/NT 40 BRANCO-S700/002</t>
  </si>
  <si>
    <t>21.0022.0004</t>
  </si>
  <si>
    <t>LUREX OURO/SM 167 NATURAL</t>
  </si>
  <si>
    <t>21.0022.0040</t>
  </si>
  <si>
    <t>LUREX PRATA-C700/005 RELEVO MARINHO 1027/NT 40 BRANCO</t>
  </si>
  <si>
    <t>21.0022.0042</t>
  </si>
  <si>
    <t>LUREX PRATA/NT 100 BRANCO-D100/689</t>
  </si>
  <si>
    <t>21.0024.0214</t>
  </si>
  <si>
    <t>NL PR 100 BRANCO 001 AMASSADO/SM 210 NATURAL</t>
  </si>
  <si>
    <t>21.0024.0171</t>
  </si>
  <si>
    <t>NL PR 100 BRANCO 001-C900/001 PETROLEO 1317 PEROLADO/NT 100 BRANCO</t>
  </si>
  <si>
    <t>21.0024.0051</t>
  </si>
  <si>
    <t>NL PR 100 BRANCO 001/SM 210 NATURAL</t>
  </si>
  <si>
    <t>21.0024.0209</t>
  </si>
  <si>
    <t>NL PR 100 BRANCO/3MM D45 BRANCO</t>
  </si>
  <si>
    <t>21.0024.0234</t>
  </si>
  <si>
    <t>NL PR 100 CAFE 08/NT 150 PRETO</t>
  </si>
  <si>
    <t>21.0024.0210</t>
  </si>
  <si>
    <t>NL PR 100 GELO 122 AMASSADO/SM 210 NATURAL</t>
  </si>
  <si>
    <t>21.0024.0184</t>
  </si>
  <si>
    <t>NL PR 100 GELO 122-C900/001 MARINHO 1301 *STONE*</t>
  </si>
  <si>
    <t>21.0024.0192</t>
  </si>
  <si>
    <t>NL PR 100 GELO 122-C900/001 MARINHO 1301 *STONE*/NT 100 PRETO C/ COLA 50</t>
  </si>
  <si>
    <t>21.0024.0185</t>
  </si>
  <si>
    <t>NL PR 100 GELO 122-C900/001 PRETO 257/11046 *STONE*</t>
  </si>
  <si>
    <t>21.0024.0109</t>
  </si>
  <si>
    <t>NL PR 100 GELO 122-C900/004 PRETO 969 POLIDO</t>
  </si>
  <si>
    <t>21.0024.0070</t>
  </si>
  <si>
    <t>NL PR 100 GELO 122/NT 100 PRETO</t>
  </si>
  <si>
    <t>21.0024.0123</t>
  </si>
  <si>
    <t>NL PR 100 GELO 122/SM 210 NATURAL</t>
  </si>
  <si>
    <t>21.0024.0110</t>
  </si>
  <si>
    <t>NL PR 100 GRAFITE 43-C900/004 PRETO 969 POLIDO</t>
  </si>
  <si>
    <t>21.0024.0007</t>
  </si>
  <si>
    <t>NL PR 100 GRAFITE 43/NT 150 BRANCO</t>
  </si>
  <si>
    <t>21.0024.0144</t>
  </si>
  <si>
    <t>NL PR 100 MARINHO 017/NT 100 PRETO</t>
  </si>
  <si>
    <t>21.0024.0128</t>
  </si>
  <si>
    <t>NL PR 100 MARINHO 017/NT 150 PRETO</t>
  </si>
  <si>
    <t>21.0024.0255</t>
  </si>
  <si>
    <t>NL PR 100 MARINHO 017/NT 70 PRETO</t>
  </si>
  <si>
    <t>21.0024.0211</t>
  </si>
  <si>
    <t>NL PR 100 PRETO 24 AMASSADO/SM 210 NATURAL</t>
  </si>
  <si>
    <t>21.0024.0005</t>
  </si>
  <si>
    <t>NL PR 100 PRETO 24/NT 100 PRETO</t>
  </si>
  <si>
    <t>21.0024.0004</t>
  </si>
  <si>
    <t>NL PR 100 PRETO 24/NT 150 PRETO</t>
  </si>
  <si>
    <t>21.0024.0069</t>
  </si>
  <si>
    <t>NL PR 100 PRETO 24/SM 210 PRETO</t>
  </si>
  <si>
    <t>21.0024.0097</t>
  </si>
  <si>
    <t>NL PR 70 RESINADO BRANCO-D400/224</t>
  </si>
  <si>
    <t>21.0024.0010</t>
  </si>
  <si>
    <t>NL PR 70 RESINADO BRANCO/NT 100 BRANCO</t>
  </si>
  <si>
    <t>21.0024.0009</t>
  </si>
  <si>
    <t>NL PR 70 RESINADO BRANCO/NT 40 BRANCO</t>
  </si>
  <si>
    <t>21.0024.0082</t>
  </si>
  <si>
    <t>21.0024.0284</t>
  </si>
  <si>
    <t>NL PR 70 RESINADO CAFE/NT 100 PRETO</t>
  </si>
  <si>
    <t>21.0024.0283</t>
  </si>
  <si>
    <t>NL PR 70 RESINADO GRAFITE 43/NT 100 PRETO</t>
  </si>
  <si>
    <t>21.0024.0285</t>
  </si>
  <si>
    <t>NL PR 70 RESINADO PRETO/NT 100 PRETO</t>
  </si>
  <si>
    <t>21.0024.0292</t>
  </si>
  <si>
    <t>NL PR 70 RESINADO PRETO/2MM D20 GRAFITE/JERSEY BRANCO</t>
  </si>
  <si>
    <t>21.0024.0275</t>
  </si>
  <si>
    <t>NL 300 QUAD AZUL MARINHO 0010 IMPERMEABILIZADO/FORRO BOLA PRETO 150 S/COST/FORRO BOLA PRETO 150 S/COST</t>
  </si>
  <si>
    <t>21.0024.0018</t>
  </si>
  <si>
    <t>NL 300 QUAD AZUL MARINHO 0010/NT 150 PRETO</t>
  </si>
  <si>
    <t>21.0024.0095</t>
  </si>
  <si>
    <t>NL 300 QUAD BRANCO-D400/056</t>
  </si>
  <si>
    <t>21.0024.0096</t>
  </si>
  <si>
    <t>NL 300 QUAD BRANCO-D400/057</t>
  </si>
  <si>
    <t>21.0024.0047</t>
  </si>
  <si>
    <t>NL 300 QUAD CHUMBO/2MM D45 GRAFITE/GF 180 PRETO</t>
  </si>
  <si>
    <t>21.0024.0296</t>
  </si>
  <si>
    <t>NL 300 QUAD PRETO 02 C900/000 IMPERMEABILIZADO/MT 150 PRETO</t>
  </si>
  <si>
    <t>21.0024.0278</t>
  </si>
  <si>
    <t>NL 300 QUAD PRETO 02 IMPERMEABILIZADO/FORRO BOLA PRETO 150 S/COST/FORRO BOLA PRETO 150 S/COST</t>
  </si>
  <si>
    <t>21.0024.0295</t>
  </si>
  <si>
    <t>NL 300 QUAD PRETO 02-C900/000 IMPERMEABILIZADO/MT 150 PRETO/MT 150 PRETO</t>
  </si>
  <si>
    <t>21.0024.0016</t>
  </si>
  <si>
    <t>NL 300 QUAD PRETO 02/NT 150 PRETO</t>
  </si>
  <si>
    <t>21.0024.0001</t>
  </si>
  <si>
    <t>NL 300 QUAD PRETO 02/SM 210 PRETO 11021</t>
  </si>
  <si>
    <t>21.0024.0107</t>
  </si>
  <si>
    <t>NL 300 QUAD PRETO 02/2MM D45 GRAFITE/GF 180 PRETO</t>
  </si>
  <si>
    <t>21.0024.0279</t>
  </si>
  <si>
    <t>NL 300 QUAD ROXO 7993 IMPERMEABILIZADO/FORRO BOLA PRETO 150 S/COST/FORRO BOLA PRETO 150 S/COST</t>
  </si>
  <si>
    <t>21.0024.0290</t>
  </si>
  <si>
    <t>NL 70 AZUL MARINHO/2MM D20 GRAFITE/JERSEY BRANCO</t>
  </si>
  <si>
    <t>21.0025.0213</t>
  </si>
  <si>
    <t>PA ALVEJADO/TL 120 NATURAL-METALOSE CINZA</t>
  </si>
  <si>
    <t>21.0025.0130</t>
  </si>
  <si>
    <t>PA BRANCO C900/001 BEGE CLARO PRATEADO 908 PEROLIZADO</t>
  </si>
  <si>
    <t>21.0025.0138</t>
  </si>
  <si>
    <t>PA BRANCO C900/001 CHAMPAGNE 925 PEROLIZADO</t>
  </si>
  <si>
    <t>21.0025.0644</t>
  </si>
  <si>
    <t>PA BRANCO-D300/1731/SM 210 NATURAL C/COLA 35</t>
  </si>
  <si>
    <t>21.0025.0647</t>
  </si>
  <si>
    <t>PA BRANCO-D300/1731/SM 210 NATURAL/PA BRANCO-D900/2385 TING BOLA ROSA C/COLA 35</t>
  </si>
  <si>
    <t>21.0025.0648</t>
  </si>
  <si>
    <t>PA BRANCO-D300/1732/SM 210 NATURAL/PA BRANCO-D900/2386 TING ROSA C/COLA 35</t>
  </si>
  <si>
    <t>21.0025.0649</t>
  </si>
  <si>
    <t>PA BRANCO-D300/1732-1/SM 210 NATURAL/PA BRANCO-D900/2387 TING ROSA C/COLA 35</t>
  </si>
  <si>
    <t>21.0025.0198</t>
  </si>
  <si>
    <t>PA BRANCO-D300/274-2</t>
  </si>
  <si>
    <t>21.0025.0374</t>
  </si>
  <si>
    <t>PA BRANCO-D500/767-S800/055 PLASTISOL RBS</t>
  </si>
  <si>
    <t>21.0025.0084</t>
  </si>
  <si>
    <t>PA BRANCO-D700/033-6</t>
  </si>
  <si>
    <t>21.0025.0619</t>
  </si>
  <si>
    <t>PA BRANCO-D700/303/TL 120 NATURAL C/COLA 35</t>
  </si>
  <si>
    <t>21.0025.0371</t>
  </si>
  <si>
    <t>PA BRANCO-D800/330-4G-C900/001 PEROLADO VERDE 1019</t>
  </si>
  <si>
    <t>21.0025.0260</t>
  </si>
  <si>
    <t>PA BRANCO/NT 100 BRANCO-D300/1016</t>
  </si>
  <si>
    <t>21.0025.0597</t>
  </si>
  <si>
    <t>PA BRANCO/NT 120 PRETO-D800/442</t>
  </si>
  <si>
    <t>21.0025.0032</t>
  </si>
  <si>
    <t>PA BRANCO/NT 150 BRANCO-D900/790</t>
  </si>
  <si>
    <t>21.0025.0200</t>
  </si>
  <si>
    <t>PA BRANCO/NT 150 BRANCO-D900/796</t>
  </si>
  <si>
    <t>21.0025.0083</t>
  </si>
  <si>
    <t>PA BRANCO/NT 40 BRANCO-D100/259</t>
  </si>
  <si>
    <t>21.0025.0018</t>
  </si>
  <si>
    <t>PA BRANCO/PNM 235 NATURAL-D400/401</t>
  </si>
  <si>
    <t>21.0025.0342</t>
  </si>
  <si>
    <t>PA BRANCO/SM 210 BRANCO-C700/010 PEROLADO MARINHO (ECLIPSE) 999</t>
  </si>
  <si>
    <t>21.0025.0125</t>
  </si>
  <si>
    <t>PA BRANCO/SM 210 NATURAL-D100/560</t>
  </si>
  <si>
    <t>21.0025.0043</t>
  </si>
  <si>
    <t>PA BRANCO/SM 210 NATURAL-D100/664</t>
  </si>
  <si>
    <t>21.0025.0319</t>
  </si>
  <si>
    <t>PA BRANCO/SM 210 NATURAL-D100/729-1</t>
  </si>
  <si>
    <t>21.0025.0412</t>
  </si>
  <si>
    <t>PA BRANCO/SM 210 NATURAL-D200/109</t>
  </si>
  <si>
    <t>21.0025.0144</t>
  </si>
  <si>
    <t>PA BRANCO/SM 210 NATURAL-D200/374 C/HTPONTO</t>
  </si>
  <si>
    <t>21.0025.0140</t>
  </si>
  <si>
    <t>PA BRANCO/SM 210 NATURAL-D200/376-3</t>
  </si>
  <si>
    <t>21.0025.0442</t>
  </si>
  <si>
    <t>PA BRANCO/SM 210 NATURAL-D800/359</t>
  </si>
  <si>
    <t>21.0025.0559</t>
  </si>
  <si>
    <t>PA BRANCO/SM 210 NATURAL-D900/2095</t>
  </si>
  <si>
    <t>21.0025.0210</t>
  </si>
  <si>
    <t>PA BRANCO/SM 280 NATURAL-D100/184</t>
  </si>
  <si>
    <t>21.0025.0203</t>
  </si>
  <si>
    <t>PA BRANCO/SM 280 NATURAL-D100/500-2</t>
  </si>
  <si>
    <t>21.0025.0267</t>
  </si>
  <si>
    <t>PA BRANCO/SM 280 NATURAL-D900/1938</t>
  </si>
  <si>
    <t>21.0025.0375</t>
  </si>
  <si>
    <t>PA BRANCO-S800/055 PLASTISOL RBS AMASSADO-D200/404</t>
  </si>
  <si>
    <t>21.0025.0591</t>
  </si>
  <si>
    <t>PA BRANCO/TL 120 NATURAL-D300/1529-1</t>
  </si>
  <si>
    <t>21.0025.0109</t>
  </si>
  <si>
    <t>PA BRANCO/TL 140 NATURAL</t>
  </si>
  <si>
    <t>21.0025.0206</t>
  </si>
  <si>
    <t>PA CAFE/NT 70 PRETO</t>
  </si>
  <si>
    <t>21.0025.0055</t>
  </si>
  <si>
    <t>PA GELO/3MM D45 BRANCO-D400/052</t>
  </si>
  <si>
    <t>21.0025.0280</t>
  </si>
  <si>
    <t>PA MESCLA AÇO-C900/001 EMBORRACHADO 920 INCOLOR/C900/000 IMPERMEABILIZANTE</t>
  </si>
  <si>
    <t>21.0025.0171</t>
  </si>
  <si>
    <t>PA PRETO/SM 210 NATURAL</t>
  </si>
  <si>
    <t>21.0026.0018</t>
  </si>
  <si>
    <t>PLH 130 AZUL ESCURO-C900/001 FOIL PU PRATA</t>
  </si>
  <si>
    <t>21.0026.0071</t>
  </si>
  <si>
    <t>PLH 130 BRANCO/NT 100 BRANCO</t>
  </si>
  <si>
    <t>21.0026.0004</t>
  </si>
  <si>
    <t>PLH 130 PRETO C900/001 FOIL TOP CHUMBO/NT 100 PRETO</t>
  </si>
  <si>
    <t>21.0026.0015</t>
  </si>
  <si>
    <t>PLH 130 VERMELHO 2675-C900/001 FOIL MATRIX</t>
  </si>
  <si>
    <t>21.0027.0086</t>
  </si>
  <si>
    <t>PNM 235 AREIA 3040/SM 210 NATURAL</t>
  </si>
  <si>
    <t>21.0027.0199</t>
  </si>
  <si>
    <t>PNM 235 AZUL MARINHO 4100-C900/018 GLITER AZUL ESCURO/GRAFITE 1505</t>
  </si>
  <si>
    <t>21.0027.0038</t>
  </si>
  <si>
    <t>PNM 235 AZUL MARINHO 4100/NT 150 PRETO</t>
  </si>
  <si>
    <t>21.0027.0099</t>
  </si>
  <si>
    <t>PNM 235 AZUL MARINHO 4100/SM 210 NATURAL C/COLA 35</t>
  </si>
  <si>
    <t>21.0027.0119</t>
  </si>
  <si>
    <t>PNM 235 AZUL MARINHO 4100/SM 210 PRETO 11021</t>
  </si>
  <si>
    <t>21.0027.0143</t>
  </si>
  <si>
    <t>PNM 235 AZUL MARINHO 4100/SM 210 PRETO 11021 COLA 100</t>
  </si>
  <si>
    <t>21.0027.0128</t>
  </si>
  <si>
    <t>PNM 235 AZUL MARINHO 4100/SM 280 PRETO 11021</t>
  </si>
  <si>
    <t>21.0027.0028</t>
  </si>
  <si>
    <t>PNM 235 AZUL MARINHO 4100-S1000/349-2 GELO 826</t>
  </si>
  <si>
    <t>21.0027.0229</t>
  </si>
  <si>
    <t>PNM 235 BRANCO 1000/SM 167 BRANCO 1000</t>
  </si>
  <si>
    <t>21.0027.0018</t>
  </si>
  <si>
    <t>PNM 235 GRAFITE 8117/MT 100 PRETO</t>
  </si>
  <si>
    <t>21.0027.0352</t>
  </si>
  <si>
    <t>PNM 235 GRAFITE 8117/SM 210 NATURAL</t>
  </si>
  <si>
    <t>21.0027.0063</t>
  </si>
  <si>
    <t>PNM 235 GRAFITE 8170/TL 140 NATURAL FLANELADO</t>
  </si>
  <si>
    <t>21.0027.0116</t>
  </si>
  <si>
    <t>PNM 235 MARINHO 4312/MT 100 PRETO</t>
  </si>
  <si>
    <t>21.0027.0036</t>
  </si>
  <si>
    <t>PNM 235 MARINHO 4312/NT 150 PRETO</t>
  </si>
  <si>
    <t>21.0027.0280</t>
  </si>
  <si>
    <t>PNM 235 MARROM 6086 LX AVESSO/TL 120 NATURAL C/COLA 35</t>
  </si>
  <si>
    <t>21.0027.0008</t>
  </si>
  <si>
    <t>PNM 235 MARROM 6086 LX/NT 150 PRETO</t>
  </si>
  <si>
    <t>21.0027.0007</t>
  </si>
  <si>
    <t>PNM 235 MARROM 6086 LX/TL 120 NATURAL</t>
  </si>
  <si>
    <t>21.0027.0023</t>
  </si>
  <si>
    <t>PNM 235 OCRE 3276/MT 100 PRETO</t>
  </si>
  <si>
    <t>21.0027.0179</t>
  </si>
  <si>
    <t>PNM 235 P E C900/001 BEGE 1327 RC SOFT/SM 210 NATURAL</t>
  </si>
  <si>
    <t>21.0027.0006</t>
  </si>
  <si>
    <t>PNM 235 PRETO 11021/PNM 235 PRETO 11021</t>
  </si>
  <si>
    <t>21.0027.0030</t>
  </si>
  <si>
    <t>PNM 235 PRETO 11021/SM 167 PRETO</t>
  </si>
  <si>
    <t>21.0027.0108</t>
  </si>
  <si>
    <t>PNM 235 PRETO 11021/SM 210 PRETO 11021</t>
  </si>
  <si>
    <t>21.0027.0135</t>
  </si>
  <si>
    <t>PNM 235 PRETO 11021/SM 210 PRETO 11021 COLA 100</t>
  </si>
  <si>
    <t>21.0027.0279</t>
  </si>
  <si>
    <t>PNM 235 PRETO 11021-S400/200 PUF GRAFITE 1739</t>
  </si>
  <si>
    <t>21.0027.0293</t>
  </si>
  <si>
    <t>PNM 235 PRETO 11021-S400/200 PUF GRAFITE 1739/ESP 3MM D21 GRAFITE/FCH 240 PRETO</t>
  </si>
  <si>
    <t>21.0027.0089</t>
  </si>
  <si>
    <t>PNM 235 PRETO 11021/TL 110 NATURAL</t>
  </si>
  <si>
    <t>21.0027.0012</t>
  </si>
  <si>
    <t>PNM 235 PRETO/NT 100 PRETO  C/COLA 35</t>
  </si>
  <si>
    <t>21.0027.0281</t>
  </si>
  <si>
    <t>PNM 235 PRETO/NT 120 PRETO C/COLA 35</t>
  </si>
  <si>
    <t>21.0027.0004</t>
  </si>
  <si>
    <t>PNM 235 VERDE MILITAR 7185/SM 210 NATURAL C/COLA 35</t>
  </si>
  <si>
    <t>21.0027.0289</t>
  </si>
  <si>
    <t>PNM 235 VERDE MUSGO 7232/PNM 235 NATURAL</t>
  </si>
  <si>
    <t>21.0027.0158</t>
  </si>
  <si>
    <t>PNM 235 VERDE MUSGO 7232/SM 167 NATURAL</t>
  </si>
  <si>
    <t>21.0027.0290</t>
  </si>
  <si>
    <t>PNM 235 VERDE MUSGO 7232/SM 280 NATURAL</t>
  </si>
  <si>
    <t>21.0027.0196</t>
  </si>
  <si>
    <t>PNM 235 VERDE PISTACHE 7075-C900/001 PEROLIZADO STAR PLUS 2%</t>
  </si>
  <si>
    <t>21.0028.0056</t>
  </si>
  <si>
    <t>SM 167 AREIA 3040-S700/031 PRETO</t>
  </si>
  <si>
    <t>21.0028.0014</t>
  </si>
  <si>
    <t>SM 167 AZUL ESCURO 4282/SM 210 NATURAL-S1000/121 AZUL ESCURO 892</t>
  </si>
  <si>
    <t>21.0028.0084</t>
  </si>
  <si>
    <t>SM 167 AZUL 4339/SM 210 NATURAL</t>
  </si>
  <si>
    <t>21.0028.0116</t>
  </si>
  <si>
    <t>SM 167 BEGE 3075 FLANELADO AVESSO/MT 100 PRETO</t>
  </si>
  <si>
    <t>21.0028.0058</t>
  </si>
  <si>
    <t>SM 167 BRANCO/NT 40 BRANCO</t>
  </si>
  <si>
    <t>21.0028.0017</t>
  </si>
  <si>
    <t>SM 167 CAFE 6038/NT 150 PRETO-C900/026 CAFÉ 905 PEROLIZADO</t>
  </si>
  <si>
    <t>21.0028.0071</t>
  </si>
  <si>
    <t>SM 167 CINZA 8044/3MM D45 BRANCO-S700/060 CINZA MEDIO 554</t>
  </si>
  <si>
    <t>21.0028.0031</t>
  </si>
  <si>
    <t>SM 167 C900/001 EMBORRACHADO BORDO 940-C900/026 PRETO 257</t>
  </si>
  <si>
    <t>21.0028.0040</t>
  </si>
  <si>
    <t>SM 167 KAKI/TL 120 NATURAL</t>
  </si>
  <si>
    <t>21.0028.0057</t>
  </si>
  <si>
    <t>SM 167 NATURAL-C700/001 BEGE</t>
  </si>
  <si>
    <t>21.0028.0087</t>
  </si>
  <si>
    <t>SM 167 NATURAL-C900/001 BEGE</t>
  </si>
  <si>
    <t>21.0028.0096</t>
  </si>
  <si>
    <t>SM 167 NATURAL-C900/018 GLITER PRATA 1338-D800/354-C900/001 PLS GLOSS/NT 40 BRANCO</t>
  </si>
  <si>
    <t>21.0028.0102</t>
  </si>
  <si>
    <t>SM 167 NATURAL-C900/018 GLITER PRATA1338 20%</t>
  </si>
  <si>
    <t>21.0028.0125</t>
  </si>
  <si>
    <t>SM 167 NATURAL/NT 70 BRANCO C/COLA 35</t>
  </si>
  <si>
    <t>21.0028.0085</t>
  </si>
  <si>
    <t>SM 167 NATURAL-S1000/375 FOIL TOP COBRE/NT 40 BRANCO</t>
  </si>
  <si>
    <t>21.0028.0059</t>
  </si>
  <si>
    <t>SM 167 NATURAL-S700/031 VERDE 1668</t>
  </si>
  <si>
    <t>21.0028.0009</t>
  </si>
  <si>
    <t>SM 210 PRETO 11021-C900/001 PRETO 898 PEROLIZADO/NT 150 PRETO</t>
  </si>
  <si>
    <t>21.0029.0712</t>
  </si>
  <si>
    <t>SM 167 NATURAL-C900/018 GLITER HEXA PRETO/DOURADO 1690</t>
  </si>
  <si>
    <t>21.0029.0461</t>
  </si>
  <si>
    <t>SM 189 AMARELO 11043/SM 210 NATURAL</t>
  </si>
  <si>
    <t>21.0029.0001</t>
  </si>
  <si>
    <t>SM 210 AMARELO 1143/SM 210 NATURAL</t>
  </si>
  <si>
    <t>21.0029.0024</t>
  </si>
  <si>
    <t>SM 210 AREIA 3217/NT 70 BRANCO</t>
  </si>
  <si>
    <t>21.0029.0023</t>
  </si>
  <si>
    <t>SM 210 AREIA 3217/TL 120 NATURAL</t>
  </si>
  <si>
    <t>21.0029.0059</t>
  </si>
  <si>
    <t>SM 210 AREIA 3217/3MM D20 BRANCO</t>
  </si>
  <si>
    <t>21.0029.0356</t>
  </si>
  <si>
    <t>SM 210 AZUL CR 4312/MT 100 PRETO-C700/004 PRETO 254</t>
  </si>
  <si>
    <t>21.0029.0335</t>
  </si>
  <si>
    <t>SM 210 AZUL MARINHO 3350/NT 70 BRANCO</t>
  </si>
  <si>
    <t>21.0029.0032</t>
  </si>
  <si>
    <t>SM 210 AZUL MARINHO 3350/SM 167 NATURAL</t>
  </si>
  <si>
    <t>21.0029.0146</t>
  </si>
  <si>
    <t>SM 210 AZUL MARINHO 3350/SM 280 NATURAL</t>
  </si>
  <si>
    <t>21.0029.0427</t>
  </si>
  <si>
    <t>SM 210 AZUL MARINHO 4100 C900/001 MARINHO 408</t>
  </si>
  <si>
    <t>21.0029.0391</t>
  </si>
  <si>
    <t>SM 210 AZUL MARINHO 4100/NT 100 PRETO-S1000/281 GELO 826</t>
  </si>
  <si>
    <t>21.0029.0042</t>
  </si>
  <si>
    <t>SM 210 AZUL MARINHO 4100/NT 70 PRETO</t>
  </si>
  <si>
    <t>21.0029.0020</t>
  </si>
  <si>
    <t>SM 210 AZUL MARINHO 4100/SM 167 NATURAL</t>
  </si>
  <si>
    <t>21.0029.0372</t>
  </si>
  <si>
    <t>SM 210 AZUL ROYAL 3020 C900/001 PRETO 257/11046 *STONE*</t>
  </si>
  <si>
    <t>21.0029.0031</t>
  </si>
  <si>
    <t>SM 210 AZUL ROYAL 3020/NT 40 BRANCO</t>
  </si>
  <si>
    <t>21.0029.0646</t>
  </si>
  <si>
    <t>SM 210 BEGE 3075-C900/001 VERNIZ 1120</t>
  </si>
  <si>
    <t>21.0029.0325</t>
  </si>
  <si>
    <t>SM 210 BEGE 3075/SM 210 NATURAL</t>
  </si>
  <si>
    <t>21.0029.0647</t>
  </si>
  <si>
    <t>SM 210 BORDO 5001-C900/001 VERNIZ 1120</t>
  </si>
  <si>
    <t>21.0029.0355</t>
  </si>
  <si>
    <t>SM 210 BRANCO CR 1000-C700/003 AZUL 320/TL 120 NATURAL C/COLA 35</t>
  </si>
  <si>
    <t>21.0029.0221</t>
  </si>
  <si>
    <t>SM 210 BRANCO C900/018 PRATA 724 GLITER PRATA 2X</t>
  </si>
  <si>
    <t>21.0029.0597</t>
  </si>
  <si>
    <t>SM 210 BRANCO 1000-C900/018 GLITER PRATA 30%/TL 120 NATURAL</t>
  </si>
  <si>
    <t>21.0029.0863</t>
  </si>
  <si>
    <t>SM 210 BRANCO 10000 C900/001 ANIS 1789 MARMORIZADO/SM 210 NATURAL</t>
  </si>
  <si>
    <t>21.0029.0861</t>
  </si>
  <si>
    <t>SM 210 BRANCO 10000 C900/001 AZUL 1856 WASH/SM 210 NATURAL</t>
  </si>
  <si>
    <t>21.0029.0864</t>
  </si>
  <si>
    <t>SM 210 BRANCO 10000 C900/001 BEGE 1860 WASH/SM 210 NATURAL</t>
  </si>
  <si>
    <t>21.0029.0860</t>
  </si>
  <si>
    <t>SM 210 BRANCO 10000 C900/001 SMOKE 1854 WASH/SM 210 NATURAL</t>
  </si>
  <si>
    <t>21.0029.0862</t>
  </si>
  <si>
    <t>SM 210 BRANCO 10000 C900/001 VERDE MUSGO 1855 WASH/SM 210 NATURAL</t>
  </si>
  <si>
    <t>21.0029.0381</t>
  </si>
  <si>
    <t>SM 210 BRANCO 10000 C900/001 VERDE STONE 978/NT 100 BRANCO</t>
  </si>
  <si>
    <t>21.0029.0838</t>
  </si>
  <si>
    <t>SM 210 BRANCO 10000-C900/001 ANIS WASH 1789/TL 110 NATURAL</t>
  </si>
  <si>
    <t>21.0029.0871</t>
  </si>
  <si>
    <t>SM 210 BRANCO 10000-C900/001 AREIA WASH 1791/NT 120 BRANCO</t>
  </si>
  <si>
    <t>21.0029.0845</t>
  </si>
  <si>
    <t>SM 210 BRANCO 10000-C900/001 AZUL 1856 WASH/TL 110 NATURAL</t>
  </si>
  <si>
    <t>21.0029.0894</t>
  </si>
  <si>
    <t>SM 210 BRANCO 10000-C900/001 AZUL 1856 WASH/TL 120 NATURAL</t>
  </si>
  <si>
    <t>21.0029.0872</t>
  </si>
  <si>
    <t>SM 210 BRANCO 10000-C900/001 CHUMBO WASH 1792/NT 120 BRANCO</t>
  </si>
  <si>
    <t>21.0029.0843</t>
  </si>
  <si>
    <t>SM 210 BRANCO 10000-C900/001 SMOKE 1854 WASH/TL 110 NATURAL</t>
  </si>
  <si>
    <t>21.0029.0844</t>
  </si>
  <si>
    <t>SM 210 BRANCO 10000-C900/001 VERDE MUSGO 1855 WASH/TL 110 NATURAL</t>
  </si>
  <si>
    <t>21.0029.0324</t>
  </si>
  <si>
    <t>SM 210 BRANCO 10000/LT 240 BRANCO</t>
  </si>
  <si>
    <t>21.0029.0308</t>
  </si>
  <si>
    <t>SM 210 BRANCO 10000/NT 100 BRANCO</t>
  </si>
  <si>
    <t>21.0029.0681</t>
  </si>
  <si>
    <t>SM 210 BRANCO 10000/NT 70 BRANCO-C700/006 PF AZUL ES 437</t>
  </si>
  <si>
    <t>21.0029.0114</t>
  </si>
  <si>
    <t>SM 210 BRANCO 10000/TL 140 NATURAL FLANELADO-C700/003 AZUL 432</t>
  </si>
  <si>
    <t>21.0029.0364</t>
  </si>
  <si>
    <t>SM 210 BRANCO 10000/3MM D45 CBP GELO/NT 40 BRANCO</t>
  </si>
  <si>
    <t>21.0029.0145</t>
  </si>
  <si>
    <t>SM 210 BRANCO 10000/3MM D45 GRAFITE/NT 40 BRANCO</t>
  </si>
  <si>
    <t>21.0029.0667</t>
  </si>
  <si>
    <t>SM 210 BRANCO-C900/001 PEROLIZADO STAR PLUS 2%</t>
  </si>
  <si>
    <t>21.0029.0081</t>
  </si>
  <si>
    <t>SM 210 CINZA 4039/NT 150 BRANCO</t>
  </si>
  <si>
    <t>21.0029.0015</t>
  </si>
  <si>
    <t>SM 210 CREME 3006/NT 100 BRANCO</t>
  </si>
  <si>
    <t>21.0029.0053</t>
  </si>
  <si>
    <t>SM 210 CREME 3006/NT 70 BRANCO</t>
  </si>
  <si>
    <t>21.0029.0047</t>
  </si>
  <si>
    <t>SM 210 CREME 3006/SM 210 NATURAL</t>
  </si>
  <si>
    <t>21.0029.0013</t>
  </si>
  <si>
    <t>SM 210 CREME 3006/TL 160 NATURAL FLANELADO</t>
  </si>
  <si>
    <t>21.0029.0452</t>
  </si>
  <si>
    <t>SM 210 CREME 3006/3MM D45 CBP GELO/NT 40 BRANCO</t>
  </si>
  <si>
    <t>21.0029.0809</t>
  </si>
  <si>
    <t>SM 210 C900/001 ANIS DELAVE 1789 5%</t>
  </si>
  <si>
    <t>21.0029.0808</t>
  </si>
  <si>
    <t>SM 210 C900/001 AREIA DELAVE 1791 5%</t>
  </si>
  <si>
    <t>21.0029.0814</t>
  </si>
  <si>
    <t>SM 210 C900/001 AZUL ESCURO DELAVE 1799</t>
  </si>
  <si>
    <t>21.0029.0266</t>
  </si>
  <si>
    <t>SM 210 C900/001 AZUL JEANS 318/4470 RC/SM 210 NATURAL</t>
  </si>
  <si>
    <t>21.0029.0816</t>
  </si>
  <si>
    <t>SM 210 C900/001 BLUE DELAVE 1801</t>
  </si>
  <si>
    <t>21.0029.0810</t>
  </si>
  <si>
    <t>SM 210 C900/001 CHUMBO DELAVE 1792 5%</t>
  </si>
  <si>
    <t>21.0029.0812</t>
  </si>
  <si>
    <t>SM 210 C900/001 FLORESTA WASH 1790 5%</t>
  </si>
  <si>
    <t>21.0029.0815</t>
  </si>
  <si>
    <t>SM 210 C900/001 JEANS DELAVE 1800</t>
  </si>
  <si>
    <t>21.0029.0813</t>
  </si>
  <si>
    <t>SM 210 C900/001 PRETO DELAVE 1798</t>
  </si>
  <si>
    <t>21.0029.0304</t>
  </si>
  <si>
    <t>SM 210 C900/018 GLH CHAMPAGNE 928</t>
  </si>
  <si>
    <t>21.0029.0259</t>
  </si>
  <si>
    <t>SM 210 C900/018 GLH ROSA 930/NT 100 PRETO</t>
  </si>
  <si>
    <t>21.0029.0168</t>
  </si>
  <si>
    <t>SM 210 C900/018 MARINHO 545 GLITER AZUL ESCURO/PRATA</t>
  </si>
  <si>
    <t>21.0029.0274</t>
  </si>
  <si>
    <t>SM 210 C900/018 PINK PRINCESS 678 GLITER PINK</t>
  </si>
  <si>
    <t>21.0029.0271</t>
  </si>
  <si>
    <t>SM 210 LARANJA 7000/TL 140 NATURAL FLANELADO</t>
  </si>
  <si>
    <t>21.0029.0823</t>
  </si>
  <si>
    <t>SM 210 LAVADO-C900/001 ANIS 1789 NEW WASH RC/SM 210 NATURAL C/COLA 35</t>
  </si>
  <si>
    <t>21.0029.0827</t>
  </si>
  <si>
    <t>SM 210 LAVADO-C900/001 AREIA NEW DELAVE 1791/SM 210 NATURAL C/COLA 35</t>
  </si>
  <si>
    <t>21.0029.0609</t>
  </si>
  <si>
    <t>SM 210 LAVADO-C900/001 AREIA 811/NT 70 BRANCO</t>
  </si>
  <si>
    <t>21.0029.0467</t>
  </si>
  <si>
    <t>SM 210 LAVADO-C900/001 AZUL CLARO 829 RC/SM 167 NATURAL</t>
  </si>
  <si>
    <t>21.0029.0079</t>
  </si>
  <si>
    <t>SM 210 LAVADO-C900/001 AZUL JEANS CLARO 303 RC/NT 70 BRANCO</t>
  </si>
  <si>
    <t>21.0029.0087</t>
  </si>
  <si>
    <t>SM 210 LAVADO-C900/001 AZUL JEANS 366/4340 RC/NT 150 PRETO</t>
  </si>
  <si>
    <t>21.0029.0116</t>
  </si>
  <si>
    <t>SM 210 LAVADO-C900/001 AZUL JEANS 366/4340 RC/SM 210 NATURAL</t>
  </si>
  <si>
    <t>21.0029.0343</t>
  </si>
  <si>
    <t>SM 210 LAVADO-C900/001 AZUL MARINHO 180 RC/NT 100 PRETO</t>
  </si>
  <si>
    <t>21.0029.0038</t>
  </si>
  <si>
    <t>SM 210 LAVADO-C900/001 AZUL MARINHO 180 RC/NT 150 PRETO</t>
  </si>
  <si>
    <t>21.0029.0054</t>
  </si>
  <si>
    <t>SM 210 LAVADO-C900/001 AZUL MARINHO 180 RC/SM 210 NATURAL C/COLA 35</t>
  </si>
  <si>
    <t>21.0029.0139</t>
  </si>
  <si>
    <t>SM 210 LAVADO-C900/001 AZUL MARINHO 180 RC/TL 120 NATURAL</t>
  </si>
  <si>
    <t>21.0029.0397</t>
  </si>
  <si>
    <t>SM 210 LAVADO-C900/001 AZUL 509 RC/NT 100 PRETO-S200/092 GLITER GT PRATA 15% 1062</t>
  </si>
  <si>
    <t>21.0029.0826</t>
  </si>
  <si>
    <t>SM 210 LAVADO-C900/001 BLUE DELAVE 1801/SM 210 NATURAL</t>
  </si>
  <si>
    <t>21.0029.0048</t>
  </si>
  <si>
    <t>SM 210 LAVADO-C900/001 CAFE VERDE 338 RC/NT 100 PRETO</t>
  </si>
  <si>
    <t>21.0029.0292</t>
  </si>
  <si>
    <t>SM 210 LAVADO-C900/001 CAFE VERDE 338 RC/SM 210 NATURAL</t>
  </si>
  <si>
    <t>21.0029.0137</t>
  </si>
  <si>
    <t>SM 210 LAVADO-C900/001 CAFE VERDE 338 RC/TL 120 NATURAL</t>
  </si>
  <si>
    <t>21.0029.0037</t>
  </si>
  <si>
    <t>SM 210 LAVADO-C900/001 CAFE 511 RC/NT 100 PRETO</t>
  </si>
  <si>
    <t>21.0029.0040</t>
  </si>
  <si>
    <t>SM 210 LAVADO-C900/001 CAFE 511 RC/NT 150 PRETO</t>
  </si>
  <si>
    <t>21.0029.0162</t>
  </si>
  <si>
    <t>SM 210 LAVADO-C900/001 CAFE 511 RC/SM 167 NATURAL</t>
  </si>
  <si>
    <t>21.0029.0141</t>
  </si>
  <si>
    <t>SM 210 LAVADO-C900/001 CAFE 511 RC/TL 120 NATURAL</t>
  </si>
  <si>
    <t>21.0029.0056</t>
  </si>
  <si>
    <t>SM 210 LAVADO-C900/001 CARAMELO 198 RC/SM 280 NATURAL</t>
  </si>
  <si>
    <t>21.0029.0138</t>
  </si>
  <si>
    <t>SM 210 LAVADO-C900/001 CARAMELO 198 RC/TL 120 NATURAL</t>
  </si>
  <si>
    <t>21.0029.0825</t>
  </si>
  <si>
    <t>SM 210 LAVADO-C900/001 CERAMICA 1815 NEW DELAVE/SM 210 NATURAL C/COLA 35</t>
  </si>
  <si>
    <t>21.0029.0868</t>
  </si>
  <si>
    <t>SM 210 LAVADO-C900/001 CHUMBO 1792 DELAVE/NT 120 PRETO</t>
  </si>
  <si>
    <t>21.0029.0834</t>
  </si>
  <si>
    <t>SM 210 LAVADO-C900/001 FLORESTA 1790 DELAVE/SM 210 NATURAL</t>
  </si>
  <si>
    <t>21.0029.0867</t>
  </si>
  <si>
    <t>SM 210 LAVADO-C900/001 JEANS 1800 NEW DELAVE/NT 120 BRANCO C/COLA 35</t>
  </si>
  <si>
    <t>21.0029.0880</t>
  </si>
  <si>
    <t>SM 210 LAVADO-C900/001 JEANS 1800 NEW DELAVE/SM 210 NATURAL C/COLA 35</t>
  </si>
  <si>
    <t>21.0029.0627</t>
  </si>
  <si>
    <t>SM 210 LAVADO-C900/001 MARSALA 343 RC/SM 167 NATURAL</t>
  </si>
  <si>
    <t>21.0029.0159</t>
  </si>
  <si>
    <t>SM 210 LAVADO-C900/001 MARSALA 343 RC/SM 280 NATURAL</t>
  </si>
  <si>
    <t>21.0029.0869</t>
  </si>
  <si>
    <t>SM 210 LAVADO-C900/001 PRETO 1798 NEW DELAVE/NT 120 PRETO</t>
  </si>
  <si>
    <t>21.0029.0243</t>
  </si>
  <si>
    <t>SM 210 LAVADO-C900/001 PRETO 254/11048 RC/NT 100 PRETO</t>
  </si>
  <si>
    <t>21.0029.0749</t>
  </si>
  <si>
    <t>SM 210 LAVADO-C900/001 PRETO 254/11048 RC/SM 210 C900/001 PRETO 254/11048 RC</t>
  </si>
  <si>
    <t>21.0029.0169</t>
  </si>
  <si>
    <t>SM 210 LAVADO-C900/001 PRETO 254/11048 RC/SM 210 NATURAL</t>
  </si>
  <si>
    <t>SM 210 LAVADO-C900/001 PRETO 254/11048 RC/TL 120 NATURAL C/COLA 35</t>
  </si>
  <si>
    <t>21.0029.0440</t>
  </si>
  <si>
    <t>SM 210 LAVADO-C900/001 ROSA ANTIGO 1025 RC C900/018 GLT HX FURTACOR/NT 100 BRANCO</t>
  </si>
  <si>
    <t>21.0029.0380</t>
  </si>
  <si>
    <t>SM 210 LAVADO-C900/001 ROSA ANTIGO 1025 RC/NT 40 BRANCO</t>
  </si>
  <si>
    <t>21.0029.0658</t>
  </si>
  <si>
    <t>SM 210 LAVADO-C900/001 VERDE MILITAR FOCAL 785/7244 RC/SM 167 NATURAL</t>
  </si>
  <si>
    <t>21.0029.0614</t>
  </si>
  <si>
    <t>SM 210 LAVADO-C900/001 VERDE MILITAR 7244 /NT 70 PRETO</t>
  </si>
  <si>
    <t>21.0029.0112</t>
  </si>
  <si>
    <t>SM 210 LAVADO-C900/001 VERDE 244 RC/NT 100 PRETO</t>
  </si>
  <si>
    <t>21.0029.0070</t>
  </si>
  <si>
    <t>SM 210 LAVADO-C900/001 VERDE 244 RC/NT 150 PRETO</t>
  </si>
  <si>
    <t>21.0029.0442</t>
  </si>
  <si>
    <t>SM 210 LAVADO-C900/001 VERDE 244 RC/SM 210 NATURAL</t>
  </si>
  <si>
    <t>21.0029.0245</t>
  </si>
  <si>
    <t>SM 210 LAVADO-C900/018 GLH CHAMPAGNE 928/NT 100 PRETO/SM 210 NATURAL</t>
  </si>
  <si>
    <t>21.0029.0659</t>
  </si>
  <si>
    <t>SM 210 LAVADO-C900/018 GLH PRETO 943/NT 100 BRANCO</t>
  </si>
  <si>
    <t>21.0029.0674</t>
  </si>
  <si>
    <t>SM 210 LAVADO-C900/018 GLH PRETO 943/NT 40 PRETO</t>
  </si>
  <si>
    <t>21.0029.0113</t>
  </si>
  <si>
    <t>SM 210 LAVADO/TL 120 NATURAL-C700/003 AZUL 432</t>
  </si>
  <si>
    <t>21.0029.0682</t>
  </si>
  <si>
    <t>SM 210 LAVADO/TL 120 NATURAL-C700/005-511</t>
  </si>
  <si>
    <t>21.0029.0336</t>
  </si>
  <si>
    <t>SM 210 LAVADO/TL 140 NATURAL FLANELADO-C700/003 PRETO 257</t>
  </si>
  <si>
    <t>21.0029.0124</t>
  </si>
  <si>
    <t>SM 210 NATURAL C900/001 BEGE 218 RC</t>
  </si>
  <si>
    <t>21.0029.0811</t>
  </si>
  <si>
    <t>SM 210 NATURAL C900/001 CERAMICA 1815 DELAVE  5%</t>
  </si>
  <si>
    <t>SM 210 NATURAL-C900/001 AZUL JEANS CLARO 303/4256 RC/SM 167 NATURAL C/COLA 35</t>
  </si>
  <si>
    <t>21.0029.0680</t>
  </si>
  <si>
    <t>SM 210 NATURAL/MT 100 BRANCO-C900/01 PINK 351</t>
  </si>
  <si>
    <t>21.0029.0011</t>
  </si>
  <si>
    <t>SM 210 NATURAL/TL 140 NATURAL FLANELADO C/COLA 15PX</t>
  </si>
  <si>
    <t>21.0029.0403</t>
  </si>
  <si>
    <t>SM 210 PINK 2006-C900/001 GLH MISTURINHA PRETO/OURO 1054</t>
  </si>
  <si>
    <t>21.0029.0638</t>
  </si>
  <si>
    <t>SM 210 PINK 2006-C900/001 PEROLIZADO STAR PLUS 2%</t>
  </si>
  <si>
    <t>21.0029.0635</t>
  </si>
  <si>
    <t>SM 210 PINK 2006-C900/001 VERNIZ 1120</t>
  </si>
  <si>
    <t>21.0029.0050</t>
  </si>
  <si>
    <t>SM 210 PINK 2006/EVA 1,5MM BRANCO/GF 180 BRANCO AVESSO</t>
  </si>
  <si>
    <t>21.0029.0523</t>
  </si>
  <si>
    <t>SM 210 PRETO 11021 C900/001 PRATA 899 PEROLIZADO</t>
  </si>
  <si>
    <t>21.0029.0298</t>
  </si>
  <si>
    <t>SM 210 PRETO 11021-C900/018 RESINA COUTEC PRETO</t>
  </si>
  <si>
    <t>21.0029.0072</t>
  </si>
  <si>
    <t>21.0029.0460</t>
  </si>
  <si>
    <t>SM 210 PRETO 11021/NT 148B PRETO</t>
  </si>
  <si>
    <t>21.0029.0134</t>
  </si>
  <si>
    <t>SM 210 PRETO 11021/NT 150 BRANCO</t>
  </si>
  <si>
    <t>21.0029.0351</t>
  </si>
  <si>
    <t>SM 210 PRETO 11021/NT 70 BRANCO</t>
  </si>
  <si>
    <t>21.0029.0007</t>
  </si>
  <si>
    <t>SM 210 PRETO 11021/NT 70 PRETO</t>
  </si>
  <si>
    <t>21.0029.0006</t>
  </si>
  <si>
    <t>SM 210 PRETO 11021/SM 210 NATURAL</t>
  </si>
  <si>
    <t>21.0029.0103</t>
  </si>
  <si>
    <t>SM 210 PRETO 11021/TL 110 PRETO 11021</t>
  </si>
  <si>
    <t>21.0029.0002</t>
  </si>
  <si>
    <t>SM 210 PRETO 11021/TL 140 NATURAL FLANELADO</t>
  </si>
  <si>
    <t>21.0029.0500</t>
  </si>
  <si>
    <t>SM 210 PRETO 11021/2MM D45 GRAFITE</t>
  </si>
  <si>
    <t>21.0029.0634</t>
  </si>
  <si>
    <t>SM 210 PRETO 9907-C900/001 VERNIZ 1120</t>
  </si>
  <si>
    <t>21.0029.0675</t>
  </si>
  <si>
    <t>SM 210 PRETO 9907/TL 120 NATURAL</t>
  </si>
  <si>
    <t>21.0029.0404</t>
  </si>
  <si>
    <t>SM 210 ROSA ANTIGO 1025 C900/001 GLH MISTURINHA SEREIA/ROSA/BRANCO 2% 1069/NT 40 BRANCO</t>
  </si>
  <si>
    <t>21.0029.0051</t>
  </si>
  <si>
    <t>SM 210 ROSA 5017/EVA 1,2MM BRANCO/GF 180 BRANCO AVESSO</t>
  </si>
  <si>
    <t>21.0029.0593</t>
  </si>
  <si>
    <t>SM 210 ROSA 5017/NT 100 BRANCO</t>
  </si>
  <si>
    <t>21.0029.0052</t>
  </si>
  <si>
    <t>SM 210 ROSA 5017/NT 70 BRANCO</t>
  </si>
  <si>
    <t>21.0029.0426</t>
  </si>
  <si>
    <t>SM 210 ROSA 5017/3MM D45 CBP GELO/NT 40 BRANCO</t>
  </si>
  <si>
    <t>21.0029.0450</t>
  </si>
  <si>
    <t>SM 210 VERMELHO SPORT RED 5033/3MM D45 CBP GELO/NT 40 BRANCO</t>
  </si>
  <si>
    <t>21.0029.0049</t>
  </si>
  <si>
    <t>SM 210 VERMELHO 5033/EVA 1,5MM BCO/GF 180 BCO AVESSO</t>
  </si>
  <si>
    <t>21.0029.0684</t>
  </si>
  <si>
    <t>SM 280 NATURAL C900/001 AZUL ESCURO/NT 280 BRANCO/FCH BEGE</t>
  </si>
  <si>
    <t>21.0029.0227</t>
  </si>
  <si>
    <t>TS 180 BRANCO 010/SM 210 NATURAL-D300/176</t>
  </si>
  <si>
    <t>21.0030.0065</t>
  </si>
  <si>
    <t>LN 280 JUPITER AZUL MARINHO/TL 140 NATURAL</t>
  </si>
  <si>
    <t>21.0030.0069</t>
  </si>
  <si>
    <t>SM 280 AZUL JEANS CL 4470/SM 210 NATURAL-S1000/280</t>
  </si>
  <si>
    <t>21.0030.0102</t>
  </si>
  <si>
    <t>SM 280 AZUL JEANS MARM/SM 280 NATURAL</t>
  </si>
  <si>
    <t>21.0030.0089</t>
  </si>
  <si>
    <t>SM 280 BRANCO 10000 C900/001 MARROM 1075 RC/SM 210 NATURAL</t>
  </si>
  <si>
    <t>21.0030.0088</t>
  </si>
  <si>
    <t>SM 280 BRANCO 10000 C900/001 PRETO 1077 RC/SM 210 NATURAL</t>
  </si>
  <si>
    <t>21.0030.0025</t>
  </si>
  <si>
    <t>SM 280 C900/001 AZUL JEANS 318/4470 RC/SM 210 NATURAL</t>
  </si>
  <si>
    <t>21.0030.0058</t>
  </si>
  <si>
    <t>SM 280 C900/001 AZUL JEANS 318/4470 RC/3MM D20 BRANCO/GF 180 BRANCO AVESSO</t>
  </si>
  <si>
    <t>21.0030.0006</t>
  </si>
  <si>
    <t>SM 280 C900/001 BEGE ESCURO 739/3259 RC/SM 210 NATURAL</t>
  </si>
  <si>
    <t>21.0030.0188</t>
  </si>
  <si>
    <t>SM 280 C900/001 CHOCOLATE 1373 RC-C900/000 ANTIMOFO</t>
  </si>
  <si>
    <t>21.0030.0008</t>
  </si>
  <si>
    <t>SM 280 C900/001 CINZA 135/8171 RC/SM 210 NATURAL-D AM</t>
  </si>
  <si>
    <t>21.0030.0190</t>
  </si>
  <si>
    <t>SM 280 C900/001 PRETO 257/11046 RC-C900/000 ANTIMOFO</t>
  </si>
  <si>
    <t>21.0030.0033</t>
  </si>
  <si>
    <t>SM 280 LAVADO-C900/001 AZUL JEANS 318 RC/TL 140 NATURAL FLANELADO</t>
  </si>
  <si>
    <t>21.0030.0005</t>
  </si>
  <si>
    <t>SM 280 LAVADO-C900/001 AZUL JEANS 318/4470 RC/NT 70 BRANCO</t>
  </si>
  <si>
    <t>21.0030.0018</t>
  </si>
  <si>
    <t>SM 280 LAVADO-C900/001 AZUL JEANS 318/4470 RC/TL 120 NATURAL</t>
  </si>
  <si>
    <t>21.0030.0026</t>
  </si>
  <si>
    <t>SM 280 LAVADO-C900/001 AZUL JEANS 366/4340 RC/SM 167 NATURAL</t>
  </si>
  <si>
    <t>21.0030.0004</t>
  </si>
  <si>
    <t>SM 280 LAVADO-C900/001 AZUL JEANS 366/4340 RC/SM 210 NATURAL</t>
  </si>
  <si>
    <t>21.0030.0027</t>
  </si>
  <si>
    <t>SM 280 LAVADO-C900/001 AZUL JEANS 366/4340 RC/SM 280 NATURAL</t>
  </si>
  <si>
    <t>21.0030.0002</t>
  </si>
  <si>
    <t>SM 280 LAVADO-C900/001 AZUL JEANS 366/4340 RC/TL 120 NATURAL</t>
  </si>
  <si>
    <t>21.0030.0022</t>
  </si>
  <si>
    <t>SM 280 LAVADO-C900/001 BEGE 314/3258 RC/NT 150 BRANCO</t>
  </si>
  <si>
    <t>21.0030.0035</t>
  </si>
  <si>
    <t>SM 280 LAVADO-C900/001 BEGE 314/3258 RC/TL 140 NATURAL FLANELADO C/COLA 35</t>
  </si>
  <si>
    <t>21.0030.0174</t>
  </si>
  <si>
    <t>SM 280 LAVADO-C900/001 PRETO 257/11046 RC/NT 100 BRANCO</t>
  </si>
  <si>
    <t>21.0030.0054</t>
  </si>
  <si>
    <t>SM 280 LAVADO-C900/001 PRETO 257/11046 RC/NT 150 BRANCO</t>
  </si>
  <si>
    <t>21.0030.0080</t>
  </si>
  <si>
    <t>SM 280 LAVADO-C900/001 VERDE ESCURO 638/7245 RC/SM 210 NATURAL</t>
  </si>
  <si>
    <t>21.0030.0007</t>
  </si>
  <si>
    <t>SM 280 LAVADO-C900/001 VERDE MILITAR FOCAL 785/7244 RC/SM 210 NATURAL</t>
  </si>
  <si>
    <t>21.0030.0261</t>
  </si>
  <si>
    <t>SM 280 LAVADO-C900/001 VERDE 2095 RC/TL 110 NATURAL C/COLA 35</t>
  </si>
  <si>
    <t>21.0030.0166</t>
  </si>
  <si>
    <t>SM 280 NATURAL-C900/001 PEROLIZADO PESSEGO 1020</t>
  </si>
  <si>
    <t>21.0030.0073</t>
  </si>
  <si>
    <t>SM 280 NATURAL/SM 210 PRETO-M TOTAL CHAMPAGNE</t>
  </si>
  <si>
    <t>21.0031.0004</t>
  </si>
  <si>
    <t>TEC 240 CANELADO CARANDIRU PTO/BRANCO-D900/1979</t>
  </si>
  <si>
    <t>21.0035.0008</t>
  </si>
  <si>
    <t>TEC 280 CANELADO PRETO-C900/001 FOIL PINK</t>
  </si>
  <si>
    <t>21.0035.0002</t>
  </si>
  <si>
    <t>TEC 280 CANELADO PRETO/FCH 240 PRETO HM35-C900/018 GLITER PRATA 3%</t>
  </si>
  <si>
    <t>21.0035.0001</t>
  </si>
  <si>
    <t>TEC 280 CANELADO PRETO/FCH 240 PRETO-C900/018 GLITER OURO 3%</t>
  </si>
  <si>
    <t>21.0036.0002</t>
  </si>
  <si>
    <t>TEC MIX 170 AREIA 7371/MT 100 PRETO</t>
  </si>
  <si>
    <t>21.0036.0027</t>
  </si>
  <si>
    <t>TEC MIX 170 AZUL 5412-C700/003 BRANCO 921 BASE BRANCO/SM 167 NATURAL</t>
  </si>
  <si>
    <t>21.0036.0025</t>
  </si>
  <si>
    <t>TEC MIX 170 AZUL 5412-S700/120 BRANCO 921 BASE BRANCO/SM 167 NATURAL</t>
  </si>
  <si>
    <t>21.0036.0005</t>
  </si>
  <si>
    <t>TEC MIX 170 JEANS 5448/MT 100 PRETO</t>
  </si>
  <si>
    <t>21.0036.0001</t>
  </si>
  <si>
    <t>TEC MIX 170 JEANS 5448/NT 150 PRETO</t>
  </si>
  <si>
    <t>21.0036.0007</t>
  </si>
  <si>
    <t>TEC MIX 170 MARROM 7373/MT 100 PRETO</t>
  </si>
  <si>
    <t>21.0036.0013</t>
  </si>
  <si>
    <t>TEC MIX 170 PRETO 01 AVESSO/SM 280 NATURAL</t>
  </si>
  <si>
    <t>21.0036.0008</t>
  </si>
  <si>
    <t>TEC MIX 170 PRETO 01/MT 100 PRETO</t>
  </si>
  <si>
    <t>21.0037.0010</t>
  </si>
  <si>
    <t>TEC VB BEGE FELPADO/TL 120 NATURAL-D900/932</t>
  </si>
  <si>
    <t>21.0037.0044</t>
  </si>
  <si>
    <t>TEC VB 240 BRANCO FELPADO-D300/984</t>
  </si>
  <si>
    <t>21.0038.0001</t>
  </si>
  <si>
    <t>TL 110 C900/018 GLT HX VERDE MIX</t>
  </si>
  <si>
    <t>21.0040.0003</t>
  </si>
  <si>
    <t>TL 140 NATURAL FLANELADO-C900/001 FOIL TOP CASTANHO CLARO AMASSADO</t>
  </si>
  <si>
    <t>21.0045.0157</t>
  </si>
  <si>
    <t>TS 180 BRANCO 010-D200/029-S800/055 PLASTISOL RBS</t>
  </si>
  <si>
    <t>21.0045.0041</t>
  </si>
  <si>
    <t>TS 180 BRANCO 010-D300/124</t>
  </si>
  <si>
    <t>21.0045.0068</t>
  </si>
  <si>
    <t>TS 180 BRANCO 010-D300/167/SM 280 NATURAL-C900/001 FOIL TRANSPARENTE</t>
  </si>
  <si>
    <t>21.0045.0045</t>
  </si>
  <si>
    <t>TS 180 BRANCO 010-D500/108</t>
  </si>
  <si>
    <t>21.0045.0013</t>
  </si>
  <si>
    <t>TS 180 BRANCO 010-D900/1818-2/SM 167 NATURAL</t>
  </si>
  <si>
    <t>21.0045.0038</t>
  </si>
  <si>
    <t>TS 180 BRANCO 010-D900/521</t>
  </si>
  <si>
    <t>21.0045.0055</t>
  </si>
  <si>
    <t>TS 180 BRANCO 010/NT 40 BRANCO</t>
  </si>
  <si>
    <t>21.0045.0017</t>
  </si>
  <si>
    <t>TS 180 BRANCO 010/NT 40 BRANCO-D900/1818</t>
  </si>
  <si>
    <t>21.0045.0034</t>
  </si>
  <si>
    <t>TS 180 BRANCO 010/PNM 235 NATURAL-D300/291-3</t>
  </si>
  <si>
    <t>21.0045.0031</t>
  </si>
  <si>
    <t>TS 180 BRANCO 010/SM 280 NATURAL-D200/269</t>
  </si>
  <si>
    <t>21.0045.0035</t>
  </si>
  <si>
    <t>TS 180 BRANCO 010/SM 280 NATURAL-D200/294</t>
  </si>
  <si>
    <t>21.0045.0033</t>
  </si>
  <si>
    <t>TS 180 BRANCO 010/SM 280 NATURAL-D300/106</t>
  </si>
  <si>
    <t>21.0045.0044</t>
  </si>
  <si>
    <t>TS 180 BRANCO 010/SM 280 NATURAL-D300/114</t>
  </si>
  <si>
    <t>21.0045.0036</t>
  </si>
  <si>
    <t>TS 180 BRANCO 010/SM 280 NATURAL-D300/167</t>
  </si>
  <si>
    <t>21.0045.0043</t>
  </si>
  <si>
    <t>TS 180 BRANCO 010/SM 280 NATURAL-D300/286</t>
  </si>
  <si>
    <t>21.0045.0069</t>
  </si>
  <si>
    <t>21.0045.0060</t>
  </si>
  <si>
    <t>TS 180 BRANCO 010/SM 280 NATURAL-D900/521</t>
  </si>
  <si>
    <t>21.0045.0047</t>
  </si>
  <si>
    <t>TS 180 BRANCO 010/SM 280 NATURAL/2MM D20 GRAFITE/FCH 240 OCRE-D200/265</t>
  </si>
  <si>
    <t>21.0045.0137</t>
  </si>
  <si>
    <t>TS 180 BRANCO 010/SM 280 NATURAL/2MM D20 GRAFITE/FCH 240 OCRE-D300/114</t>
  </si>
  <si>
    <t>21.0045.0046</t>
  </si>
  <si>
    <t>TS 180 BRANCO 010/SM 280 NATURAL/2MM D20 GRAFITE/FCH 240 OCRE-D300/291-3</t>
  </si>
  <si>
    <t>21.0045.0003</t>
  </si>
  <si>
    <t>TS 180 BRANCO 010/TL 120 NATURAL</t>
  </si>
  <si>
    <t>21.0045.0040</t>
  </si>
  <si>
    <t>TS 180 BRANCO 010/TL 120 NATURAL-D200/300</t>
  </si>
  <si>
    <t>21.0045.0032</t>
  </si>
  <si>
    <t>TS 180 BRANCO 010/TL 120 NATURAL-D300/291</t>
  </si>
  <si>
    <t>21.0045.0010</t>
  </si>
  <si>
    <t>TS 180 BRANCO-D200/209/TL 120 NATURAL C/COLA 35</t>
  </si>
  <si>
    <t>21.0045.0173</t>
  </si>
  <si>
    <t>TS 180 BRANCO-D200/440/SM 280 NATURALC/COLA 50</t>
  </si>
  <si>
    <t>21.0045.0261</t>
  </si>
  <si>
    <t>TS 180 BRANCO-D500/923/NT 40 PRETO-C900/000 IMPERMEABILIZADO</t>
  </si>
  <si>
    <t>21.0045.0260</t>
  </si>
  <si>
    <t>TS 180 BRANCO-D500/924/NT 40 PRETO-C900/000 IMPERMEABILIZADO</t>
  </si>
  <si>
    <t>21.0045.0057</t>
  </si>
  <si>
    <t>TS 180 BRANCO-D600/021-4/NT 70 SPTEC BRANCO</t>
  </si>
  <si>
    <t>21.0045.0149</t>
  </si>
  <si>
    <t>TS 180 BRANCO/SM 300 BRANCO-D900/1803-2-S800/055 PLASTISOL RBS</t>
  </si>
  <si>
    <t>21.0045.0252</t>
  </si>
  <si>
    <t>TS 180 BRANCO/TL 160 NATURAL-D300/1530</t>
  </si>
  <si>
    <t>21.0046.0017</t>
  </si>
  <si>
    <t>TEC VELUDO CINZA/TL 120 NATURAL-D200/377</t>
  </si>
  <si>
    <t>21.0046.0019</t>
  </si>
  <si>
    <t>TEC VELUDO CRT CINZA-D300/953</t>
  </si>
  <si>
    <t>21.0046.0020</t>
  </si>
  <si>
    <t>TEC VELUDO CRT CINZA/SM 210 NATURAL-D300/953</t>
  </si>
  <si>
    <t>21.0046.0021</t>
  </si>
  <si>
    <t>TEC VELUDO CRT CINZA/SM 210 NATURAL-D300/953 C/HTPONTO</t>
  </si>
  <si>
    <t>21.0050.0006</t>
  </si>
  <si>
    <t>LN POLY BRANCO/NT 100 BRANCO-S1000/281 MARINHO 408</t>
  </si>
  <si>
    <t>21.0050.0001</t>
  </si>
  <si>
    <t>LN POLY PRETO 100/MT 100 PRETO</t>
  </si>
  <si>
    <t>21.0050.0007</t>
  </si>
  <si>
    <t>LN POLY PRETO 100/NT 100 PRETO-S1000/281 GELO 826</t>
  </si>
  <si>
    <t>21.0051.0015</t>
  </si>
  <si>
    <t>MOLETON CHUMBO/NT 150 BRANCO</t>
  </si>
  <si>
    <t>21.0051.0040</t>
  </si>
  <si>
    <t>MOLETON CHUMBO/SM 210 NATURAL</t>
  </si>
  <si>
    <t>21.0051.0020</t>
  </si>
  <si>
    <t>MOLETON CINZA CLARO C900/018 GLITER SUPER FINO PRATA 0,25% 1029/NT 40 BRANCO</t>
  </si>
  <si>
    <t>21.0051.0033</t>
  </si>
  <si>
    <t>MOLETON CINZA CLARO C900/018 GLITER SUPER FINO PRATA 0,25% 1029/SM 210 NATURAL</t>
  </si>
  <si>
    <t>21.0051.0027</t>
  </si>
  <si>
    <t>MOLETON CINZA CLARO/DRYTEC SCUBA BRANCO-D700/251</t>
  </si>
  <si>
    <t>21.0051.0021</t>
  </si>
  <si>
    <t>MOLETON CINZA CLARO/DRYTEC SCUBA BRANCO-D900/1880</t>
  </si>
  <si>
    <t>21.0051.0041</t>
  </si>
  <si>
    <t>MOLETON CINZA CLARO/FCH 240 PRETO-D800/330</t>
  </si>
  <si>
    <t>21.0051.0008</t>
  </si>
  <si>
    <t>MOLETON CINZA CLARO/NT 100 BRANCO</t>
  </si>
  <si>
    <t>21.0051.0006</t>
  </si>
  <si>
    <t>MOLETON CINZA CLARO/NT 70 BRANCO</t>
  </si>
  <si>
    <t>21.0051.0014</t>
  </si>
  <si>
    <t>MOLETON CINZA CLARO/SM 210 NATURAL</t>
  </si>
  <si>
    <t>21.0051.0046</t>
  </si>
  <si>
    <t>MOLETON CINZA CLARO-S1000/317 AZUL MEDIO 1371/AZUL ESCURO 1372/AMARELO FLUOR 1313</t>
  </si>
  <si>
    <t>21.0051.0024</t>
  </si>
  <si>
    <t>MOLETON CINZA CLARO-S600/048 EMBORRACHADO PESSEGO 1017/SM 167 NATURAL</t>
  </si>
  <si>
    <t>21.0051.0017</t>
  </si>
  <si>
    <t>MOLETON CINZA CLARO/3MM D45 CBP GELO/JERSEY BRANCO-D AM</t>
  </si>
  <si>
    <t>21.0067.0037</t>
  </si>
  <si>
    <t>SM 210 STRECH AZUL BB-C900/001 INDIGO 50%</t>
  </si>
  <si>
    <t>21.0067.0062</t>
  </si>
  <si>
    <t>SM 210 STRECH AZUL BB-C900/001 INDIGO 50%/NT 40 PRETO</t>
  </si>
  <si>
    <t>21.0067.0020</t>
  </si>
  <si>
    <t>SM 210 STRECH BRANCO-C900/001 AZUL JEANS 318/4470</t>
  </si>
  <si>
    <t>21.0067.0021</t>
  </si>
  <si>
    <t>SM 210 STRECH BRANCO-C900/001 AZUL 134/4338</t>
  </si>
  <si>
    <t>21.0067.0017</t>
  </si>
  <si>
    <t>SM 210 STRECH BRANCO-C900/001 GELO 632/3296</t>
  </si>
  <si>
    <t>21.0067.0027</t>
  </si>
  <si>
    <t>SM 210 STRECH BRANCO-S1000/373 PRETO 257/11046</t>
  </si>
  <si>
    <t>21.0067.0025</t>
  </si>
  <si>
    <t>SM 210 STRECH PESSEGO-S100/197 PRETO 257/11046</t>
  </si>
  <si>
    <t>21.0067.0003</t>
  </si>
  <si>
    <t>SM 210 STRECH ROSA BB-C900/001 PRETO 1030</t>
  </si>
  <si>
    <t>21.0072.0020</t>
  </si>
  <si>
    <t>FCH 280 CONHAQUE/FCH 280 CONHAQUE</t>
  </si>
  <si>
    <t>21.0072.0030</t>
  </si>
  <si>
    <t>FCH 280 TABACO 1631/FCH 280 TABACO 1631</t>
  </si>
  <si>
    <t>21.0077.0033</t>
  </si>
  <si>
    <t>LONA ECO 4044 GRAFITE C08-C900/001 PRATA 899 PEROLIZADO</t>
  </si>
  <si>
    <t>21.0077.0036</t>
  </si>
  <si>
    <t>LONA ECO 4045 MARINHO C01-C900/018 GLITER PRATA/OURO 1395</t>
  </si>
  <si>
    <t>21.0079.0006</t>
  </si>
  <si>
    <t>TEC 200 FURADINHO BIKER BRANCO-C900/001 NUDE 1549 PEROLIZADO</t>
  </si>
  <si>
    <t>21.0079.0005</t>
  </si>
  <si>
    <t>TEC 200 FURADINHO BIKER BRANCO-C900/001 PRATA VELHO 1524 PEROLIZADO</t>
  </si>
  <si>
    <t>21.0079.0004</t>
  </si>
  <si>
    <t>TEC 200 FURADINHO BIKER BRANCO-C900/001 TURQUESA 1522 PEROLIZADO</t>
  </si>
  <si>
    <t>21.0079.0010</t>
  </si>
  <si>
    <t>TEC 200 FURADINHO BIKER BRANCO-D700/267</t>
  </si>
  <si>
    <t>21.0079.0008</t>
  </si>
  <si>
    <t>TEC 200 FURADINHO BIKER BRANCO-D800/340-1</t>
  </si>
  <si>
    <t>21.0079.0009</t>
  </si>
  <si>
    <t>TEC 200 FURADINHO BIKER BRANCO-D800/342</t>
  </si>
  <si>
    <t>21.0080.0015</t>
  </si>
  <si>
    <t>TEC CAB 300 BRANCO 300-C900/001 METAL TOTAL HOLOGRAFICO PRATA</t>
  </si>
  <si>
    <t>21.0080.0092</t>
  </si>
  <si>
    <t>TEC CAB 300 BRANCO 300-D100/736</t>
  </si>
  <si>
    <t>21.0080.0003</t>
  </si>
  <si>
    <t>TEC CAB 300 BRANCO 300-D900/1969 TINGIMENTO FRAPE</t>
  </si>
  <si>
    <t>21.0080.0041</t>
  </si>
  <si>
    <t>TEC CAB 300 BRANCO-C900/001 PEROLADO MARINHO (ECLIPSE) 999</t>
  </si>
  <si>
    <t>21.0080.0023</t>
  </si>
  <si>
    <t>TEC CAB 300 BRANCO/PRETO AVESSO 300-D100/736</t>
  </si>
  <si>
    <t>21.0080.0017</t>
  </si>
  <si>
    <t>TEC CAB 300 PRETO 300-C900/001 FOIL CASTANHO</t>
  </si>
  <si>
    <t>21.0080.0016</t>
  </si>
  <si>
    <t>TEC CAB 300 PRETO 300-C900/001 FOIL PRETO</t>
  </si>
  <si>
    <t>21.0080.0025</t>
  </si>
  <si>
    <t>TEC 300 CAB BRANCO 300-D800/332</t>
  </si>
  <si>
    <t>21.0080.0021</t>
  </si>
  <si>
    <t>TEC 300 CAB BRANCO 300-D800/339</t>
  </si>
  <si>
    <t>21.0080.0056</t>
  </si>
  <si>
    <t>TEC 300 CAB BRANCO 300/FCH 240 BRANCO-D700/269</t>
  </si>
  <si>
    <t>21.0080.0028</t>
  </si>
  <si>
    <t>TEC 300 CAB BRANCO/PRETO-D800/339</t>
  </si>
  <si>
    <t>21.0082.0019</t>
  </si>
  <si>
    <t>TEC 300 GORG AZUL MARINHO DM/FCH 280 PRETO</t>
  </si>
  <si>
    <t>21.0082.0031</t>
  </si>
  <si>
    <t>TEC 300 GORGURAO BRANCO-D900/2115 TINGIMENTO DIGITAL ROSA BLUSH</t>
  </si>
  <si>
    <t>21.0082.0002</t>
  </si>
  <si>
    <t>TEC 300 GORGURAO PRETO-C900/018 GLITER PRATA 3%</t>
  </si>
  <si>
    <t>21.0082.0006</t>
  </si>
  <si>
    <t>TEC 300 GORGURAO PRETO-S1000/343 CINZA CLARO 553/CINZA MEDIO 554/ 3ªTL VERNIZ PRETO 1120</t>
  </si>
  <si>
    <t>21.0102.0002</t>
  </si>
  <si>
    <t>TEC 100 PERFORMANCE BRANCO-D900/2149 PRETO/FCH 180 SPORT PRETO</t>
  </si>
  <si>
    <t>21.9007.0003</t>
  </si>
  <si>
    <t>DRYTEC SCUBA BRANCO C900/018 ROSA 798 GLITER ROSA</t>
  </si>
  <si>
    <t>21.9010.0006</t>
  </si>
  <si>
    <t>FCH 240 BRANCO C900/023 GLITER PRATA</t>
  </si>
  <si>
    <t>21.9010.0007</t>
  </si>
  <si>
    <t>2 LINHA - FCH 240 BRANCO C900/023 PRETO 761 GLITER PRETO</t>
  </si>
  <si>
    <t>21.9016.0004</t>
  </si>
  <si>
    <t>LN 320 ACEROLA/NT 70 BRANCO-C900/001 FOIL ROSA</t>
  </si>
  <si>
    <t>21.9016.0003</t>
  </si>
  <si>
    <t>LN 320 CHUMBO C900/018 GLITER OURO</t>
  </si>
  <si>
    <t>21.9016.0001</t>
  </si>
  <si>
    <t>LN 320 C900/018 GLITER 914 PRATA 1,5%</t>
  </si>
  <si>
    <t>21.9019.0002</t>
  </si>
  <si>
    <t>LT 240 GELO-C900/018 GLH PRATA</t>
  </si>
  <si>
    <t>21.9019.0003</t>
  </si>
  <si>
    <t>2 LINHA - LT 240 C900/018 GLH PRETO</t>
  </si>
  <si>
    <t>21.9029.0074</t>
  </si>
  <si>
    <t>SM 210 BRANCA C900/018 GLITER FURTACOR 851</t>
  </si>
  <si>
    <t>21.9029.0010</t>
  </si>
  <si>
    <t>SM 210 C900/001 AZUL JEANS 366/4340</t>
  </si>
  <si>
    <t>21.9029.0082</t>
  </si>
  <si>
    <t>SM 210 C900/018 BEGE 189 GLITER OURO 10%</t>
  </si>
  <si>
    <t>21.9029.0026</t>
  </si>
  <si>
    <t>SM 210 C900/018 GLH CHAMPAGNE/NT 40 PRETO</t>
  </si>
  <si>
    <t>21.9029.0063</t>
  </si>
  <si>
    <t>SM 210 LAVADO-C900/018 BALE 531 GLITER PRATA/NT 40 BRANCO</t>
  </si>
  <si>
    <t>21.9029.0079</t>
  </si>
  <si>
    <t>SM 210 LAVADO-C900/018 BEGE 384 GLITER OURO</t>
  </si>
  <si>
    <t>21.9029.0080</t>
  </si>
  <si>
    <t>SM 210 LAVADO-C900/018 BEGE 384 GLITER OURO/NT 70 BRANCO</t>
  </si>
  <si>
    <t>21.9029.0029</t>
  </si>
  <si>
    <t>SM 210 LAVADO-C900/018 CARAMELO 647 GLITER OURO/NT 40 BRANCO</t>
  </si>
  <si>
    <t>21.9029.0064</t>
  </si>
  <si>
    <t>SM 210 LAVADO-C900/018 CORALINA 532 GLITER VERMELHO/NT 100 BRANCO</t>
  </si>
  <si>
    <t>21.9029.0017</t>
  </si>
  <si>
    <t>SM 210 LAVADO-C900/018 GLH CHAMPAGNE 928</t>
  </si>
  <si>
    <t>21.9029.0050</t>
  </si>
  <si>
    <t>SM 210 LAVADO-C900/018 GLH GRAFITE MIX/NT 40 PRETO</t>
  </si>
  <si>
    <t>21.9029.0003</t>
  </si>
  <si>
    <t>SM 210 LAVADO-C900/018 GLH GRAFITE 937/NT 100 PRETO/SM 210 NATURAL</t>
  </si>
  <si>
    <t>21.9029.0054</t>
  </si>
  <si>
    <t>SM 210 LAVADO-C900/018 GLH GRAFITE 937/NT 40 PRETO</t>
  </si>
  <si>
    <t>21.9029.0002</t>
  </si>
  <si>
    <t>SM 210 LAVADO-C900/018 GLH ROSA MIX 938/NT 100 PRETO/SM 210 NATURAL</t>
  </si>
  <si>
    <t>21.9029.0001</t>
  </si>
  <si>
    <t>SM 210 LAVADO-C900/018 GLH ROSA 930/NT 100 PRETO/SM 210 NATURAL</t>
  </si>
  <si>
    <t>21.9029.0006</t>
  </si>
  <si>
    <t>SM 210 LAVADO-C900/018 GLITER CHAMPAGNE 30% 959/SM 280 NATURAL</t>
  </si>
  <si>
    <t>21.9029.0015</t>
  </si>
  <si>
    <t>SM 210 LAVADO-C900/018 GLITER CHAMPAGNE 30% 959/TL 120 NATURAL</t>
  </si>
  <si>
    <t>21.9029.0051</t>
  </si>
  <si>
    <t>SM 210 LAVADO-C900/018 GLITER PINK 776 30%</t>
  </si>
  <si>
    <t>21.9029.0008</t>
  </si>
  <si>
    <t>SM 210 LAVADO-C900/018 MARINHO 545 GLITER AZUL ESCURO/PRATA</t>
  </si>
  <si>
    <t>21.9029.0032</t>
  </si>
  <si>
    <t>SM 210 LAVADO-C900/018 NUDE 414 GLITER PRATA</t>
  </si>
  <si>
    <t>21.9029.0061</t>
  </si>
  <si>
    <t>SM 210 LAVADO-C900/018 NUDE 414 GLITER PRATA/NT 40 BRANCO</t>
  </si>
  <si>
    <t>21.9029.0013</t>
  </si>
  <si>
    <t>SM 210 LAVADO-C900/018 NUDE 530 GLITER OURO</t>
  </si>
  <si>
    <t>21.9029.0033</t>
  </si>
  <si>
    <t>SM 210 LAVADO-C900/018 NUDE 530 GLITER OURO/SM 210 NATURAL C/COLA 35</t>
  </si>
  <si>
    <t>21.9029.0057</t>
  </si>
  <si>
    <t>SM 210 LAVADO-C900/018 OURO ESCURO 846</t>
  </si>
  <si>
    <t>21.9029.0047</t>
  </si>
  <si>
    <t>SM 210 LAVADO-C900/018 OURO ESCURO 846/TL 120 NATURAL</t>
  </si>
  <si>
    <t>21.9029.0031</t>
  </si>
  <si>
    <t>SM 210 LAVADO-C900/018 PALHA 411 GLITER PRATA</t>
  </si>
  <si>
    <t>21.9029.0009</t>
  </si>
  <si>
    <t>SM 210 LAVADO-C900/018 PINK PRINCESS 678 GLITER PINK</t>
  </si>
  <si>
    <t>21.9029.0027</t>
  </si>
  <si>
    <t>SM 210 LAVADO-C900/018 PRETO 727 GLITER PRETO/PRATA 2X</t>
  </si>
  <si>
    <t>21.9029.0007</t>
  </si>
  <si>
    <t>SM 210 LAVADO-C900/018 PRETO 729 GLITER PRETO 2X</t>
  </si>
  <si>
    <t>21.9029.0043</t>
  </si>
  <si>
    <t>SM 210 LAVADO-C900/018 RATO 388 GLITER PRATA</t>
  </si>
  <si>
    <t>21.9029.0025</t>
  </si>
  <si>
    <t>SM 210 LAVADO-C900/018 RATO 629 GLITER PRATA</t>
  </si>
  <si>
    <t>21.9029.0049</t>
  </si>
  <si>
    <t>SM 210 LAVADO-C900/018 RATO 629 GLITER PRATA/NT 70 BRANCO</t>
  </si>
  <si>
    <t>21.9029.0066</t>
  </si>
  <si>
    <t>SM 210 LAVADO-C900/018 ROSA 674 GLITER PRATA/ROSA</t>
  </si>
  <si>
    <t>21.9029.0018</t>
  </si>
  <si>
    <t>SM 210 LAVADO-NATURAL C900/018 OURO BIZANTINO 868/TL 120 NATURAL</t>
  </si>
  <si>
    <t>21.9029.0016</t>
  </si>
  <si>
    <t>SM 210 PRETO C900/018 GLH PRETO 943</t>
  </si>
  <si>
    <t>21.9029.0058</t>
  </si>
  <si>
    <t>2 LINHA - FCH 240 BRANCO C900/018 ROSA 877 GLITER ROSA</t>
  </si>
  <si>
    <t>21.9029.0071</t>
  </si>
  <si>
    <t>2 LINHA - SM 210 BRANCA C900/018 HOLOGRAFICO 847</t>
  </si>
  <si>
    <t>21.9029.0028</t>
  </si>
  <si>
    <t>2 LINHA - SM 210 C900/018 GLH PRATA</t>
  </si>
  <si>
    <t>21.9029.0073</t>
  </si>
  <si>
    <t>2 LINHA - SM 210 C900/018 PRETO 475 GLITER PRATA/NT 70 PRETO</t>
  </si>
  <si>
    <t>21.9029.0039</t>
  </si>
  <si>
    <t>2 LINHA - SM 210 LAVADO-C900/018 AMARELO LIMAO 514 GLITER OURO</t>
  </si>
  <si>
    <t>21.9029.0086</t>
  </si>
  <si>
    <t>2 LINHA - SM 210 LAVADO-C900/018 BALE 531 GLITER PRATA/NT 40 BRANCO</t>
  </si>
  <si>
    <t>21.9029.0087</t>
  </si>
  <si>
    <t>2 LINHA - SM 210 LAVADO-C900/018 BALE 531 GLITER PRATA/3MM D20 GELO/GF 180 BRANCO</t>
  </si>
  <si>
    <t>21.9029.0078</t>
  </si>
  <si>
    <t>2 LINHA - SM 210 LAVADO-C900/018 CINZA CRISTAL 621 GLITER PRATA/NT 70 BRANCO</t>
  </si>
  <si>
    <t>21.9029.0084</t>
  </si>
  <si>
    <t>2 LINHA - SM 210 LAVADO-C900/018 CO GLITER ROSA 852</t>
  </si>
  <si>
    <t>21.9029.0046</t>
  </si>
  <si>
    <t>2 LINHA - SM 210 LAVADO-C900/018 GLH OURO/NT 40 PRETO</t>
  </si>
  <si>
    <t>21.9029.0070</t>
  </si>
  <si>
    <t>2 LINHA - SM 210 LAVADO-C900/018 VERDE BANDEIRA 837</t>
  </si>
  <si>
    <t>21.9029.0062</t>
  </si>
  <si>
    <t>2 LINHA - SM 280 LAVADO-C900/018 CORALINA 532 GLITER VERMELHO</t>
  </si>
  <si>
    <t>21.9029.0040</t>
  </si>
  <si>
    <t>2 LINHA- SM 210 LAVADO-C900/018 ROSA NOVO 646 GLITER PRATA/NT 100 BRANCO</t>
  </si>
  <si>
    <t>21.9029.0030</t>
  </si>
  <si>
    <t>2 LINHA-SM 210 LAVADO-C900/018 CARAMELO 647 GLITER OURO</t>
  </si>
  <si>
    <t>21.9030.0002</t>
  </si>
  <si>
    <t>2 LINHA - SM 280 LAVADO-C900/018 OURO 725 GLITER OURO 2X</t>
  </si>
  <si>
    <t>21.9999.0011</t>
  </si>
  <si>
    <t>SINTETICO PU ROSA</t>
  </si>
  <si>
    <t>21.9999.0012</t>
  </si>
  <si>
    <t>SINTETICO PU ROSA/TL 120 NATURAL</t>
  </si>
  <si>
    <t>22.0002.0002</t>
  </si>
  <si>
    <t>CAMURCA BEGE 1937/EVA 2MM BRANCO</t>
  </si>
  <si>
    <t>22.0002.0051</t>
  </si>
  <si>
    <t>CAMURCA BEGE 1937/EVA 2MM PRETO</t>
  </si>
  <si>
    <t>22.0002.0029</t>
  </si>
  <si>
    <t>CAMURCA BEGE 1937/EVA 5MM BRANCO</t>
  </si>
  <si>
    <t>22.0002.0028</t>
  </si>
  <si>
    <t>CAMURCA BEGE 3150/EVA 3,7MM PRETO</t>
  </si>
  <si>
    <t>22.0002.0001</t>
  </si>
  <si>
    <t>CAMURCA BEGE 5302/EVA 3MM BRANCO</t>
  </si>
  <si>
    <t>22.0002.0063</t>
  </si>
  <si>
    <t>CAMURCA BG ESC/EVA 4MM PRETO</t>
  </si>
  <si>
    <t>22.0002.0026</t>
  </si>
  <si>
    <t>CAMURCA CAFE 3082/SPL 1060B PRETO BARREIRA</t>
  </si>
  <si>
    <t>22.0002.0089</t>
  </si>
  <si>
    <t>CAMURCA CEREJA/EVA 2MM PRETO/GF 180 PRETO</t>
  </si>
  <si>
    <t>22.0002.0013</t>
  </si>
  <si>
    <t>CAMURCA CHOCOLATE 2669/SPL 1060B PRETO BARREIRA</t>
  </si>
  <si>
    <t>22.0002.0009</t>
  </si>
  <si>
    <t>CAMURCA CINZA 3101/SPL 148B PRETO BARREIRA</t>
  </si>
  <si>
    <t>22.0002.0027</t>
  </si>
  <si>
    <t>CAMURCA CINZA 3584/CM 1070B PRETO BARREIRA</t>
  </si>
  <si>
    <t>22.0002.0006</t>
  </si>
  <si>
    <t>CAMURCA FONDUE/SPL 1060B BRANCO BARREIRA</t>
  </si>
  <si>
    <t>22.0002.0010</t>
  </si>
  <si>
    <t>CAMURCA GELO 2094/CM 1070B BRANCO BARREIRA</t>
  </si>
  <si>
    <t>22.0002.0008</t>
  </si>
  <si>
    <t>CAMURCA GELO 2094/SPL 148B BRANCO BARREIRA</t>
  </si>
  <si>
    <t>22.0002.0020</t>
  </si>
  <si>
    <t>CAMURCA GELO 2094-S700/004/SPL 1060B BRANCO</t>
  </si>
  <si>
    <t>22.0002.0004</t>
  </si>
  <si>
    <t>CAMURCA MARFIM 2864/EVA 4MM BRANCO</t>
  </si>
  <si>
    <t>22.0003.0001</t>
  </si>
  <si>
    <t>CETIM BRANCO/EVA 2MM BRANCO/GF 180 BRANCO</t>
  </si>
  <si>
    <t>22.0003.0004</t>
  </si>
  <si>
    <t>CETIM CHOCOLATE/EVA 2MM BRANCO</t>
  </si>
  <si>
    <t>22.0003.0002</t>
  </si>
  <si>
    <t>CETIM ROSA/EVA 2MM BRANCO/GF 180 BRANCO</t>
  </si>
  <si>
    <t>22.0004.0001</t>
  </si>
  <si>
    <t>COLMEIA 180 PINK/EVA 4MM BRANCO</t>
  </si>
  <si>
    <t>22.0006.0004</t>
  </si>
  <si>
    <t>DRYFIT BRANCO/CM 1070B BARREIRA-D300/375</t>
  </si>
  <si>
    <t>22.0006.0021</t>
  </si>
  <si>
    <t>DRYFIT BRANCO/3MM D20 BRANCO/JERSEY BRANCO-D800/327</t>
  </si>
  <si>
    <t>22.0006.0022</t>
  </si>
  <si>
    <t>DRYFIT BRANCO/3MM D20 BRANCO/JERSEY BRANCO-D800/328</t>
  </si>
  <si>
    <t>22.0008.0001</t>
  </si>
  <si>
    <t>FCH 180 BEGE/EVA 2MM BRANCO</t>
  </si>
  <si>
    <t>22.0010.0293</t>
  </si>
  <si>
    <t>FCH 240 ALVEJADO/TNT 70 BRANCO</t>
  </si>
  <si>
    <t>22.0010.0021</t>
  </si>
  <si>
    <t>FCH 240 AZUL MARINHO/CM 1070B BRANCO BARREIRA</t>
  </si>
  <si>
    <t>22.0010.0437</t>
  </si>
  <si>
    <t>FCH 240 AZUL MARINHO/EVA 1,8MM PRETO/FCH 240 AZUL MARINHO</t>
  </si>
  <si>
    <t>22.0010.0121</t>
  </si>
  <si>
    <t>FCH 240 AZUL MARINHO/EVA 4MM PRETO</t>
  </si>
  <si>
    <t>22.0010.0299</t>
  </si>
  <si>
    <t>FCH 240 AZUL MARINHO/TNT 100 PRETO</t>
  </si>
  <si>
    <t>22.0010.0057</t>
  </si>
  <si>
    <t>FCH 240 BALE 859/EVA 4MM BRANCO</t>
  </si>
  <si>
    <t>22.0010.0091</t>
  </si>
  <si>
    <t>FCH 240 BALE 859/EVA 5MM BRANCO</t>
  </si>
  <si>
    <t>22.0010.0109</t>
  </si>
  <si>
    <t>FCH 240 BATOM 171842/EVA 3MM BRANCO</t>
  </si>
  <si>
    <t>22.0010.0123</t>
  </si>
  <si>
    <t>FCH 240 BEGE ESCURO/EVA 2MM BEGE</t>
  </si>
  <si>
    <t>22.0010.0006</t>
  </si>
  <si>
    <t>FCH 240 BEGE/EVA 2MM BRANCO C900/001 *ANTI MICROBIANO*</t>
  </si>
  <si>
    <t>22.0010.0125</t>
  </si>
  <si>
    <t>FCH 240 BEGE/EVA 2MM PRETO</t>
  </si>
  <si>
    <t>22.0010.0294</t>
  </si>
  <si>
    <t>FCH 240 BEGE/TNT 40 BRANCO</t>
  </si>
  <si>
    <t>22.0010.0206</t>
  </si>
  <si>
    <t>FCH 240 BRANCO C/BARREIRA MEMBRANA-D300/1057</t>
  </si>
  <si>
    <t>22.0010.0209</t>
  </si>
  <si>
    <t>FCH 240 BRANCO C/BARREIRA MEMBRANA-D300/1061</t>
  </si>
  <si>
    <t>22.0010.0211</t>
  </si>
  <si>
    <t>FCH 240 BRANCO C/BARREIRA MEMBRANA-D300/1062-2</t>
  </si>
  <si>
    <t>22.0010.0022</t>
  </si>
  <si>
    <t>FCH 240 BRANCO/CM 1070B BRANCO BARREIRA-D500/527</t>
  </si>
  <si>
    <t>22.0010.0232</t>
  </si>
  <si>
    <t>FCH 240 BRANCO-C900/055 CHUMBO 1361</t>
  </si>
  <si>
    <t>22.0010.0227</t>
  </si>
  <si>
    <t>FCH 240 BRANCO-D300/1008-3/EVA 3MM BRANCO/BIDIM 150 BRANCO (LIBERTY CINZA)</t>
  </si>
  <si>
    <t>22.0010.0398</t>
  </si>
  <si>
    <t>FCH 240 BRANCO-D300/1515 ROSA/EVA 5MM BRANCO</t>
  </si>
  <si>
    <t>22.0010.0399</t>
  </si>
  <si>
    <t>FCH 240 BRANCO-D300/1516 VERDE/EVA 5MM BRANCO</t>
  </si>
  <si>
    <t>22.0010.0460</t>
  </si>
  <si>
    <t>FCH 240 BRANCO-D300/1734 ROSA KLN/EVA 5MM BRANCO</t>
  </si>
  <si>
    <t>22.0010.0461</t>
  </si>
  <si>
    <t>FCH 240 BRANCO-D300/1734-1 VERDE KLN/EVA 5MM BRANCO</t>
  </si>
  <si>
    <t>22.0010.0182</t>
  </si>
  <si>
    <t>FCH 240 BRANCO/EVA 1,2MM BRANCO 20</t>
  </si>
  <si>
    <t>22.0010.0214</t>
  </si>
  <si>
    <t>FCH 240 BRANCO/EVA 2MM BRANCO</t>
  </si>
  <si>
    <t>22.0010.0005</t>
  </si>
  <si>
    <t>FCH 240 BRANCO/EVA 3MM BRANCO</t>
  </si>
  <si>
    <t>22.0010.0181</t>
  </si>
  <si>
    <t>FCH 240 BRANCO/EVA 3MM BRANCO 20</t>
  </si>
  <si>
    <t>22.0010.0193</t>
  </si>
  <si>
    <t>FCH 240 BRANCO/EVA 3MM PRETO/BIDIM 150 PRETO-D300/1008-2 LIBERTY MARINHO</t>
  </si>
  <si>
    <t>22.0010.0130</t>
  </si>
  <si>
    <t>FCH 240 BRANCO/EVA 4MM BRANCO</t>
  </si>
  <si>
    <t>22.0010.0126</t>
  </si>
  <si>
    <t>FCH 240 BRANCO/EVA 6MM BRANCO-D900/1689</t>
  </si>
  <si>
    <t>22.0010.0004</t>
  </si>
  <si>
    <t>FCH 240 BRANCO/SPL 1060B BRANCO BARREIRA</t>
  </si>
  <si>
    <t>22.0010.0287</t>
  </si>
  <si>
    <t>FCH 240 CAFE 18/EVA 3MM BRANCO PMP</t>
  </si>
  <si>
    <t>22.0010.0023</t>
  </si>
  <si>
    <t>FCH 240 CARAMELO ANTIGO/EVA 4MM BRANCO</t>
  </si>
  <si>
    <t>22.0010.0257</t>
  </si>
  <si>
    <t>FCH 240 CARAMELO 152/EVA 2MM BRANCO</t>
  </si>
  <si>
    <t>22.0010.0061</t>
  </si>
  <si>
    <t>FCH 240 CASTANHO CLARO/EVA 6MM BRANCO</t>
  </si>
  <si>
    <t>22.0010.0309</t>
  </si>
  <si>
    <t>FCH 240 CINZA ESCURO 154/EVA 1,2MM PRETO</t>
  </si>
  <si>
    <t>22.0010.0011</t>
  </si>
  <si>
    <t>FCH 240 CORALINA 9084/EVA 4MM BRANCO</t>
  </si>
  <si>
    <t>22.0010.0015</t>
  </si>
  <si>
    <t>FCH 240 GELO/SPL 130B</t>
  </si>
  <si>
    <t>22.0010.0058</t>
  </si>
  <si>
    <t>FCH 240 GLACE 2401/EVA 4MM BRANCO</t>
  </si>
  <si>
    <t>22.0010.0083</t>
  </si>
  <si>
    <t>FCH 240 LARANJA/EVA 3MM BRANCO</t>
  </si>
  <si>
    <t>22.0010.0072</t>
  </si>
  <si>
    <t>FCH 240 NEW CHOCO/EVA 1,8MM PRETO</t>
  </si>
  <si>
    <t>22.0010.0013</t>
  </si>
  <si>
    <t>FCH 240 NEW CHOCO/EVA 2,5MM PRETO</t>
  </si>
  <si>
    <t>22.0010.0230</t>
  </si>
  <si>
    <t>FCH 240 NEW CHOCO/EVA 4MM PRETO</t>
  </si>
  <si>
    <t>22.0010.0136</t>
  </si>
  <si>
    <t>FCH 240 OCRE/EVA 5MM BRANCO</t>
  </si>
  <si>
    <t>22.0010.0168</t>
  </si>
  <si>
    <t>FCH 240 OFF WHITE/SPL 1060B PRETO BARREIRA</t>
  </si>
  <si>
    <t>22.0010.0040</t>
  </si>
  <si>
    <t>FCH 240 PINK PRINCESS PMP/EVA 4MM BRANCO</t>
  </si>
  <si>
    <t>22.0010.0010</t>
  </si>
  <si>
    <t>FCH 240 PINK/EVA 3MM BRANCO</t>
  </si>
  <si>
    <t>22.0010.0009</t>
  </si>
  <si>
    <t>FCH 240 PINK/EVA 4MM PRETO</t>
  </si>
  <si>
    <t>22.0010.0239</t>
  </si>
  <si>
    <t>FCH 240 PINK/EVA 5MM BRANCO</t>
  </si>
  <si>
    <t>22.0010.0002</t>
  </si>
  <si>
    <t>FCH 240 PRETO/EVA 1,2MM PRETO</t>
  </si>
  <si>
    <t>22.0010.0290</t>
  </si>
  <si>
    <t>FCH 240 PRETO/EVA 3MM BRANCO PMP</t>
  </si>
  <si>
    <t>22.0010.0062</t>
  </si>
  <si>
    <t>FCH 240 PRETO/EVA 3MM PRETO</t>
  </si>
  <si>
    <t>22.0010.0385</t>
  </si>
  <si>
    <t>FCH 240 PRETO/EVA 3MM PRETO/CAMURCA PRETO 4197</t>
  </si>
  <si>
    <t>22.0010.0053</t>
  </si>
  <si>
    <t>FCH 240 PRETO/EVA 4MM PRETO</t>
  </si>
  <si>
    <t>22.0010.0090</t>
  </si>
  <si>
    <t>FCH 240 PRETO/EVA 5MM PRETO</t>
  </si>
  <si>
    <t>22.0010.0110</t>
  </si>
  <si>
    <t>FCH 240 PRETO/EVA 6MM PRETO</t>
  </si>
  <si>
    <t>22.0010.0418</t>
  </si>
  <si>
    <t>FCH 240 ROSA BONECA NEW/EVA 5MM BRANCO</t>
  </si>
  <si>
    <t>22.0010.0008</t>
  </si>
  <si>
    <t>FCH 240 ROSA FIESTA/EVA 4MM BRANCO</t>
  </si>
  <si>
    <t>22.0010.0039</t>
  </si>
  <si>
    <t>FCH 240 ROSA NOVO/EVA 4MM BRANCO PMP</t>
  </si>
  <si>
    <t>22.0010.0350</t>
  </si>
  <si>
    <t>FCH 240 ROYAL BLUE 977/EVA 1,8MM PRETO</t>
  </si>
  <si>
    <t>22.0010.0084</t>
  </si>
  <si>
    <t>FCH 240 SEPIA 1085/EVA 3MM BRANCO</t>
  </si>
  <si>
    <t>22.0010.0131</t>
  </si>
  <si>
    <t>FCH 240 TRIGO/EVA 1,2MM BEGE</t>
  </si>
  <si>
    <t>22.0010.0088</t>
  </si>
  <si>
    <t>FCH 240 TRIGO/EVA 5MM BRANCO</t>
  </si>
  <si>
    <t>22.0010.0174</t>
  </si>
  <si>
    <t>FCH 240 TRIGO/EVA 6MM BRANCO</t>
  </si>
  <si>
    <t>22.0010.0395</t>
  </si>
  <si>
    <t>FCH 240 VERDE BANDEIRA 0601/EVA 4MM BRANCO</t>
  </si>
  <si>
    <t>22.0010.0007</t>
  </si>
  <si>
    <t>FCH 240 VERMELHO 2651/EVA 3MM PRETO</t>
  </si>
  <si>
    <t>22.0010.0380</t>
  </si>
  <si>
    <t>FCH 280 BRANCO-D500/814 C/BARREIRA MEMBRANA PX PRETO</t>
  </si>
  <si>
    <t>22.0010.0060</t>
  </si>
  <si>
    <t>GF 180 GELO AVESSO/EVA 4MM BRANCO</t>
  </si>
  <si>
    <t>22.0010.0001</t>
  </si>
  <si>
    <t>TEC 2ª QUALIDADE/EVA 3MM BRANCO</t>
  </si>
  <si>
    <t>22.0011.0051</t>
  </si>
  <si>
    <t>CAMURCA VERMELHO ESCURO/EVA 2MM PRETO/GF 180 PRETO</t>
  </si>
  <si>
    <t>22.0011.0101</t>
  </si>
  <si>
    <t>GF 180 ALVEJADO AVESSO/EVA 5MM BRANCO</t>
  </si>
  <si>
    <t>22.0011.0015</t>
  </si>
  <si>
    <t>GF 180 AZUL ESCURO AVESSO/EVA 4MM BRANCO</t>
  </si>
  <si>
    <t>22.0011.0041</t>
  </si>
  <si>
    <t>GF 180 AZUL ESCURO/EVA 4MM BRANCO</t>
  </si>
  <si>
    <t>22.0011.0127</t>
  </si>
  <si>
    <t>GF 180 AZUL MARINHO TS AVESSO/EVA 1,8MM PRETO</t>
  </si>
  <si>
    <t>22.0011.0026</t>
  </si>
  <si>
    <t>GF 180 AZUL MARINHO 3401/BIDIM 150 PRETO</t>
  </si>
  <si>
    <t>22.0011.0060</t>
  </si>
  <si>
    <t>GF 180 AZUL MARINHO 3401/EVA 3MM BRANCO</t>
  </si>
  <si>
    <t>22.0011.0053</t>
  </si>
  <si>
    <t>GF 180 AZUL MARINHO/CM 1070B PRETO BARREIRA</t>
  </si>
  <si>
    <t>22.0011.0256</t>
  </si>
  <si>
    <t>22.0011.0001</t>
  </si>
  <si>
    <t>GF 180 BEGE ESCURO/EVA 4MM PRETO</t>
  </si>
  <si>
    <t>22.0011.0075</t>
  </si>
  <si>
    <t>GF 180 BEGE ESCURO/EVA 5MM BRANCO</t>
  </si>
  <si>
    <t>22.0011.0244</t>
  </si>
  <si>
    <t>GF 180 BRANCO AVESSO-C500/874 CASTANHO 1871/3MM D20 BRANCO/EVA 3MM BRANCO</t>
  </si>
  <si>
    <t>22.0011.0047</t>
  </si>
  <si>
    <t>GF 180 BRANCO AVESSO/EVA 1,5MM BRANCO</t>
  </si>
  <si>
    <t>22.0011.0204</t>
  </si>
  <si>
    <t>GF 180 BRANCO AVESSO/EVA 2MM BRANCO-D500/874</t>
  </si>
  <si>
    <t>22.0011.0038</t>
  </si>
  <si>
    <t>GF 180 BRANCO AVESSO/EVA 3MM BRANCO</t>
  </si>
  <si>
    <t>22.0011.0018</t>
  </si>
  <si>
    <t>GF 180 BRANCO AVESSO/EVA 4MM BRANCO</t>
  </si>
  <si>
    <t>22.0011.0081</t>
  </si>
  <si>
    <t>GF 180 BRANCO AVESSO/EVA 4MM BRANCO-D900/1818-2</t>
  </si>
  <si>
    <t>22.0011.0009</t>
  </si>
  <si>
    <t>GF 180 BRANCO/EVA 1,8MM BRANCO</t>
  </si>
  <si>
    <t>22.0011.0046</t>
  </si>
  <si>
    <t>GF 180 BRANCO/EVA 2,7MM BRANCO</t>
  </si>
  <si>
    <t>22.0011.0089</t>
  </si>
  <si>
    <t>GF 180 BRANCO/EVA 5MM BRANCO</t>
  </si>
  <si>
    <t>22.0011.0113</t>
  </si>
  <si>
    <t>GF 180 CANELA 02 PSL AVESSO/EVA 5MM PRETO</t>
  </si>
  <si>
    <t>22.0011.0251</t>
  </si>
  <si>
    <t>GF 180 CARAMELO NOVO/CM 1070B PRETO BARREIRA</t>
  </si>
  <si>
    <t>22.0011.0124</t>
  </si>
  <si>
    <t>GF 180 CINZA ESCURO 154 AVESSO/EVA 1,8MM PRETO</t>
  </si>
  <si>
    <t>22.0011.0125</t>
  </si>
  <si>
    <t>GF 180 GELO AVESSO/EVA 1,8MM PRETO</t>
  </si>
  <si>
    <t>22.0011.0008</t>
  </si>
  <si>
    <t>GF 180 GELO AVESSO/EVA 3MM BRANCO</t>
  </si>
  <si>
    <t>22.0011.0152</t>
  </si>
  <si>
    <t>GF 180 GELO AVESSO/EVA 3MM BRANCO/GF 180 GELO AVESSO</t>
  </si>
  <si>
    <t>22.0011.0116</t>
  </si>
  <si>
    <t>GF 180 GELO-D300/1150/EVA 4MM PRETO/BIDIM 100 BRANCO</t>
  </si>
  <si>
    <t>22.0011.0021</t>
  </si>
  <si>
    <t>GF 180 GELO/EVA 4MM PRETO</t>
  </si>
  <si>
    <t>22.0011.0007</t>
  </si>
  <si>
    <t>GF 180 GELO/EVA 5MM BRANCO</t>
  </si>
  <si>
    <t>22.0011.0006</t>
  </si>
  <si>
    <t>GF 180 LARANJA 3044/SPL 1060B BRANCO BARREIRA</t>
  </si>
  <si>
    <t>22.0011.0020</t>
  </si>
  <si>
    <t>GF 180 MARROM/EVA 4MM PRETO</t>
  </si>
  <si>
    <t>22.0011.0099</t>
  </si>
  <si>
    <t>GF 180 MARROM/EVA 6MM PRETO</t>
  </si>
  <si>
    <t>22.0011.0012</t>
  </si>
  <si>
    <t>GF 180 NEW CHOCO AVESSO/EVA 4MM PRETO</t>
  </si>
  <si>
    <t>22.0011.0140</t>
  </si>
  <si>
    <t>GF 180 OCRE AVESSO/EVA 4MM BRANCO</t>
  </si>
  <si>
    <t>22.0011.0056</t>
  </si>
  <si>
    <t>GF 180 PRETO AVESSO/EVA 1,2MM PRETO</t>
  </si>
  <si>
    <t>22.0011.0221</t>
  </si>
  <si>
    <t>GF 180 PRETO AVESSO/EVA 1,5MM  PRETO</t>
  </si>
  <si>
    <t>22.0011.0117</t>
  </si>
  <si>
    <t>GF 180 PRETO AVESSO/EVA 1,8MM PRETO</t>
  </si>
  <si>
    <t>22.0011.0156</t>
  </si>
  <si>
    <t>GF 180 PRETO AVESSO/EVA 1,8MM PRETO/NT 40 PRETO</t>
  </si>
  <si>
    <t>22.0011.0107</t>
  </si>
  <si>
    <t>GF 180 PRETO AVESSO/EVA 2,0MM PRETO/NT 40 PRETO</t>
  </si>
  <si>
    <t>22.0011.0013</t>
  </si>
  <si>
    <t>GF 180 PRETO AVESSO/EVA 3MM PRETO</t>
  </si>
  <si>
    <t>22.0011.0266</t>
  </si>
  <si>
    <t>22.0011.0011</t>
  </si>
  <si>
    <t>GF 180 PRETO AVESSO/EVA 4MM PRETO</t>
  </si>
  <si>
    <t>22.0011.0027</t>
  </si>
  <si>
    <t>GF 180 PRETO/BIDIM 150 PRETO</t>
  </si>
  <si>
    <t>22.0011.0208</t>
  </si>
  <si>
    <t>GF 180 PRETO/EVA 1,8MM PRETO/BIDIM 150 PRETO</t>
  </si>
  <si>
    <t>22.0011.0017</t>
  </si>
  <si>
    <t>GF 180 PRETO/EVA 2MM PRETO</t>
  </si>
  <si>
    <t>22.0011.0019</t>
  </si>
  <si>
    <t>GF 180 PRETO/EVA 4MM PRETO</t>
  </si>
  <si>
    <t>22.0011.0082</t>
  </si>
  <si>
    <t>GF 180 PRETO/EVA 5MM PRETO</t>
  </si>
  <si>
    <t>22.0011.0022</t>
  </si>
  <si>
    <t>GF 180 PRETO/EVA 8MM PRETO</t>
  </si>
  <si>
    <t>22.0011.0004</t>
  </si>
  <si>
    <t>GF 180 TELHA AVESSO/EVA 2MM BRANCO</t>
  </si>
  <si>
    <t>22.0011.0010</t>
  </si>
  <si>
    <t>GF 180 TRIGO AVESSO/EVA 4MM BRANCO</t>
  </si>
  <si>
    <t>22.0011.0122</t>
  </si>
  <si>
    <t>GF 180 TRIGO/EVA 2,7MM BRANCO/4MM D20 BRANCO</t>
  </si>
  <si>
    <t>22.0011.0147</t>
  </si>
  <si>
    <t>GF 180 VERMELHO 2651 AVESSO/EVA 4MM BRANCO</t>
  </si>
  <si>
    <t>22.0011.0159</t>
  </si>
  <si>
    <t>JERSEY BRANCO/EVA 3MM BRANCO</t>
  </si>
  <si>
    <t>22.0012.0002</t>
  </si>
  <si>
    <t>TEC 240 GORG TRIGO AVESSO/EVA 2MM BRANCO</t>
  </si>
  <si>
    <t>22.0014.0001</t>
  </si>
  <si>
    <t>JEANS ASTI FIT AZUL AVESSO/BIDIM 150 BRANCO GM</t>
  </si>
  <si>
    <t>22.0014.0002</t>
  </si>
  <si>
    <t>JEANS ASTI FIT AZUL/EVA 3MM BRANCO</t>
  </si>
  <si>
    <t>22.0014.0007</t>
  </si>
  <si>
    <t>JEANS MITANNI BLUE/EVA 1,8MM BRANCO/GF 180 TRIGO</t>
  </si>
  <si>
    <t>22.0014.0004</t>
  </si>
  <si>
    <t>JEANS MITANNI BLUE/EVA 3MM BRANCO</t>
  </si>
  <si>
    <t>22.0016.0001</t>
  </si>
  <si>
    <t>LN 320 BRANCO 10000/EVA 2MM BRANCO</t>
  </si>
  <si>
    <t>22.0016.0009</t>
  </si>
  <si>
    <t>LN 320 C900/001 VERDE PETROLEO 825/7249 RC/EVA 1,2MM PRETO/LT 240 GELO</t>
  </si>
  <si>
    <t>22.0017.0001</t>
  </si>
  <si>
    <t>LN 410 C900/001 VERDE MUSGO DELAVE 1794 5%/EVA 1,5MM PRETO</t>
  </si>
  <si>
    <t>22.0018.0008</t>
  </si>
  <si>
    <t>LN 600 PRETO-C/BARREIRA MEMBRANA PX PRETO/EVA 1,5 PRETO</t>
  </si>
  <si>
    <t>22.0018.0015</t>
  </si>
  <si>
    <t>LN 600 PRETO-C900/001 PRETO ECO 1993 C/BARREIRA MEMBRANA PX PRETO/EVA 1,5 PRETO</t>
  </si>
  <si>
    <t>22.0019.0022</t>
  </si>
  <si>
    <t>LT 240 AMARELO BANDEIRA BRILHANTE/NT 40 BRANCO BARREIRA</t>
  </si>
  <si>
    <t>22.0019.0044</t>
  </si>
  <si>
    <t>LT 240 AZUL ESCURO/SPL 148B BRANCO BARREIRA</t>
  </si>
  <si>
    <t>22.0019.0017</t>
  </si>
  <si>
    <t>LT 240 AZUL OCEANO/EVA 4MM BRANCO</t>
  </si>
  <si>
    <t>22.0019.0015</t>
  </si>
  <si>
    <t>LT 240 GELO/EVA 5MM BRANCO</t>
  </si>
  <si>
    <t>22.0019.0009</t>
  </si>
  <si>
    <t>LT 240 LARANJA 01/SPL 148B BRANCO BARREIRA</t>
  </si>
  <si>
    <t>22.0019.0059</t>
  </si>
  <si>
    <t>LT 240 MARROM/CM 1070B PRETO BARREIRA</t>
  </si>
  <si>
    <t>22.0019.0013</t>
  </si>
  <si>
    <t>LT 240 MARROM/SPL 1060B BRANCO BARREIRA</t>
  </si>
  <si>
    <t>22.0019.0008</t>
  </si>
  <si>
    <t>LT 240 MARROM/SPL 1060B BRANCO-2 BARREIRA</t>
  </si>
  <si>
    <t>22.0019.0005</t>
  </si>
  <si>
    <t>LT 240 PALHA 7320/SPL 148B BRANCO BARREIRA</t>
  </si>
  <si>
    <t>22.0019.0043</t>
  </si>
  <si>
    <t>LT 240 PRATA/SPL 148B BRANCO BARREIRA</t>
  </si>
  <si>
    <t>22.0019.0024</t>
  </si>
  <si>
    <t>LT 240 PRETO/CM 1070B PRETO BARREIRA</t>
  </si>
  <si>
    <t>22.0019.0021</t>
  </si>
  <si>
    <t>LT 240 PRETO/EVA 2MM PRETO</t>
  </si>
  <si>
    <t>22.0019.0020</t>
  </si>
  <si>
    <t>LT 240 PRETO/SPL 1060B PRETO BARREIRA</t>
  </si>
  <si>
    <t>22.0006.0026</t>
  </si>
  <si>
    <t>LT 280 BRANCO-D300/1614/CM 1070B BRANCO BARREIRA</t>
  </si>
  <si>
    <t>22.0021.0002</t>
  </si>
  <si>
    <t>LT 280 PRETO/EVA 1,5MM PRETO</t>
  </si>
  <si>
    <t>22.0024.0002</t>
  </si>
  <si>
    <t>NL PR 100 PRETO 24/EVA 2MM PRETO</t>
  </si>
  <si>
    <t>22.0024.0012</t>
  </si>
  <si>
    <t>NL PR 70 BRANCO C/BARREIRA</t>
  </si>
  <si>
    <t>22.0024.0041</t>
  </si>
  <si>
    <t>NL 150 FORRO PLUS BRANCO/SPL 148B BRANCO BARREIRA</t>
  </si>
  <si>
    <t>22.0024.0025</t>
  </si>
  <si>
    <t>NL 300 QUAD CHUMBO 250/MT 100 PRETO</t>
  </si>
  <si>
    <t>22.0024.0004</t>
  </si>
  <si>
    <t>NL 300 QUAD MARROM 4914/MT 100 PRETO</t>
  </si>
  <si>
    <t>22.0024.0024</t>
  </si>
  <si>
    <t>NL 300 QUAD MOSTARDA 1906/MT 100 PRETO</t>
  </si>
  <si>
    <t>22.0024.0001</t>
  </si>
  <si>
    <t>NL 300 QUAD PRETO 02 IMPERMEABILIZADO/MT 120 PRETO</t>
  </si>
  <si>
    <t>22.0025.0041</t>
  </si>
  <si>
    <t>PA MESCLA CHARUTO/EVA 1,5MM PRETO/GF 180 BEGE 379</t>
  </si>
  <si>
    <t>22.0025.0040</t>
  </si>
  <si>
    <t>PA MESCLA CHUMBO/EVA 1,5MM PRETO/GF 180 PRETO</t>
  </si>
  <si>
    <t>22.0025.0039</t>
  </si>
  <si>
    <t>PA MESCLA CIMENTO 01/EVA 1,5MM PRETO/GF 180 PRETO</t>
  </si>
  <si>
    <t>22.0026.0002</t>
  </si>
  <si>
    <t>PLH 130 TANGERINA C3/SPL 148B BRANCO BARREIRA</t>
  </si>
  <si>
    <t>22.0028.0009</t>
  </si>
  <si>
    <t>SM 167 AZUL ESCURO 4282/SPL 1060 BRANCO</t>
  </si>
  <si>
    <t>22.0028.0010</t>
  </si>
  <si>
    <t>SM 167 AZUL MARINHO 4132/SPL 1060 BRANCO</t>
  </si>
  <si>
    <t>22.0028.0003</t>
  </si>
  <si>
    <t>SM 167 AZUL 4339/EVA 3MM PRETO</t>
  </si>
  <si>
    <t>22.0028.0015</t>
  </si>
  <si>
    <t>SM 167 NATURAL AVESSO/EVA 1,8MM BRANCO</t>
  </si>
  <si>
    <t>22.0028.0008</t>
  </si>
  <si>
    <t>SM 167 NATURAL/SPL 148B BRANCO</t>
  </si>
  <si>
    <t>22.0029.0008</t>
  </si>
  <si>
    <t>SM 210 BRANCO 10000/EVA 1,2MM BRANCO/GF 180 BRANCO AVESSO</t>
  </si>
  <si>
    <t>22.0029.0006</t>
  </si>
  <si>
    <t>SM 210 BRANCO 10000/SPL 1060B BRANCO BARREIRA</t>
  </si>
  <si>
    <t>22.0029.0001</t>
  </si>
  <si>
    <t>SM 210 LARANJA 7000/SPL 1060B BRANCO BARREIRA</t>
  </si>
  <si>
    <t>22.0029.0036</t>
  </si>
  <si>
    <t>SM 210 NATURAL/CM 1070B BRANCO BARREIRA</t>
  </si>
  <si>
    <t>22.0029.0022</t>
  </si>
  <si>
    <t>SM 210 NATURAL/SPL 1060B BRANCO BARREIRA</t>
  </si>
  <si>
    <t>22.0029.0005</t>
  </si>
  <si>
    <t>SM 210 NATURAL/SPL 148B BRANCO BARREIRA</t>
  </si>
  <si>
    <t>22.0030.0002</t>
  </si>
  <si>
    <t>SM 280 LAVADO-C900/001 AZUL JEANS 366/4340 RC/BIDIM 280 BRANCO</t>
  </si>
  <si>
    <t>21.0030.0183</t>
  </si>
  <si>
    <t>SM 280 LAVADO-C900/001 PRETO 11046 RC/EVA 1,2MM PRETO/FCH 240 BEGE</t>
  </si>
  <si>
    <t>22.0030.0001</t>
  </si>
  <si>
    <t>SM 280 LAVADO-C900/001 PRETO 257/11046 RC/SM 210 NATURAL/EVA 1,2MM PRETO</t>
  </si>
  <si>
    <t>22.0047.0001</t>
  </si>
  <si>
    <t>XAVAN 5371 CINZA 125G C/COLA PONTO</t>
  </si>
  <si>
    <t>22.0048.0007</t>
  </si>
  <si>
    <t>BIDIM 100 BRANCO/EVA 3MM BRANCO</t>
  </si>
  <si>
    <t>22.0048.0006</t>
  </si>
  <si>
    <t>BIDIM 100 PRETO /3MM D20 GRAFITE/JERSEY BRANCO</t>
  </si>
  <si>
    <t>22.0048.0017</t>
  </si>
  <si>
    <t>BIDIM 150 BRANCO GM/CM 1070B BRANCO BARREIRA</t>
  </si>
  <si>
    <t>22.0048.0040</t>
  </si>
  <si>
    <t>BIDIM 150 PRETO GM/EVA 1,5MM PRETO</t>
  </si>
  <si>
    <t>22.0048.0013</t>
  </si>
  <si>
    <t>BIDIM 150 PRETO GM/3MM D20 GRAFITE/JERSEY BRANCO</t>
  </si>
  <si>
    <t>22.0048.0002</t>
  </si>
  <si>
    <t>BIDIM 150 PRETO/4MM D20 GRAFITE/JERSEY BRANCO</t>
  </si>
  <si>
    <t>22.0048.0010</t>
  </si>
  <si>
    <t>BIDIM 280 BRANCO GM/EVA 4MM BRANCO</t>
  </si>
  <si>
    <t>22.0051.0003</t>
  </si>
  <si>
    <t>MOLETON CINZA CLARO/CM 1070B BRANCO BARREIRA</t>
  </si>
  <si>
    <t>22.0055.0003</t>
  </si>
  <si>
    <t>JERSEY BRANCO/EVA 1,5MM BRANCO</t>
  </si>
  <si>
    <t>22.0055.0004</t>
  </si>
  <si>
    <t>JERSEY PRETO/EVA 3MM PRETO</t>
  </si>
  <si>
    <t>22.0080.0001</t>
  </si>
  <si>
    <t>TEC QUAD PRETO AVESSO/MT 100 PRETO</t>
  </si>
  <si>
    <t>22.0085.0003</t>
  </si>
  <si>
    <t>GF 150 NEW CHOCO/EVA 1,5MM PRETO</t>
  </si>
  <si>
    <t>22.0085.0008</t>
  </si>
  <si>
    <t>GF 150 NEW CHOCO/EVA 1,8MM PRETO</t>
  </si>
  <si>
    <t>22.0085.0004</t>
  </si>
  <si>
    <t>GF 150 PRETO AVESSO/EVA 1,5MM PRETO</t>
  </si>
  <si>
    <t>23.0001.0001</t>
  </si>
  <si>
    <t>23.0002.0002</t>
  </si>
  <si>
    <t>CAMURCA ALVEJADO 0363-D900/1905 TINGIMENTO MAGENTA TPX 172625</t>
  </si>
  <si>
    <t>23.0002.0003</t>
  </si>
  <si>
    <t>CAMURCA ALVEJADO 0363-D900/1906 TINGIMENTO DIGITAL MARESIA TPX 144210</t>
  </si>
  <si>
    <t>23.0002.0004</t>
  </si>
  <si>
    <t>CAMURCA ALVEJADO 0363-D900/1907 TINGIMENTO DIGITAL MENTA TPX 135911</t>
  </si>
  <si>
    <t>23.0002.0001</t>
  </si>
  <si>
    <t>CAMURCA BRANCO C900/001 AMARELO 1074</t>
  </si>
  <si>
    <t>23.0002.0006</t>
  </si>
  <si>
    <t>CAMURCA BRANCO-D900/1964 TINGIMENTO VERMELHO POP</t>
  </si>
  <si>
    <t>23.0002.0007</t>
  </si>
  <si>
    <t>CAMURCA BRANCO-D900/1964-2 TINGIMENTO ROSA BLUSH</t>
  </si>
  <si>
    <t>23.0002.0009</t>
  </si>
  <si>
    <t>CAMURCA BRANCO-D900/1964-4 TINGIMENTO AZUL JEANS</t>
  </si>
  <si>
    <t>23.0002.0010</t>
  </si>
  <si>
    <t>CAMURCA BRANCO-D900/1964-5 TINGIMENTO CINZA FEDY</t>
  </si>
  <si>
    <t>23.0002.0011</t>
  </si>
  <si>
    <t>CAMURCA BRANCO-D900/1964-6 TINGIMENTO BORDO NOVO</t>
  </si>
  <si>
    <t>23.0002.0104</t>
  </si>
  <si>
    <t>CAMURCA CINZA CLARO 2644-S200/126 STEEL GREY 1841-S800/055 CL ESPECIAL 50%</t>
  </si>
  <si>
    <t>23.0002.0086</t>
  </si>
  <si>
    <t>CAMURCA GELO 2094-S1000/390 METAL CHUMBO</t>
  </si>
  <si>
    <t>23.0002.0008</t>
  </si>
  <si>
    <t>CAMURCA GLACE 0732-D900/1964-3 TINGIMENTO GERANEO</t>
  </si>
  <si>
    <t>23.0002.0005</t>
  </si>
  <si>
    <t>CAMURCA NUDE PMP-C900-001 NUDE 1364</t>
  </si>
  <si>
    <t>23.0002.0063</t>
  </si>
  <si>
    <t>CAMURCA PRETO PMP-S700/126 COURO PRETO</t>
  </si>
  <si>
    <t>23.0002.0012</t>
  </si>
  <si>
    <t>CAMURCA VERDE CAPIM-D900/2026 TINGIMENTO DIGITAL VERDE MILITAR</t>
  </si>
  <si>
    <t>23.0002.0042</t>
  </si>
  <si>
    <t>CAMURCA VERDE FLORESTA-C900/026 CL QUEIMADO</t>
  </si>
  <si>
    <t>23.0002.0013</t>
  </si>
  <si>
    <t>CAMURCA VERDE MUSGO-D900/2084 TINGIMENTO DIGITAL MALTE</t>
  </si>
  <si>
    <t>23.0004.0002</t>
  </si>
  <si>
    <t>COLMEIA 180 BRANCO-D900/2064 TINGIMENTO DIGITAL DORADO</t>
  </si>
  <si>
    <t>23.0004.0001</t>
  </si>
  <si>
    <t>COLMEIA 180 BRILHANTE BRANCO-D900/1931 TINGIMENTO DIGITAL GRAFITE</t>
  </si>
  <si>
    <t>23.0004.0003</t>
  </si>
  <si>
    <t>COLMEIA 180 OCRE-D900/2065 TINGIMENTO DIGITAL CIGAR BROWN</t>
  </si>
  <si>
    <t>23.0005.0009</t>
  </si>
  <si>
    <t>DP 250 FR SPACER CRU-C900/018 GLITER PINK/PINK 5%</t>
  </si>
  <si>
    <t>23.0005.0030</t>
  </si>
  <si>
    <t>23.0005.0015</t>
  </si>
  <si>
    <t>DP 250 FR SPACER PRETO 24-C900/018 GLITER GRAFITE 5%</t>
  </si>
  <si>
    <t>23.0005.0044</t>
  </si>
  <si>
    <t>DP 250 FR SPACER PRETO 24-C900/018-60MS GLITER FURTACOR 5% - 150059-89975</t>
  </si>
  <si>
    <t>23.0005.0050</t>
  </si>
  <si>
    <t>DP 250 FR SPACER VERMELHO-C900/001 METAL TRANSPARENT</t>
  </si>
  <si>
    <t>23.0005.0056</t>
  </si>
  <si>
    <t>DP 250 S/C SPACER BRANCO 001-C900/018 GLITER FURTACOR 5%</t>
  </si>
  <si>
    <t>23.0005.0008</t>
  </si>
  <si>
    <t>DP 250 S/C SPACER CRU-C900/018 AZUL ROYAL GLITER AZUL ROYAL 5%</t>
  </si>
  <si>
    <t>23.0005.0017</t>
  </si>
  <si>
    <t>DP 250 S/C SPACER CRU-C900/018 GLITER FURTACOR 5%</t>
  </si>
  <si>
    <t>23.0005.0046</t>
  </si>
  <si>
    <t>DP 250 S/C SPACER CRU-C900/018-60MS GLITER FURTACOR 5% - 150059-50010</t>
  </si>
  <si>
    <t>23.0005.0045</t>
  </si>
  <si>
    <t>DP 250 S/C SPACER PRETO-C900/018-60MS GLITER AZUL ROYAL 5% -150059-89974</t>
  </si>
  <si>
    <t>23.0005.0002</t>
  </si>
  <si>
    <t>DP 250 S/C SPACER ROSA BEBE-C900/001 METAL MANCHA DE OLEO NEW</t>
  </si>
  <si>
    <t>23.0005.0003</t>
  </si>
  <si>
    <t>DP 250 S/C SPACER ROSA BEBE-C900/018 GLITER FURTACOR 10%</t>
  </si>
  <si>
    <t>23.0005.0043</t>
  </si>
  <si>
    <t>DP 250 S/C SPACER ROSA BEBE-C900/018-60MS GLITER FURTACOR 5% - 150059-82657</t>
  </si>
  <si>
    <t>23.0007.0011</t>
  </si>
  <si>
    <t>DRYTEC SCUBA BRANCO C900/018 GLITER OURO 30% 725</t>
  </si>
  <si>
    <t>23.0007.0001</t>
  </si>
  <si>
    <t>DRYTEC SCUBA CHOCOLATE-C900/001 CAFÉ 905 PEROLIZADO</t>
  </si>
  <si>
    <t>23.0009.0002</t>
  </si>
  <si>
    <t>FCH 210 COMFORT BRANCO-D900/1891 TINGIMENTO DIGITAL GIRASSOL</t>
  </si>
  <si>
    <t>23.0009.0003</t>
  </si>
  <si>
    <t>FCH 210 COMFORT BRANCO-D900/1916 TINGIMENTO DIGITAL PO DE ARROZ</t>
  </si>
  <si>
    <t>23.0009.0004</t>
  </si>
  <si>
    <t>FCH 210 COMFORT BRANCO-D900/1962 TINGIMENTO DIGITAL LIMA</t>
  </si>
  <si>
    <t>23.0009.0005</t>
  </si>
  <si>
    <t>FCH 210 COMFORT BRANCO-D900/1988 TINGIMENTO DIGITAL NUDE</t>
  </si>
  <si>
    <t>23.0009.0007</t>
  </si>
  <si>
    <t>FCH 210 VERMELHO 2675-C900/001 MANCHA DE OLEO NEW</t>
  </si>
  <si>
    <t>23.0010.0001</t>
  </si>
  <si>
    <t>FCH 240 AZUL MARINHO-C700/009 CINZA 147</t>
  </si>
  <si>
    <t>23.0010.0036</t>
  </si>
  <si>
    <t>FCH 240 BALE NOVO 2401-D900/1974 TINGIMENTO CHICLETE</t>
  </si>
  <si>
    <t>23.0010.0046</t>
  </si>
  <si>
    <t>FCH 240 BEGE-D900/1995 TINGIMENTO DIGITAL CAPUCCINO</t>
  </si>
  <si>
    <t>23.0010.0140</t>
  </si>
  <si>
    <t>FCH 240 BRANCO-C900/001 CHAMPAGNE 2066 METALIZADO</t>
  </si>
  <si>
    <t>23.0010.0014</t>
  </si>
  <si>
    <t>FCH 240 BRANCO-D900/1846 TINGIMENTO DIGITAL LILAC</t>
  </si>
  <si>
    <t>23.0010.0011</t>
  </si>
  <si>
    <t>FCH 240 BRANCO-D900/1857 TINGIMENTO DIGITAL AZUL CLARO 134308</t>
  </si>
  <si>
    <t>23.0010.0012</t>
  </si>
  <si>
    <t>FCH 240 BRANCO-D900/1862 TINGIMENTO DIGITAL BATOM 171842</t>
  </si>
  <si>
    <t>23.0010.0019</t>
  </si>
  <si>
    <t>FCH 240 BRANCO-D900/1908 TINGIMENTO DIGITAL CORAL FRESH</t>
  </si>
  <si>
    <t>23.0010.0020</t>
  </si>
  <si>
    <t>FCH 240 BRANCO-D900/1909 TINGIMENTO DIGITAL FLY</t>
  </si>
  <si>
    <t>23.0010.0021</t>
  </si>
  <si>
    <t>FCH 240 BRANCO-D900/1910 TINGIMENTO DIGITAL MAGENTA</t>
  </si>
  <si>
    <t>23.0010.0022</t>
  </si>
  <si>
    <t>FCH 240 BRANCO-D900/1911 TINGIMENTO DIGITAL MARESIA</t>
  </si>
  <si>
    <t>23.0010.0023</t>
  </si>
  <si>
    <t>FCH 240 BRANCO-D900/1912 TINGIMENTO DIGITAL MENTA</t>
  </si>
  <si>
    <t>23.0010.0025</t>
  </si>
  <si>
    <t>FCH 240 BRANCO-D900/1914 TINGIMENTO DIGITAL PRIMAVERA</t>
  </si>
  <si>
    <t>23.0010.0026</t>
  </si>
  <si>
    <t>FCH 240 BRANCO-D900/1939 TINGIMENTO CAB 240 MESCLA GRAFITE</t>
  </si>
  <si>
    <t>23.0010.0028</t>
  </si>
  <si>
    <t>FCH 240 BRANCO-D900/1947 TINGIMENTO ROSE</t>
  </si>
  <si>
    <t>23.0010.0030</t>
  </si>
  <si>
    <t>FCH 240 BRANCO-D900/1963 TINGIMENTO VERMELHO POP</t>
  </si>
  <si>
    <t>23.0010.0031</t>
  </si>
  <si>
    <t>FCH 240 BRANCO-D900/1963-2 TINGIMENTO ROSA BLASH</t>
  </si>
  <si>
    <t>23.0010.0032</t>
  </si>
  <si>
    <t>FCH 240 BRANCO-D900/1963-3 TINGIMENTO GERANEO</t>
  </si>
  <si>
    <t>23.0010.0033</t>
  </si>
  <si>
    <t>FCH 240 BRANCO-D900/1963-4 TINGIMENTO AZUL JEANS</t>
  </si>
  <si>
    <t>23.0010.0034</t>
  </si>
  <si>
    <t>FCH 240 BRANCO-D900/1963-5 TINGIMENTO CINZA FEDY</t>
  </si>
  <si>
    <t>23.0010.0044</t>
  </si>
  <si>
    <t>FCH 240 BRANCO-D900/1989 TINGIMENTO DIGITAL CEREJA</t>
  </si>
  <si>
    <t>23.0010.0056</t>
  </si>
  <si>
    <t>FCH 240 BRANCO-D900/2064 TINGIMENTO DIGITAL DORADO</t>
  </si>
  <si>
    <t>23.0010.0052</t>
  </si>
  <si>
    <t>FCH 240 BRANCO-D900/2070 TINGIMENTO DIGITAL CINZA META</t>
  </si>
  <si>
    <t>23.0010.0054</t>
  </si>
  <si>
    <t>FCH 240 BRANCO-D900/2072 TINGIMENTO DIGITAL CHUMBO META</t>
  </si>
  <si>
    <t>23.0010.0055</t>
  </si>
  <si>
    <t>FCH 240 BRANCO-D900/2073 TINGIMENTO DIGITAL MARROM META</t>
  </si>
  <si>
    <t>23.0010.0057</t>
  </si>
  <si>
    <t>FCH 240 BRANCO-D900/2118 TINGIMENTO HAVAI</t>
  </si>
  <si>
    <t>23.0010.0068</t>
  </si>
  <si>
    <t>FCH 240 BRANCO-D900/2151 TINGIMENTO VIOLETA</t>
  </si>
  <si>
    <t>23.0010.0067</t>
  </si>
  <si>
    <t>FCH 240 BRANCO-D900/2165 TINGIMENTO AZURE</t>
  </si>
  <si>
    <t>23.0010.0093</t>
  </si>
  <si>
    <t>FCH 240 BRANCO-D900/2183 TINGIMENTO GOIABA</t>
  </si>
  <si>
    <t>23.0010.0094</t>
  </si>
  <si>
    <t>FCH 240 BRANCO-D900/2184 TINGIMENTO VERDE LAGO</t>
  </si>
  <si>
    <t>23.0010.0096</t>
  </si>
  <si>
    <t>FCH 240 BRANCO-D900/2187 TINGIMENTO AZUL TURMALINA</t>
  </si>
  <si>
    <t>23.0010.0104</t>
  </si>
  <si>
    <t>FCH 240 BRANCO-D900/2216 CORALO TING</t>
  </si>
  <si>
    <t>23.0010.0050</t>
  </si>
  <si>
    <t>FCH 240 CARAMELO ANTIGO-D900/2061 TINGIMENTO DIGITAL CAFE</t>
  </si>
  <si>
    <t>23.0010.0004</t>
  </si>
  <si>
    <t>FCH 240 CHUMBO-C900/011 PRETO 239</t>
  </si>
  <si>
    <t>23.0010.0048</t>
  </si>
  <si>
    <t>FCH 240 CINZA ESCURO 154-D900/2063 TINGIMENTO DIGITAL CINZA</t>
  </si>
  <si>
    <t>23.0010.0095</t>
  </si>
  <si>
    <t>FCH 240 CINZA ESCURO-D400/482</t>
  </si>
  <si>
    <t>23.0010.0040</t>
  </si>
  <si>
    <t>FCH 240 CINZA ESCURO-D900/1987 TINGIMENTO CINZA 154</t>
  </si>
  <si>
    <t>23.0010.0017</t>
  </si>
  <si>
    <t>FCH 240 CITRICO 1084-D900/1894 TINGIMENTO DIGITAL VERDE</t>
  </si>
  <si>
    <t>23.0010.0035</t>
  </si>
  <si>
    <t>FCH 240 CITRUS-D900/1972 TINGIMENTO LARANJA</t>
  </si>
  <si>
    <t>23.0010.0039</t>
  </si>
  <si>
    <t>FCH 240 CITRUS-D900/1984 TINGIMENTO LARANJA</t>
  </si>
  <si>
    <t>23.0010.0038</t>
  </si>
  <si>
    <t>FCH 240 CONHAQUE-D900/1975 TINGIMENTO ABOBORA</t>
  </si>
  <si>
    <t>23.0010.0037</t>
  </si>
  <si>
    <t>FCH 240 HAVAI 0857-D900/1973 TINGIMENTO AZUL TURMALINA</t>
  </si>
  <si>
    <t>23.0010.0006</t>
  </si>
  <si>
    <t>FCH 240 NEW CHOCO-C900/011 PRETO 239</t>
  </si>
  <si>
    <t>23.0010.0100</t>
  </si>
  <si>
    <t>FCH 240 PINK-C900/018 GLITER PINK 776 30%-C900/001 METAL TRANSPARENTE</t>
  </si>
  <si>
    <t>23.0010.0009</t>
  </si>
  <si>
    <t>FCH 240 PRETO C900/018 EMBORRACHADO PRETO 917 RC</t>
  </si>
  <si>
    <t>23.0010.0003</t>
  </si>
  <si>
    <t>FCH 240 PRETO-C700/006 GELO 138</t>
  </si>
  <si>
    <t>23.0010.0049</t>
  </si>
  <si>
    <t>FCH 240 SEPIA 1085-D900/2062 TINGIMENTO DIGITAL MOSTARDA</t>
  </si>
  <si>
    <t>23.0010.0018</t>
  </si>
  <si>
    <t>23.0010.0098</t>
  </si>
  <si>
    <t>FCH 240 TAPIOCA-D300/1557</t>
  </si>
  <si>
    <t>23.0010.0029</t>
  </si>
  <si>
    <t>FCH 240 TIFFANY-D900/1955 TINGIMENTO DIGITAL AZURE</t>
  </si>
  <si>
    <t>23.0010.0047</t>
  </si>
  <si>
    <t>FCH 240 VERDE PISCINA 2004-D900/1997 TINGIMENTO AZUL TURMALINA</t>
  </si>
  <si>
    <t>FCH 240 VERMELHO 2651-C400/002 CHUMBO 147/VERMELHO 175/PRETO 257</t>
  </si>
  <si>
    <t>23.0010.0027</t>
  </si>
  <si>
    <t>FCH 240 VERTICAL ALVEJADO 000-D900/1946 TINGIMENTO VERDE OLIVA</t>
  </si>
  <si>
    <t>23.0011.0008</t>
  </si>
  <si>
    <t>GF 180 AZUL ANIL 1040 C900/010 PRETO 239</t>
  </si>
  <si>
    <t>23.0011.0005</t>
  </si>
  <si>
    <t>GF 180 BEGE 379-C900/010 CAFE 511</t>
  </si>
  <si>
    <t>23.0011.0011</t>
  </si>
  <si>
    <t>GF 180 BEGE 379-D900/2107 CAFE 511</t>
  </si>
  <si>
    <t>23.0011.0003</t>
  </si>
  <si>
    <t>GF 180 BRANCO AVESSO-D900/1954 TINGIMENTO TABACO 1631</t>
  </si>
  <si>
    <t>23.0011.0006</t>
  </si>
  <si>
    <t>GF 180 BRANCO AVESSO-D900/1986 TINGIMENTO DIGITAL PO DE ARROZ</t>
  </si>
  <si>
    <t>23.0011.0002</t>
  </si>
  <si>
    <t>GF 180 BRANCO-D900/1932 TINGIMENTO DIGITAL BLUSH</t>
  </si>
  <si>
    <t>23.0011.0007</t>
  </si>
  <si>
    <t>GF 180 GELO C900/010 AZUL 1100</t>
  </si>
  <si>
    <t>23.0011.0004</t>
  </si>
  <si>
    <t>GF 180 GELO-C900/010 AZUL JEANS 366/4340</t>
  </si>
  <si>
    <t>23.0011.0009</t>
  </si>
  <si>
    <t>23.0011.0012</t>
  </si>
  <si>
    <t>GF 180 GELO-D900/2108 AZUL 1100</t>
  </si>
  <si>
    <t>23.0011.0013</t>
  </si>
  <si>
    <t>GF 180 GELO-D900/2109 PRETO 239</t>
  </si>
  <si>
    <t>23.0013.0006</t>
  </si>
  <si>
    <t>TEC 240 GORG MISTO TRIGO-C900/018 GLITER IRIDESCENTE/ROXO 15%</t>
  </si>
  <si>
    <t>23.0013.0001</t>
  </si>
  <si>
    <t>TEC 240 GORG MISTO TRIGO-C900/018 GLITER SUPER FINO OURO 15%</t>
  </si>
  <si>
    <t>23.0016.0088</t>
  </si>
  <si>
    <t>LN 320 AREIA 3040 C900/001 AZUL ESCURO 1678 RC</t>
  </si>
  <si>
    <t>23.0016.0122</t>
  </si>
  <si>
    <t>LN 320 AREIA 3040-C900/001 AREIA 811 1847</t>
  </si>
  <si>
    <t>23.0016.0120</t>
  </si>
  <si>
    <t>LN 320 AREIA 3040-C900/001 BLUEBERRY 1845</t>
  </si>
  <si>
    <t>23.0016.0121</t>
  </si>
  <si>
    <t>LN 320 AREIA 3040-C900/001 STEEL GREY 1846</t>
  </si>
  <si>
    <t>23.0016.0018</t>
  </si>
  <si>
    <t>LN 320 BRANCO C900/001 CAFÉ 905 PEROLIZADO</t>
  </si>
  <si>
    <t>23.0016.0020</t>
  </si>
  <si>
    <t>LN 320 BRANCO C900/001 ROSA CLARO PRATEADO 907 PEROLIZADO</t>
  </si>
  <si>
    <t>23.0016.0106</t>
  </si>
  <si>
    <t>LN 320 C900/001 ALUMINIO 506 RC</t>
  </si>
  <si>
    <t>23.0016.0102</t>
  </si>
  <si>
    <t>LN 320 C900/001 AMARELO CLARO 1712 RC</t>
  </si>
  <si>
    <t>23.0016.0103</t>
  </si>
  <si>
    <t>LN 320 C900/001 AMARELO ESCURO 1713 RC</t>
  </si>
  <si>
    <t>23.0016.0051</t>
  </si>
  <si>
    <t>LN 320 C900/001 AZUL JEANS 318/4470 RC</t>
  </si>
  <si>
    <t>23.0016.0070</t>
  </si>
  <si>
    <t>LN 320 C900/001 AZUL MARINHO 1380 RC</t>
  </si>
  <si>
    <t>23.0016.0113</t>
  </si>
  <si>
    <t>LN 320 C900/001 AZUL MARINHO 4244 RC</t>
  </si>
  <si>
    <t>23.0016.0100</t>
  </si>
  <si>
    <t>LN 320 C900/001 AZUL TURQUESA 1710 RC</t>
  </si>
  <si>
    <t>23.0016.0012</t>
  </si>
  <si>
    <t>LN 320 C900/001 AZUL 509 RC</t>
  </si>
  <si>
    <t>23.0016.0003</t>
  </si>
  <si>
    <t>LN 320 C900/001 BORDO 5327 RC</t>
  </si>
  <si>
    <t>23.0016.0044</t>
  </si>
  <si>
    <t>LN 320 C900/001 CAFE AVERMELHADO 1096 RC</t>
  </si>
  <si>
    <t>23.0016.0071</t>
  </si>
  <si>
    <t>LN 320 C900/001 CAFE AVERMELHADO 1384 RC</t>
  </si>
  <si>
    <t>23.0016.0062</t>
  </si>
  <si>
    <t>LN 320 C900/001 CAFE RED NOSE 1323 RC</t>
  </si>
  <si>
    <t>23.0016.0052</t>
  </si>
  <si>
    <t>LN 320 C900/001 CAFE VERDE 338 RC</t>
  </si>
  <si>
    <t>23.0016.0010</t>
  </si>
  <si>
    <t>LN 320 C900/001 CAFE 511/6137  RC</t>
  </si>
  <si>
    <t>23.0016.0009</t>
  </si>
  <si>
    <t>LN 320 C900/001 CARAMELO 589/3297 RC</t>
  </si>
  <si>
    <t>23.0016.0066</t>
  </si>
  <si>
    <t>LN 320 C900/001 CHOCOLATE 1373 RC</t>
  </si>
  <si>
    <t>23.0016.0061</t>
  </si>
  <si>
    <t>LN 320 C900/001 CHUMBO RED NOSE 1322 RC</t>
  </si>
  <si>
    <t>23.0016.0099</t>
  </si>
  <si>
    <t>LN 320 C900/001 CINZA CLARO 1704 RC</t>
  </si>
  <si>
    <t>23.0016.0047</t>
  </si>
  <si>
    <t>LN 320 C900/001 CINZA 1098 RC</t>
  </si>
  <si>
    <t>23.0016.0048</t>
  </si>
  <si>
    <t>LN 320 C900/001 CREME 1099 RC</t>
  </si>
  <si>
    <t>23.0016.0001</t>
  </si>
  <si>
    <t>LN 320 C900/001 GELO 632/3296 RC</t>
  </si>
  <si>
    <t>23.0016.0059</t>
  </si>
  <si>
    <t>LN 320 C900/001 ROSA FLUOR 1314</t>
  </si>
  <si>
    <t>23.0016.0101</t>
  </si>
  <si>
    <t>LN 320 C900/001 VERDE BANDEIRA 1711 RC</t>
  </si>
  <si>
    <t>23.0016.0057</t>
  </si>
  <si>
    <t>LN 320 C900/001 VERDE FLUOR 1312</t>
  </si>
  <si>
    <t>23.0016.0004</t>
  </si>
  <si>
    <t>LN 320 C900/001 VERDE MILITAR FOCAL 785/7244 RC</t>
  </si>
  <si>
    <t>23.0016.0029</t>
  </si>
  <si>
    <t>LN 320 C900/001 VERDE MUSGO 896</t>
  </si>
  <si>
    <t>23.0016.0017</t>
  </si>
  <si>
    <t>LN 320 C900/001 VINHO 322/5314 RC</t>
  </si>
  <si>
    <t>23.0016.0028</t>
  </si>
  <si>
    <t>LN 320 C900/001 VINHO 543 RC</t>
  </si>
  <si>
    <t>23.0016.0026</t>
  </si>
  <si>
    <t>LN 320 NATURAL C900/0001 CARAMELO 190</t>
  </si>
  <si>
    <t>23.0016.0032</t>
  </si>
  <si>
    <t>LN 320 NATURAL C900/001 AMARELO 955</t>
  </si>
  <si>
    <t>23.0016.0067</t>
  </si>
  <si>
    <t>LN 320 NATURAL C900/001 BROWN 1374 RC</t>
  </si>
  <si>
    <t>23.0016.0058</t>
  </si>
  <si>
    <t>LN 320 NATURAL-C900/001 AMARELO FLUOR 1313</t>
  </si>
  <si>
    <t>23.0016.0065</t>
  </si>
  <si>
    <t>LN 320 NATURAL-C900/001 BEGE 665/3239 RC</t>
  </si>
  <si>
    <t>23.0016.0075</t>
  </si>
  <si>
    <t>LN 320 NATURAL-C900/001 CASTOR 1393 RC</t>
  </si>
  <si>
    <t>23.0016.0077</t>
  </si>
  <si>
    <t>LN 320 NATURAL-C900/001 INDIGO BLUE 1501 RC</t>
  </si>
  <si>
    <t>23.0016.0078</t>
  </si>
  <si>
    <t>LN 320 NATURAL-C900/001 MARROM BOMBOM 1510 RC</t>
  </si>
  <si>
    <t>23.0016.0076</t>
  </si>
  <si>
    <t>LN 320 NATURAL-C900/001 VERMELHO 1500 RC</t>
  </si>
  <si>
    <t>23.0016.0034</t>
  </si>
  <si>
    <t>LN 320 VERMELHO SPORT RED 5033 C900/001 PRETO 257/11046</t>
  </si>
  <si>
    <t>23.0017.0034</t>
  </si>
  <si>
    <t>LN 410 BRANCO 10000 C900/001 CINZA 1066 RC</t>
  </si>
  <si>
    <t>23.0017.0039</t>
  </si>
  <si>
    <t>LN 410 C900/001  MARROM 592/6141 RC</t>
  </si>
  <si>
    <t>23.0017.0044</t>
  </si>
  <si>
    <t>LN 410 C900/001 AMARELO 190 RC</t>
  </si>
  <si>
    <t>23.0017.0012</t>
  </si>
  <si>
    <t>LN 410 C900/001 AREIA 811 RC</t>
  </si>
  <si>
    <t>23.0017.0048</t>
  </si>
  <si>
    <t>LN 410 C900/001 AZUL 134/4338 RC</t>
  </si>
  <si>
    <t>23.0017.0043</t>
  </si>
  <si>
    <t>LN 410 C900/001 AZUL 509 RC</t>
  </si>
  <si>
    <t>23.0017.0033</t>
  </si>
  <si>
    <t>LN 410 C900/001 BEGE 1028 RC</t>
  </si>
  <si>
    <t>23.0017.0037</t>
  </si>
  <si>
    <t>LN 410 C900/001 CARAMELO 1144 RC</t>
  </si>
  <si>
    <t>23.0017.0042</t>
  </si>
  <si>
    <t>LN 410 C900/001 CARAMELO 589/3297 RC</t>
  </si>
  <si>
    <t>23.0017.0014</t>
  </si>
  <si>
    <t>LN 410 C900/001 CHUMBO 177 RC</t>
  </si>
  <si>
    <t>23.0017.0001</t>
  </si>
  <si>
    <t>LN 410 C900/001 COBRE 169 RC</t>
  </si>
  <si>
    <t>23.0017.0015</t>
  </si>
  <si>
    <t>LN 410 C900/001 CORALINA 517 RC</t>
  </si>
  <si>
    <t>23.0017.0051</t>
  </si>
  <si>
    <t>LN 410 C900/001 GELO 632/3296 RC</t>
  </si>
  <si>
    <t>23.0017.0032</t>
  </si>
  <si>
    <t>LN 410 C900/001 MARINHO 1009 RC</t>
  </si>
  <si>
    <t>23.0017.0024</t>
  </si>
  <si>
    <t>LN 410 C900/001 PRETO 11027 RC</t>
  </si>
  <si>
    <t>23.0017.0017</t>
  </si>
  <si>
    <t>LN 410 C900/001 TERRA 216 RC</t>
  </si>
  <si>
    <t>23.0017.0022</t>
  </si>
  <si>
    <t>LN 410 C900/001 VERDE ESCURO 638/4245 RC</t>
  </si>
  <si>
    <t>23.0017.0041</t>
  </si>
  <si>
    <t>LN 410 C900/001 VERDE MILITAR FOCAL 785/7244 RC</t>
  </si>
  <si>
    <t>23.0017.0040</t>
  </si>
  <si>
    <t>LN 410 C900/001 VERMELHO 5316/897 RC</t>
  </si>
  <si>
    <t>23.0017.0035</t>
  </si>
  <si>
    <t>LN 410 C900/001 VINHO 322/5314 RC</t>
  </si>
  <si>
    <t>23.0017.0021</t>
  </si>
  <si>
    <t>LN 410 C900/018 VERMELHO 171 (60 MECHAS C/PISANTE)</t>
  </si>
  <si>
    <t>23.0017.0049</t>
  </si>
  <si>
    <t>LN 410 NATURAL C900/001 BEGE 1540 RC</t>
  </si>
  <si>
    <t>23.0017.0013</t>
  </si>
  <si>
    <t>LN 410 NATURAL-C900/001 AZUL CEU 805 RC</t>
  </si>
  <si>
    <t>LN 410 NATURAL-C900/001 AZUL 614/4273  RC</t>
  </si>
  <si>
    <t>23.0017.0010</t>
  </si>
  <si>
    <t>LN 410 NATURAL-C900/001 BEGE 665/3239 RC</t>
  </si>
  <si>
    <t>23.0017.0062</t>
  </si>
  <si>
    <t>LN 410 NATURAL-C900/001 CINZA 1927</t>
  </si>
  <si>
    <t>23.0017.0053</t>
  </si>
  <si>
    <t>LN 410 NATURAL-C900/001 TORTILLA 1722 RC</t>
  </si>
  <si>
    <t>23.0017.0018</t>
  </si>
  <si>
    <t>LN 410 NATURAL-C900/001 VERDE ESCURO 638 RC</t>
  </si>
  <si>
    <t>23.0018.0007</t>
  </si>
  <si>
    <t>LN 600 BRANCO-D900/2085 TINGIMENTO DIGITAL CAQUI</t>
  </si>
  <si>
    <t>23.0018.0008</t>
  </si>
  <si>
    <t>LN 600 BRANCO-D900/2086 TINGIMENTO DIGITAL SAND</t>
  </si>
  <si>
    <t>23.0018.0009</t>
  </si>
  <si>
    <t>LN 600 BRANCO-D900/2087 TINGIMENTO DIGITAL ABYSS</t>
  </si>
  <si>
    <t>23.0018.0010</t>
  </si>
  <si>
    <t>LN 600 BRANCO-D900/2088 TINGIMENTO DIGITAL BROWN SUGAR TPX17-1134</t>
  </si>
  <si>
    <t>23.0018.0011</t>
  </si>
  <si>
    <t>LN 600 BRANCO-D900/2089 TINGIMENTO DIGITAL LIGHT GREY TPX 14-4103</t>
  </si>
  <si>
    <t>23.0018.0012</t>
  </si>
  <si>
    <t>LN 600 BRANCO-D900/2090 TINGIMENTO DIGITAL TERRAN GRAY</t>
  </si>
  <si>
    <t>23.0018.0013</t>
  </si>
  <si>
    <t>LN 600 BRANCO-D900/2091 TINGIMENTO DIGITAL DARK BARK</t>
  </si>
  <si>
    <t>23.0018.0014</t>
  </si>
  <si>
    <t>LN 600 BRANCO-D900/2092 TINGIMENTO DIGITAL DEEP TEAL</t>
  </si>
  <si>
    <t>23.0019.0003</t>
  </si>
  <si>
    <t>LT 240 BRANCO-D300/707-6</t>
  </si>
  <si>
    <t>23.0019.0001</t>
  </si>
  <si>
    <t>LT 240 BRANCO-D900/1874 TINGIMENTO DIGITAL ALGA</t>
  </si>
  <si>
    <t>23.0019.0002</t>
  </si>
  <si>
    <t>LT 240 BRANCO-D900/1875 TINGIMENTO DIGITAL LILAS</t>
  </si>
  <si>
    <t>23.0025.0001</t>
  </si>
  <si>
    <t>PA BRANCO C900/001 VERDE CLARO PRATEADO 906 PEROLIZADO</t>
  </si>
  <si>
    <t>23.0025.0017</t>
  </si>
  <si>
    <t>PA MESCLA CHARUTO 1-D900/1957 TINGIMENTO DIGITAL MESCLA</t>
  </si>
  <si>
    <t>23.0025.0002</t>
  </si>
  <si>
    <t>PA PRETO C900/018 EMBORRACHADO PRETO 917 RC</t>
  </si>
  <si>
    <t>23.0027.0014</t>
  </si>
  <si>
    <t>PNM 235 AREIA 3040 C900/001 BEGE ESCURO 1325 RC SOFT</t>
  </si>
  <si>
    <t>23.0027.0021</t>
  </si>
  <si>
    <t>PNM 235 AREIA 3040 C900/001 CINZA 1376 RC SOFT</t>
  </si>
  <si>
    <t>23.0027.0019</t>
  </si>
  <si>
    <t>PNM 235 AREIA 3040 C900/001 GRAFITE 1374 RC SOFT</t>
  </si>
  <si>
    <t>23.0027.0020</t>
  </si>
  <si>
    <t>PNM 235 AREIA 3040 C900/001 KHAKI 1375 RC SOFT</t>
  </si>
  <si>
    <t>23.0027.0029</t>
  </si>
  <si>
    <t>PNM 235 AREIA 3040 C900/001 MOSTARDA 1518 RC SOFT</t>
  </si>
  <si>
    <t>23.0027.0023</t>
  </si>
  <si>
    <t>PNM 235 AREIA 3040 C900/001 TELHA 1378 RC SOFT</t>
  </si>
  <si>
    <t>23.0027.0018</t>
  </si>
  <si>
    <t>PNM 235 AREIA 3040 C900/001 VERDE MUSGO 1373 RC SOFT</t>
  </si>
  <si>
    <t>23.0027.0043</t>
  </si>
  <si>
    <t>PNM 235 BRANCO 10000 C900/001 NECTAR 1697 RC</t>
  </si>
  <si>
    <t>23.0027.0003</t>
  </si>
  <si>
    <t>PNM 235 C900/001 AZUL CEU 805 RC</t>
  </si>
  <si>
    <t>23.0027.0001</t>
  </si>
  <si>
    <t>PNM 235 C900/001 PINK 864</t>
  </si>
  <si>
    <t>23.0027.0117</t>
  </si>
  <si>
    <t>PNM 235 LAVADO-C900/001  PRATA 2063 METALIZADO RC</t>
  </si>
  <si>
    <t>23.0027.0025</t>
  </si>
  <si>
    <t>PNM 235 NATURAL C900/001 AZUL PRUSIA 1386 RC</t>
  </si>
  <si>
    <t>23.0027.0039</t>
  </si>
  <si>
    <t>PNM 235 NATURAL C900/001 BEGE 1706 RC SOFT</t>
  </si>
  <si>
    <t>23.0027.0027</t>
  </si>
  <si>
    <t>PNM 235 NATURAL-C900/001 TURQUESA 1502 RC</t>
  </si>
  <si>
    <t>23.0027.0016</t>
  </si>
  <si>
    <t>PNM 235 P E C900/001 BEGE 1327 RC SOFT</t>
  </si>
  <si>
    <t>23.0027.0015</t>
  </si>
  <si>
    <t>PNM 235 P E C900/001 PRETO 1326 RC SOFT</t>
  </si>
  <si>
    <t>23.0027.0024</t>
  </si>
  <si>
    <t>PNM 235 P E C900/001 VERMELHO 1382 RC SOFT</t>
  </si>
  <si>
    <t>23.0027.0040</t>
  </si>
  <si>
    <t>PNM 235 P.E C900/001 AZUL MARINHO 14/1528 RC SOFT</t>
  </si>
  <si>
    <t>23.0027.0042</t>
  </si>
  <si>
    <t>PNM 235 P.E C900/001 CAFE 21/1708 RC SOFT</t>
  </si>
  <si>
    <t>23.0027.0037</t>
  </si>
  <si>
    <t>PNM 235 P.E C900/001 GELO 1688 RC SOFT</t>
  </si>
  <si>
    <t>23.0027.0032</t>
  </si>
  <si>
    <t>PNM 235 P.E C900/001 SMOKE 12/1517 RC SOFT</t>
  </si>
  <si>
    <t>23.0027.0044</t>
  </si>
  <si>
    <t>PNM 235 P.E 12033 C900/001 AZUL JEANS 1719 RC SOFT</t>
  </si>
  <si>
    <t>23.0027.0051</t>
  </si>
  <si>
    <t>PNM 235 P.E 12033 C900/001 FERRUGEM 1763 RC SOFT</t>
  </si>
  <si>
    <t>23.0027.0069</t>
  </si>
  <si>
    <t>PNM 235 P.E 12033-C900/001 AREIA 811 1844</t>
  </si>
  <si>
    <t>23.0027.0065</t>
  </si>
  <si>
    <t>PNM 235 P.E 12033-C900/001 BLUEBERRY 1840</t>
  </si>
  <si>
    <t>23.0027.0068</t>
  </si>
  <si>
    <t>PNM 235 P.E 12033-C900/001 JAVA 1843</t>
  </si>
  <si>
    <t>23.0027.0067</t>
  </si>
  <si>
    <t>PNM 235 P.E 12033-C900/001 OLIVE NIGHT 1842</t>
  </si>
  <si>
    <t>23.0027.0041</t>
  </si>
  <si>
    <t>PNM 235 P.E 12033-C900/001 PRETO DM 25/1529 RC SOFT</t>
  </si>
  <si>
    <t>23.0027.0066</t>
  </si>
  <si>
    <t>PNM 235 P.E 12033-C900/001 STEEL GREY 1841</t>
  </si>
  <si>
    <t>23.0027.0038</t>
  </si>
  <si>
    <t>PNM 235 P.E-C900/001 AZUL ESCURO 1689 RC SOFT</t>
  </si>
  <si>
    <t>23.0027.0036</t>
  </si>
  <si>
    <t>PNM 235 P.E-C900/001 CHUMBO 1687 RC SOFT</t>
  </si>
  <si>
    <t>23.0027.0033</t>
  </si>
  <si>
    <t>PNM 235 P.E-C900/001 INDIGO LIGHT 1684 RC SOFT</t>
  </si>
  <si>
    <t>23.0027.0035</t>
  </si>
  <si>
    <t>PNM 235 P.E-C900/001 NAVE ESCURO 1686 RC SOFT</t>
  </si>
  <si>
    <t>23.0027.0034</t>
  </si>
  <si>
    <t>PNM 235 P.E-C900/001 NEOMINT 1685 RC SOFT</t>
  </si>
  <si>
    <t>23.0028.0011</t>
  </si>
  <si>
    <t>SM 167 CINZA CLARO 8030 C900/026 PRETO 257</t>
  </si>
  <si>
    <t>23.0029.0072</t>
  </si>
  <si>
    <t>SM 210 ALVEJADA PT C900/001 AZUL OXFORD 1385 RC</t>
  </si>
  <si>
    <t>23.0029.0156</t>
  </si>
  <si>
    <t>SM 210 ALVEJADO PT MISTA-C900/001 ANIS 1789 RC-S900/060 DEVORE-C900/018 GLITER PRATA 2% RC</t>
  </si>
  <si>
    <t>23.0029.0084</t>
  </si>
  <si>
    <t>SM 210 BRANCO 10000 C900/001 ANIS WASH 1789 5%</t>
  </si>
  <si>
    <t>23.0029.0083</t>
  </si>
  <si>
    <t>SM 210 BRANCO 10000 C900/001 AREIA WASH 1791 5%</t>
  </si>
  <si>
    <t>23.0029.0086</t>
  </si>
  <si>
    <t>SM 210 BRANCO 10000 C900/001 CERAMICA WASH 5%</t>
  </si>
  <si>
    <t>23.0029.0085</t>
  </si>
  <si>
    <t>SM 210 BRANCO 10000 C900/001 CHUMBO WASH 1792 5%</t>
  </si>
  <si>
    <t>23.0029.0087</t>
  </si>
  <si>
    <t>SM 210 BRANCO 10000 C900/001 FLORESTA WASH 1790 5%</t>
  </si>
  <si>
    <t>23.0029.0079</t>
  </si>
  <si>
    <t>SM 210 C900/001 AMARELO MOSTARDA 1756 RC</t>
  </si>
  <si>
    <t>23.0029.0021</t>
  </si>
  <si>
    <t>SM 210 C900/001 AZUL CLARO 829 RC</t>
  </si>
  <si>
    <t>23.0029.0008</t>
  </si>
  <si>
    <t>SM 210 C900/001 AZUL JEANS CLARO 303 RC</t>
  </si>
  <si>
    <t>23.0029.0004</t>
  </si>
  <si>
    <t>SM 210 C900/001 AZUL MARINHO 180 RC</t>
  </si>
  <si>
    <t>23.0029.0011</t>
  </si>
  <si>
    <t>SM 210 C900/001 AZUL 509 RC</t>
  </si>
  <si>
    <t>23.0029.0007</t>
  </si>
  <si>
    <t>SM 210 C900/001 CHUMBO 177 RC</t>
  </si>
  <si>
    <t>23.0029.0002</t>
  </si>
  <si>
    <t>SM 210 C900/001 CINZA 135/8171 RC</t>
  </si>
  <si>
    <t>23.0029.0078</t>
  </si>
  <si>
    <t>SM 210 C900/001 LARANJA 1755 RC</t>
  </si>
  <si>
    <t>23.0029.0053</t>
  </si>
  <si>
    <t>SM 210 C900/001 MARINHO 975 RC</t>
  </si>
  <si>
    <t>23.0029.0077</t>
  </si>
  <si>
    <t>SM 210 C900/001 PINK 1754 RC</t>
  </si>
  <si>
    <t>23.0029.0065</t>
  </si>
  <si>
    <t>SM 210 C900/001 ROSA ANTIGO 1025 RC</t>
  </si>
  <si>
    <t>23.0029.0024</t>
  </si>
  <si>
    <t>SM 210 C900/001 VERDE 244 RC</t>
  </si>
  <si>
    <t>23.0029.0012</t>
  </si>
  <si>
    <t>SM 210 C900/018 PALHA 411 GLITER PRATA</t>
  </si>
  <si>
    <t>23.0029.0121</t>
  </si>
  <si>
    <t>SM 210 LAVADO-C900/001 AREIA 1867 RC</t>
  </si>
  <si>
    <t>SM 210 LAVADO-C900/001 AREIA 811 RC</t>
  </si>
  <si>
    <t>23.0030.0018</t>
  </si>
  <si>
    <t>SM 210 LAVADO-C900/001 AZUL JEANS BARUK 974 RC</t>
  </si>
  <si>
    <t>23.0029.0010</t>
  </si>
  <si>
    <t>SM 210 LAVADO-C900/001 AZUL JEANS 366/4340 RC</t>
  </si>
  <si>
    <t>23.0029.0173</t>
  </si>
  <si>
    <t>SM 210 LAVADO-C900/001 AZUL NEW 1969 RC</t>
  </si>
  <si>
    <t>23.0029.0103</t>
  </si>
  <si>
    <t>SM 210 LAVADO-C900/001 AZUL 1324 RC</t>
  </si>
  <si>
    <t>23.0029.0106</t>
  </si>
  <si>
    <t>SM 210 LAVADO-C900/001 MARROM 6086 1848 RC</t>
  </si>
  <si>
    <t>23.0029.0014</t>
  </si>
  <si>
    <t>SM 210 LAVADO-C900/001 MARSALA 343 RC</t>
  </si>
  <si>
    <t>23.0029.0105</t>
  </si>
  <si>
    <t>SM 210 LAVADO-C900/001 PRETO 25/1529 RC</t>
  </si>
  <si>
    <t>23.0029.0075</t>
  </si>
  <si>
    <t>SM 210 LAVADO-C900/001 PRETO 257/11046 RC</t>
  </si>
  <si>
    <t>23.0029.0104</t>
  </si>
  <si>
    <t>SM 210 LAVADO-C900/001 SMOKE 12/1517 RC</t>
  </si>
  <si>
    <t>23.0029.0025</t>
  </si>
  <si>
    <t>SM 210 LAVADO-C900/001 VERDE MILITAR FOCAL 785/7244 RC</t>
  </si>
  <si>
    <t>23.0029.0152</t>
  </si>
  <si>
    <t>SM 210 PRETO 11021-C900/001 BASE COURO PRETO 1937</t>
  </si>
  <si>
    <t>KG</t>
  </si>
  <si>
    <t>23.0029.0040</t>
  </si>
  <si>
    <t>23.0029.0176</t>
  </si>
  <si>
    <t>SM 280 LAVADO-C900/026 AZUL DIESEL 1941 FC-S1000/281 DENIN 1940</t>
  </si>
  <si>
    <t>23.0030.0034</t>
  </si>
  <si>
    <t>SM 280 BRANCO C900/001 CINZA 1391</t>
  </si>
  <si>
    <t>23.0030.0014</t>
  </si>
  <si>
    <t>SM 280 C900/001 AZUL MARINHO 525 RC</t>
  </si>
  <si>
    <t>23.0030.0024</t>
  </si>
  <si>
    <t>SM 280 LAVADO-C900/001 AZUL DC 1086 RC</t>
  </si>
  <si>
    <t>23.0030.0002</t>
  </si>
  <si>
    <t>SM 280 LAVADO-C900/001 AZUL JEANS 366/4340 RC</t>
  </si>
  <si>
    <t>23.0030.0031</t>
  </si>
  <si>
    <t>SM 280 LAVADO-C900/001 AZUL NAVY 1381 RC SOFT</t>
  </si>
  <si>
    <t>23.0030.0023</t>
  </si>
  <si>
    <t>SM 280 LAVADO-C900/001 AZUL 1093 RC</t>
  </si>
  <si>
    <t>23.0030.0007</t>
  </si>
  <si>
    <t>SM 280 LAVADO-C900/001 AZUL 887 RC</t>
  </si>
  <si>
    <t>23.0030.0039</t>
  </si>
  <si>
    <t>SM 280 LAVADO-C900/001 BROWN 1374 RC</t>
  </si>
  <si>
    <t>23.0030.0037</t>
  </si>
  <si>
    <t>SM 280 LAVADO-C900/001 CAFE AVERMELHADO 1384 RC</t>
  </si>
  <si>
    <t>23.0030.0040</t>
  </si>
  <si>
    <t>SM 280 LAVADO-C900/001 CAPUCCINO 1375 RC</t>
  </si>
  <si>
    <t>23.0030.0003</t>
  </si>
  <si>
    <t>SM 280 LAVADO-C900/001 CHOCOLATE 316 RC</t>
  </si>
  <si>
    <t>23.0030.0036</t>
  </si>
  <si>
    <t>SM 280 LAVADO-C900/001 GELO 632/3296 RC</t>
  </si>
  <si>
    <t>23.0030.0029</t>
  </si>
  <si>
    <t>SM 280 LAVADO-C900/001 PRETO 11027/239 RC</t>
  </si>
  <si>
    <t>23.0030.0033</t>
  </si>
  <si>
    <t>SM 280 LAVADO-C900/001 PRETO 1326 RC SOFT</t>
  </si>
  <si>
    <t>23.0030.0056</t>
  </si>
  <si>
    <t>SM 280 LAVADO-C900/001 PRETO 254/11048 RC-C900/018 GLITER PRATA 2%</t>
  </si>
  <si>
    <t>23.0030.0005</t>
  </si>
  <si>
    <t>SM 280 LAVADO-C900/001 VERDE MILITAR FOCAL 785/7244 RC</t>
  </si>
  <si>
    <t>23.0030.0067</t>
  </si>
  <si>
    <t>SM 280 LAVADO-C900/026 CINZA CLARO 553 C/ FACA</t>
  </si>
  <si>
    <t>23.0030.0032</t>
  </si>
  <si>
    <t>SM 280 NATURAL C900/001 AZUL MARINHO 1380 RC SOFT</t>
  </si>
  <si>
    <t>23.0030.0048</t>
  </si>
  <si>
    <t>TEC GORG 300 BRANCO-C900/001 NUDE 1724</t>
  </si>
  <si>
    <t>23.0031.0001</t>
  </si>
  <si>
    <t>TEC 240 BALI ALVEJADO 001-D900/2192</t>
  </si>
  <si>
    <t>23.0033.0001</t>
  </si>
  <si>
    <t>TEC 240 NAPOLI CINZA ESCURO AVESSO-D900/2139</t>
  </si>
  <si>
    <t>23.0042.0007</t>
  </si>
  <si>
    <t>TL 140 NATURAL FLANELADO AVESSO-C900/001 METAL TOTAL PRATA</t>
  </si>
  <si>
    <t>23.0042.0014</t>
  </si>
  <si>
    <t>TL 160 NATURAL FLANELADO AVESSO-C900/001 METAL TOTAL CHAMPAGNE</t>
  </si>
  <si>
    <t>23.0042.0004</t>
  </si>
  <si>
    <t>TL 160 NATURAL FLANELADO AVESSO-S1100/028 RELEVO METAL PRATA</t>
  </si>
  <si>
    <t>23.0042.0002</t>
  </si>
  <si>
    <t>TL 160 NATURAL FLANELADO AVESSO-S1100/028 RLV METAL CHAMPAGNE</t>
  </si>
  <si>
    <t>23.0042.0001</t>
  </si>
  <si>
    <t>TL 160 NATURAL FLANELADO AVESSO-S500/212 RLV METAL ROSA</t>
  </si>
  <si>
    <t>23.0064.0001</t>
  </si>
  <si>
    <t>MT 100 PRETO-C900/001 BASE CLEAR 75%</t>
  </si>
  <si>
    <t>23.0072.0019</t>
  </si>
  <si>
    <t>FCH 280 BRANCO-C900/018 GLITER FURTACOR 10%</t>
  </si>
  <si>
    <t>23.0072.0002</t>
  </si>
  <si>
    <t>FCH 280 GERGELIM-D900/2129 TINGIMENTO GERGELIM</t>
  </si>
  <si>
    <t>23.0072.0001</t>
  </si>
  <si>
    <t>FCH 280 PRETO-C900/000 ANTIMICROBIANO BC 10%</t>
  </si>
  <si>
    <t>23.0082.0003</t>
  </si>
  <si>
    <t>TEC 300 GORGURAO BRANCO-D900/2076 TINGIMENTO DIGITAL CHUMBO</t>
  </si>
  <si>
    <t>23.0082.0004</t>
  </si>
  <si>
    <t>TEC 300 GORGURAO BRANCO-D900/2077 TINGIMENTO DIGITAL CAFE</t>
  </si>
  <si>
    <t>23.0085.0002</t>
  </si>
  <si>
    <t>23.0094.0001</t>
  </si>
  <si>
    <t>BIDIM 150 PRETO-C900/000 ANTIPERFURANTE</t>
  </si>
  <si>
    <t>23.0094.0003</t>
  </si>
  <si>
    <t>CAMURCA SUEDE ALUMINIO-C900/057 METAL HOLOGRAFICO CONFETE PRATA</t>
  </si>
  <si>
    <t>23.0120.0002</t>
  </si>
  <si>
    <t>MALHA STRETCH PRETO-C900/001 PRATA 2063 METALIZADO</t>
  </si>
  <si>
    <t>23.9016.0003</t>
  </si>
  <si>
    <t>LN 320 NATURAL C900/001 AZUL 1100 RC</t>
  </si>
  <si>
    <t>23.9016.0005</t>
  </si>
  <si>
    <t>LN 320 NATURAL C900/001 GELO 632/3296 RC</t>
  </si>
  <si>
    <t>21.9029.0037</t>
  </si>
  <si>
    <t>SM 210 LAVADO-C900/018 AMARELO LIMAO 514 GLITER OURO</t>
  </si>
  <si>
    <t>21.9029.0052</t>
  </si>
  <si>
    <t>SM 210 LAVADO-C900/018 CORALINA 532 GLITER VERMELHO</t>
  </si>
  <si>
    <t>21.9029.0038</t>
  </si>
  <si>
    <t>SM 210 LAVADO-C900/018 GLITER MULTICOR 854</t>
  </si>
  <si>
    <t>21.9029.0042</t>
  </si>
  <si>
    <t>SM 210 LAVADO-C900/018 ROUGE 493 GLITER ROUGE</t>
  </si>
  <si>
    <t>21.9029.0076</t>
  </si>
  <si>
    <t>2 LINHA - SM 210 LAVADO-C900/018 PRETO 441 GLITER PRATA</t>
  </si>
  <si>
    <t>24.0010.0012</t>
  </si>
  <si>
    <t>DRY TECH FC 2014-CONFECCAO</t>
  </si>
  <si>
    <t>UN</t>
  </si>
  <si>
    <t>24.0500.0001</t>
  </si>
  <si>
    <t>CAMISETA AVULSA TAMAMHO G</t>
  </si>
  <si>
    <t>PC</t>
  </si>
  <si>
    <t>24.0500.0003</t>
  </si>
  <si>
    <t>CAMISETA AVULSA TAMNHO GG</t>
  </si>
  <si>
    <t>24.0500.0002</t>
  </si>
  <si>
    <t>CAMISETA AVULSA TAMNHO M</t>
  </si>
  <si>
    <t>24.0500.0004</t>
  </si>
  <si>
    <t>CONJUNTO TAMANHO G</t>
  </si>
  <si>
    <t>24.0500.0005</t>
  </si>
  <si>
    <t>CONJUNTO TAMANHO GG</t>
  </si>
  <si>
    <t>25.0004.0025</t>
  </si>
  <si>
    <t>COLMEIA 180 CIMENTO 60642-D900/2295 TING PRETO/MT 100 PRETO</t>
  </si>
  <si>
    <t>25.0004.0012</t>
  </si>
  <si>
    <t>COLMEIA 180 CIMENTO 60642/MT 100 PRETO C/PARADA DE RAMA</t>
  </si>
  <si>
    <t>25.0004.0008</t>
  </si>
  <si>
    <t>COLMEIA 180 LARANJA AVR/MT 120 PRETO</t>
  </si>
  <si>
    <t>25.0004.0013</t>
  </si>
  <si>
    <t>25.0004.0007</t>
  </si>
  <si>
    <t>25.0004.0015</t>
  </si>
  <si>
    <t>COLMEIA 180 PRETO/MT 80 PRETO CLR</t>
  </si>
  <si>
    <t>25.0004.0014</t>
  </si>
  <si>
    <t>20.0010.0051</t>
  </si>
  <si>
    <t>FCH 240 BEGE 379/MT 100 BRANCO</t>
  </si>
  <si>
    <t>25.0010.0016</t>
  </si>
  <si>
    <t>FCH 240 BRANCO-D500/928/MT 100 PRETO</t>
  </si>
  <si>
    <t>20.0010.0238</t>
  </si>
  <si>
    <t>FCH 240 BRANCO/MT 100 BRANCO</t>
  </si>
  <si>
    <t>20.0010.0802</t>
  </si>
  <si>
    <t>FCH 240 BRANCO/MT 100 BRANCO-C700/004 AZUL 439</t>
  </si>
  <si>
    <t>20.0010.0406</t>
  </si>
  <si>
    <t>FCH 240 BRANCO/MT 100 BRANCO-C900/010 AZUL 127</t>
  </si>
  <si>
    <t>20.0010.2139</t>
  </si>
  <si>
    <t>FCH 240 CARAMELO ANTIGO/MT 100 BRANCO</t>
  </si>
  <si>
    <t>25.0010.0028</t>
  </si>
  <si>
    <t>FCH 240 CINZA ESCURO/MT 100 PRETO C/COLA 25</t>
  </si>
  <si>
    <t>25.0010.0056</t>
  </si>
  <si>
    <t>FCH 240 CRU/MT 100 BRANCO C/COLA 25</t>
  </si>
  <si>
    <t>20.0010.1281</t>
  </si>
  <si>
    <t>FCH 240 FREJA/MT 100 BRANCO</t>
  </si>
  <si>
    <t>20.0010.0106</t>
  </si>
  <si>
    <t>25.0010.0023</t>
  </si>
  <si>
    <t>20.0010.0734</t>
  </si>
  <si>
    <t>FCH 240 TRIGO/MT 100 BRANCO</t>
  </si>
  <si>
    <t>25.0010.0032</t>
  </si>
  <si>
    <t>25.0011.0001</t>
  </si>
  <si>
    <t>GF 180 BEGE 379 AVESSO/MT 100 PRETO</t>
  </si>
  <si>
    <t>20.0011.0721</t>
  </si>
  <si>
    <t>GF 180 CONCHA AVESSO/MT 100 BRANCO</t>
  </si>
  <si>
    <t>25.0011.0012</t>
  </si>
  <si>
    <t>21.0014.0213</t>
  </si>
  <si>
    <t>JEANS AZUL CLARO/MT 100 BRANCO</t>
  </si>
  <si>
    <t>21.0018.0061</t>
  </si>
  <si>
    <t>LN 600 BRANCO/MT 100 BRANCO</t>
  </si>
  <si>
    <t>21.0018.0060</t>
  </si>
  <si>
    <t>LN 600 PRETO/MT 100 BRANCO</t>
  </si>
  <si>
    <t>25.0018.0001</t>
  </si>
  <si>
    <t>LN 600 PRETO/MT 100 PRETO</t>
  </si>
  <si>
    <t>20.0019.0082</t>
  </si>
  <si>
    <t>LT 240 GELO/MT 100 BRANCO</t>
  </si>
  <si>
    <t>20.0019.0040</t>
  </si>
  <si>
    <t>LT 240 PALHA 7320/MT 100 BRANCO</t>
  </si>
  <si>
    <t>25.0020.0006</t>
  </si>
  <si>
    <t>LT 250 CARAMELO COOPER/MT 120 PRETO</t>
  </si>
  <si>
    <t>25.0020.0007</t>
  </si>
  <si>
    <t>LT 250 GELO/MT 120 PRETO</t>
  </si>
  <si>
    <t>25.0021.0006</t>
  </si>
  <si>
    <t>LT 280 AMBER GOLD/MT 120 PRETO</t>
  </si>
  <si>
    <t>25.0021.0007</t>
  </si>
  <si>
    <t>NL 300 QUAD PRETO 02-C900/000 HIDROREPELENTE/MT 150 PRETO C/COLA 35</t>
  </si>
  <si>
    <t>25.0025.0001</t>
  </si>
  <si>
    <t>PA BRANCO-D600/060 MARINHO/MT 100 PRETO</t>
  </si>
  <si>
    <t>25.0026.0001</t>
  </si>
  <si>
    <t>PLH 130 BRANCO/MT 100 BRANCO</t>
  </si>
  <si>
    <t>25.0026.0004</t>
  </si>
  <si>
    <t>PLH 130 OCRE/MT 100 BRANCO</t>
  </si>
  <si>
    <t>21.0027.0047</t>
  </si>
  <si>
    <t>PNM 235 BEGE 3078/MT 100 BRANCO</t>
  </si>
  <si>
    <t>20.0028.0030</t>
  </si>
  <si>
    <t>SM 167 CINZA CLARO 8030/MT 100 BRANCO</t>
  </si>
  <si>
    <t>21.0029.0449</t>
  </si>
  <si>
    <t>SM 210 ALVEJADO PT MISTA/MT 100 BRANCO</t>
  </si>
  <si>
    <t>21.0029.0118</t>
  </si>
  <si>
    <t>SM 210 BRANCO 10000/MT 100 BRANCO</t>
  </si>
  <si>
    <t>25.0029.0009</t>
  </si>
  <si>
    <t>SM 210 CREME 3006/MT 100 BRANCO</t>
  </si>
  <si>
    <t>21.0029.0057</t>
  </si>
  <si>
    <t>SM 210 C900/001 AZUL JEANS CLARO 303 RC/MT 100 BRANCO</t>
  </si>
  <si>
    <t>21.0029.0065</t>
  </si>
  <si>
    <t>SM 210 C900/001 BEGE 218 RC/MT 100 BRANCO</t>
  </si>
  <si>
    <t>25.0029.0007</t>
  </si>
  <si>
    <t>SM 210 LAVADO-C900/001 AREIA DELAVE 1791/MT 100 BRANCO</t>
  </si>
  <si>
    <t>25.0029.0005</t>
  </si>
  <si>
    <t>SM 210 LAVADO-C900/001 CHUMBO DELAVE 1792/MT 100 BRANCO</t>
  </si>
  <si>
    <t>21.0029.0064</t>
  </si>
  <si>
    <t>SM 210 NATURAL/MT 100 BRANCO</t>
  </si>
  <si>
    <t>21.0029.0010</t>
  </si>
  <si>
    <t>SM 210 PINK 2006/MT 100 BRANCO</t>
  </si>
  <si>
    <t>21.0036.0006</t>
  </si>
  <si>
    <t>TEC MIX 170 AMARELO 3156/MT 100 BRANCO</t>
  </si>
  <si>
    <t>20.0036.0004</t>
  </si>
  <si>
    <t>TEC MIX 170 AREIA 7371/MT 100 BRANCO</t>
  </si>
  <si>
    <t>25.0046.0001</t>
  </si>
  <si>
    <t>TEC VELUDO MOLHADO VINHO 28/MT 120 PRETO</t>
  </si>
  <si>
    <t>25.0048.0003</t>
  </si>
  <si>
    <t>LT 300 PRETO-C900/000 ANTIMICROBIANO/BACTERICIDA LIFE/MT 150 PRETO</t>
  </si>
  <si>
    <t>25.0072.0004</t>
  </si>
  <si>
    <t>FCH 280 PRETO-C900/000 ANTIMICROBIANO/BACTERICIDA LIFE/MT 120 PRETO</t>
  </si>
  <si>
    <t>26.0017.0001</t>
  </si>
  <si>
    <t>LN 410 NATURAL C900/001 VERDE MUSGO 1794 ESPECIAL 5% DELAVE</t>
  </si>
  <si>
    <t>26.0029.0013</t>
  </si>
  <si>
    <t>SM 210 BRANCO 10000 C900/001 ANIS 1789 ESPECIAL 5% WASH</t>
  </si>
  <si>
    <t>26.0029.0014</t>
  </si>
  <si>
    <t>SM 210 BRANCO 10000 C900/001 AREIA 1791 ESPECIAL 5% WASH</t>
  </si>
  <si>
    <t>26.0029.0017</t>
  </si>
  <si>
    <t>SM 210 BRANCO 10000 C900/001 AZUL 1856 ESPECIAL 5% WASH</t>
  </si>
  <si>
    <t>26.0029.0011</t>
  </si>
  <si>
    <t>SM 210 BRANCO 10000 C900/001 CERAMICA ESPECIAL 5% WASH</t>
  </si>
  <si>
    <t>26.0029.0012</t>
  </si>
  <si>
    <t>SM 210 BRANCO 10000 C900/001 CHUMBO 1792 ESPECIAL 5% WASH</t>
  </si>
  <si>
    <t>26.0029.0010</t>
  </si>
  <si>
    <t>SM 210 BRANCO 10000 C900/001 FLORESTA 1790 ESPECIAL 5% WASH</t>
  </si>
  <si>
    <t>26.0029.0015</t>
  </si>
  <si>
    <t>SM 210 BRANCO 10000 C900/001 SMOKE 1854 ESPECIAL 5% WASH</t>
  </si>
  <si>
    <t>26.0029.0016</t>
  </si>
  <si>
    <t>SM 210 BRANCO 10000 C900/001 VERDE MUSGO 1855 ESPECIAL 5% WASH</t>
  </si>
  <si>
    <t>26.0029.0021</t>
  </si>
  <si>
    <t>SM 210 BRANCO 10000-C900/001 ANIS 1789 ESPECIAL 5% MARMORIZADO</t>
  </si>
  <si>
    <t>26.0029.0019</t>
  </si>
  <si>
    <t>SM 210 BRANCO 10000-C900/001 AZUL 1856 ESPECIAL 5% MARMORIZADO</t>
  </si>
  <si>
    <t>26.0029.0022</t>
  </si>
  <si>
    <t>SM 210 BRANCO 10000-C900/001 BEGE 1860 ESPECIAL 5% WASH</t>
  </si>
  <si>
    <t>26.0029.0018</t>
  </si>
  <si>
    <t>SM 210 BRANCO 10000-C900/001 SMOKE 1854 ESPECIAL 5% MARMORIZADO</t>
  </si>
  <si>
    <t>26.0029.0020</t>
  </si>
  <si>
    <t>SM 210 BRANCO 10000-C900/001 VERDE MUSGO 1855 ESPECIAL 5% MARMORIZADO</t>
  </si>
  <si>
    <t>26.0029.0004</t>
  </si>
  <si>
    <t>SM 210 LAVADO-C900/001 AREIA 1791 ESPECIAL 5% DELAVE</t>
  </si>
  <si>
    <t>26.0029.0007</t>
  </si>
  <si>
    <t>SM 210 NATURAL C900/001 BLUE 1801 ESPECIAL 5% DELAVE</t>
  </si>
  <si>
    <t>26.0029.0003</t>
  </si>
  <si>
    <t>SM 210 NATURAL C900/001 CERAMICA 1815 ESPECIAL 5% DELAVE</t>
  </si>
  <si>
    <t>26.0029.0008</t>
  </si>
  <si>
    <t>SM 210 NATURAL C900/001 JEANS 1800 ESPECIAL 5% DELAVE</t>
  </si>
  <si>
    <t>26.0029.0006</t>
  </si>
  <si>
    <t>SM 210 NATURAL C900/001 PRETO 1798 ESPECIAL 5% DELAVE</t>
  </si>
  <si>
    <t>27.0017.0001</t>
  </si>
  <si>
    <t>LN 410 NATURAL C900/001 VERDE MUSGO 1794 DELAVE</t>
  </si>
  <si>
    <t>27.0029.0021</t>
  </si>
  <si>
    <t>SM 210 BRANCO 10000 C900/001 ANIS 1789 MARMORIZADO</t>
  </si>
  <si>
    <t>27.0029.0014</t>
  </si>
  <si>
    <t>SM 210 BRANCO 10000 C900/001 AREIA 1791 WASH</t>
  </si>
  <si>
    <t>27.0029.0019</t>
  </si>
  <si>
    <t>SM 210 BRANCO 10000 C900/001 AZUL 1856 MARMORIZADO</t>
  </si>
  <si>
    <t>27.0029.0018</t>
  </si>
  <si>
    <t>SM 210 BRANCO 10000 C900/001 SMOKE 1854 MARMORIZADO</t>
  </si>
  <si>
    <t>27.0029.0020</t>
  </si>
  <si>
    <t>SM 210 BRANCO 10000 C900/001 VERDE MUSGO 1855 MARMORIZADO</t>
  </si>
  <si>
    <t>27.0029.0005</t>
  </si>
  <si>
    <t>SM 210 LAVADO-C900/001 ANIS 1789 NEW DELAVE</t>
  </si>
  <si>
    <t>27.0029.0007</t>
  </si>
  <si>
    <t>SM 210 LAVADO-C900/001 BLUE 1801 DELAVE</t>
  </si>
  <si>
    <t>30.0064.0001</t>
  </si>
  <si>
    <t>ESP. 3MM D21 GRAFITE C/ COLA AC</t>
  </si>
  <si>
    <t>31.0023.0002</t>
  </si>
  <si>
    <t>MH 140 K GM 50% NATURAL-C900/001 COLA BAG</t>
  </si>
  <si>
    <t>31.0029.0005</t>
  </si>
  <si>
    <t>SM 210 LAVADO-C900/001 COLA BAG ROSA</t>
  </si>
  <si>
    <t>31.0038.0001</t>
  </si>
  <si>
    <t>TL 110 NATURAL-C900/001 COLA BAG ROSA</t>
  </si>
  <si>
    <t>31.0042.0001</t>
  </si>
  <si>
    <t>TL 160 NATURAL FLANELADO-C900/001 COLA BAG ROSA</t>
  </si>
  <si>
    <t>31.0076.0001</t>
  </si>
  <si>
    <t>MH 150 P PRETO-C900/0001 COLA BAG C/PLASTICO</t>
  </si>
  <si>
    <t>32.0001.0003</t>
  </si>
  <si>
    <t>NT 150 BRANCO C/COLA 25</t>
  </si>
  <si>
    <t>32.0002.0005</t>
  </si>
  <si>
    <t>CAMURCA AZUL MARINHO 2637 C/COLA 35</t>
  </si>
  <si>
    <t>32.0002.0002</t>
  </si>
  <si>
    <t>CAMURCA BEGE 5302 C/COLA 35</t>
  </si>
  <si>
    <t>32.0002.0001</t>
  </si>
  <si>
    <t>CAMURCA CINZA 3584 C/COLA 35</t>
  </si>
  <si>
    <t>32.0002.0004</t>
  </si>
  <si>
    <t>CAMURCA PRETO 4197 C/COLA 35</t>
  </si>
  <si>
    <t>32.0003.0001</t>
  </si>
  <si>
    <t>CETIM BRANCO C/COLA 25</t>
  </si>
  <si>
    <t>32.0010.0013</t>
  </si>
  <si>
    <t>FCH 240 BRANCO C/ COLA 20</t>
  </si>
  <si>
    <t>32.0010.0026</t>
  </si>
  <si>
    <t>FCH 240 BRANCO-C/APL COLA 50</t>
  </si>
  <si>
    <t>32.0010.0077</t>
  </si>
  <si>
    <t>FCH 240 CARAMELO ANTIGO/3MM D45 BRANCO-C/APL COLA 35</t>
  </si>
  <si>
    <t>32.0010.0018</t>
  </si>
  <si>
    <t>FCH 240 CARAMELO 152 C/ COLA 20</t>
  </si>
  <si>
    <t>32.0010.0001</t>
  </si>
  <si>
    <t>FCH 240 DRYTEC BRANCO-C/APL COLA 200</t>
  </si>
  <si>
    <t>32.0010.0002</t>
  </si>
  <si>
    <t>32.0010.0008</t>
  </si>
  <si>
    <t>FCH 240 PELE 1317 C/COLA 35</t>
  </si>
  <si>
    <t>32.0010.0010</t>
  </si>
  <si>
    <t>FCH 240 PRETO C/ COLA 25 BLACK</t>
  </si>
  <si>
    <t>32.0010.0076</t>
  </si>
  <si>
    <t>FCH 240 PRETO/3MM D45 GRAFITE-C/APL COLA 35</t>
  </si>
  <si>
    <t>32.0011.0039</t>
  </si>
  <si>
    <t>GF 180 AZUL NIKE-C/APL COLA 25/3MM D45 GRAFITE</t>
  </si>
  <si>
    <t>32.0011.0008</t>
  </si>
  <si>
    <t>GF 180 BRANCO AVESSO C/COLA 25</t>
  </si>
  <si>
    <t>32.0011.0015</t>
  </si>
  <si>
    <t>GF 180 PRETO AVESSO C/COLA 25</t>
  </si>
  <si>
    <t>32.0011.0020</t>
  </si>
  <si>
    <t>JERSEY BRANCO C/COLA 25</t>
  </si>
  <si>
    <t>32.0019.0001</t>
  </si>
  <si>
    <t>LT 240 BRANCO C/COLA 25-D100/570</t>
  </si>
  <si>
    <t>32.0023.0021</t>
  </si>
  <si>
    <t>HT FILME MH 140 K GM 30% NATURAL C/COLA</t>
  </si>
  <si>
    <t>32.0023.0023</t>
  </si>
  <si>
    <t>MH 140 K GM 30% NATURAL C/COLA 200</t>
  </si>
  <si>
    <t>32.0023.0005</t>
  </si>
  <si>
    <t>MH 140 K GM 50% NATURAL C/APL COLA 50</t>
  </si>
  <si>
    <t>32.0023.0012</t>
  </si>
  <si>
    <t>MH 140 K GM 50% PRETO C/COLA 25</t>
  </si>
  <si>
    <t>32.0023.0029</t>
  </si>
  <si>
    <t>MH 140 K NATURAL C/ COLA 30 BLACK</t>
  </si>
  <si>
    <t>32.0023.0010</t>
  </si>
  <si>
    <t>MH 140 K NATURAL C/COLA 25/4MM D45 BRANCO</t>
  </si>
  <si>
    <t>32.0023.0041</t>
  </si>
  <si>
    <t>MH 140 K NATURAL C/COLA 35</t>
  </si>
  <si>
    <t>32.0023.0037</t>
  </si>
  <si>
    <t>MH 140 K NATURAL 30% GM-C/APL COLA 35</t>
  </si>
  <si>
    <t>32.0023.0004</t>
  </si>
  <si>
    <t>MH 140 K NATURAL 50% GM-C/APL COLA 25</t>
  </si>
  <si>
    <t>32.0023.0006</t>
  </si>
  <si>
    <t>MH 140 K NATURAL-C/APL COLA  25</t>
  </si>
  <si>
    <t>32.0023.0079</t>
  </si>
  <si>
    <t>32.0023.0080</t>
  </si>
  <si>
    <t>MH 140 K NATURAL-C/APL COLA 35</t>
  </si>
  <si>
    <t>32.0023.0024</t>
  </si>
  <si>
    <t>MH 140 K NATURAL/MH 140 K NATURAL C/COLA 25</t>
  </si>
  <si>
    <t>32.0023.0013</t>
  </si>
  <si>
    <t>MH 140 K NATURAL/3MM D45 GRAFITE</t>
  </si>
  <si>
    <t>32.0023.0039</t>
  </si>
  <si>
    <t>MH 140 K PRETO C/ COLA 200</t>
  </si>
  <si>
    <t>32.0023.0011</t>
  </si>
  <si>
    <t>MH 140 K PRETO C/COLA 25/3MM D20 GRAFITE</t>
  </si>
  <si>
    <t>32.0023.0028</t>
  </si>
  <si>
    <t>MH 140 K PRETO C/COLA 25/3MM D45 GRAFITE</t>
  </si>
  <si>
    <t>32.0023.0033</t>
  </si>
  <si>
    <t>MH 140 K PRETO 30% GM-C/APL COLA 25</t>
  </si>
  <si>
    <t>32.0023.0060</t>
  </si>
  <si>
    <t>MH 140 K PRETO-C/APL COLA 50</t>
  </si>
  <si>
    <t>32.0023.0052</t>
  </si>
  <si>
    <t>MH 150 P BRANCO C/APL COLA 50</t>
  </si>
  <si>
    <t>32.0023.0047</t>
  </si>
  <si>
    <t>MH 150 P BRANCO 50% GM-C/APL COLA 25</t>
  </si>
  <si>
    <t>32.0023.0038</t>
  </si>
  <si>
    <t>MH 220 K NATURAL C/COLA FILME 100</t>
  </si>
  <si>
    <t>32.0023.0036</t>
  </si>
  <si>
    <t>MH 220 K NATURAL C/COLA 25</t>
  </si>
  <si>
    <t>33.0023.0044</t>
  </si>
  <si>
    <t>TL 140 NATURAL FLANELADA AVESSO-C/APL COLA CHM 25/3MM D45 BRANCO</t>
  </si>
  <si>
    <t>32.0028.0011</t>
  </si>
  <si>
    <t>HT FILME 167 NATURAL FLANELADO C/COLA</t>
  </si>
  <si>
    <t>32.0028.0009</t>
  </si>
  <si>
    <t>SM 167 MARROM CLARO C/COLA</t>
  </si>
  <si>
    <t>32.0028.0010</t>
  </si>
  <si>
    <t>SM 167 NATURAL C/APL COLA 50</t>
  </si>
  <si>
    <t>32.0028.0032</t>
  </si>
  <si>
    <t>SM 167 NATURAL-C/APL COLA 25 (CORTADA AO MEIO)</t>
  </si>
  <si>
    <t>32.0029.0013</t>
  </si>
  <si>
    <t>HT FILME 210 NATURAL C/COLA</t>
  </si>
  <si>
    <t>32.0029.0010</t>
  </si>
  <si>
    <t>SM 210 AZUL MARINHO 4100-C/APL COLA 25</t>
  </si>
  <si>
    <t>32.0029.0003</t>
  </si>
  <si>
    <t>SM 210 NATURAL-C/APL COLA 35</t>
  </si>
  <si>
    <t>32.0029.0007</t>
  </si>
  <si>
    <t>SM 210 NATURAL-C/APL COLA 50</t>
  </si>
  <si>
    <t>32.0029.0006</t>
  </si>
  <si>
    <t>SM 280 LAVADO-C900/001 AZUL JEANS 366/4340 RC C/COLA 35 AO CONTRARIO</t>
  </si>
  <si>
    <t>32.0029.0005</t>
  </si>
  <si>
    <t>SM 280 VINHO 322 AVESSO C/APL COLA 35</t>
  </si>
  <si>
    <t>32.0030.0001</t>
  </si>
  <si>
    <t>SM 280 LAVADO-C900/001 BEGE 314/3258 RC C/COLA 25</t>
  </si>
  <si>
    <t>32.0038.0006</t>
  </si>
  <si>
    <t>TL 110 NATURAL C/ COLA 30 BLACK</t>
  </si>
  <si>
    <t>32.0038.0005</t>
  </si>
  <si>
    <t>TL 110 NATURAL C/APL COLA 25</t>
  </si>
  <si>
    <t>32.0039.0001</t>
  </si>
  <si>
    <t>TL 120 NATURAL C/APL COLA 25</t>
  </si>
  <si>
    <t>32.0039.0003</t>
  </si>
  <si>
    <t>TL 120 NATURAL C/COLA 35</t>
  </si>
  <si>
    <t>32.0040.0009</t>
  </si>
  <si>
    <t>TL 140 CAFE 6038 FLANELADO C/APL COLA 50</t>
  </si>
  <si>
    <t>32.0040.0004</t>
  </si>
  <si>
    <t>TL 140 CAFE 6038 FLANELADO C/COLA 25</t>
  </si>
  <si>
    <t>32.0040.0011</t>
  </si>
  <si>
    <t>TL 140 NATURAL FLANELADO C/COLA 25 MR</t>
  </si>
  <si>
    <t>32.0040.0005</t>
  </si>
  <si>
    <t>TL 140 NATURAL FLANELADO C/COLA 70</t>
  </si>
  <si>
    <t>32.0040.0008</t>
  </si>
  <si>
    <t>TL 140 NATURAL FLANELADO-C/APL COLA 35</t>
  </si>
  <si>
    <t>32.0040.0010</t>
  </si>
  <si>
    <t>TL 140 NATURAL FLANELADO-C/APL COLA 50</t>
  </si>
  <si>
    <t>TL 140 PRETO FLANELADO 11021 C/COLA 25</t>
  </si>
  <si>
    <t>32.0041.0001</t>
  </si>
  <si>
    <t>TL 150 CAFE 6038 FLANELADO C/COLA 25</t>
  </si>
  <si>
    <t>32.0042.0002</t>
  </si>
  <si>
    <t>TL 160 CAFE 6041 FLANELADO C/COLA 25</t>
  </si>
  <si>
    <t>32.0042.0006</t>
  </si>
  <si>
    <t>TL 160 CAFE 6041 FLANELADO-C/APL COLA 25</t>
  </si>
  <si>
    <t>32.0040.0007</t>
  </si>
  <si>
    <t>TL 160 NATURAL FLANELADO-C/APL COLA 25</t>
  </si>
  <si>
    <t>32.0042.0005</t>
  </si>
  <si>
    <t>TL 160 PRETO FLANELADO-C/APL COLA 35</t>
  </si>
  <si>
    <t>32.0045.0001</t>
  </si>
  <si>
    <t>TS 180 BRANCO 010 C/ COLA 100</t>
  </si>
  <si>
    <t>32.0056.0001</t>
  </si>
  <si>
    <t>NT 70 BRANCO C/COLA 25/3MM D45 BRANCO</t>
  </si>
  <si>
    <t>32.0062.0001</t>
  </si>
  <si>
    <t>MH 130 P NATURAL C/COLA 25</t>
  </si>
  <si>
    <t>32.0063.0001</t>
  </si>
  <si>
    <t>BIDIM 280 PRETO GM C/COLA 200</t>
  </si>
  <si>
    <t>32.0076.0001</t>
  </si>
  <si>
    <t>MH 150 P BRANCO 50% GM-C/APL COLA CHM 25</t>
  </si>
  <si>
    <t>33.0001.0001</t>
  </si>
  <si>
    <t>NT 150 BRANCO C/APL HTPONTO</t>
  </si>
  <si>
    <t>33.0023.0045</t>
  </si>
  <si>
    <t>33.0023.0006</t>
  </si>
  <si>
    <t>HT FILME MH 140 K NATURAL 50% GM</t>
  </si>
  <si>
    <t>33.0023.0005</t>
  </si>
  <si>
    <t>HT FILME 140 K CREME CC</t>
  </si>
  <si>
    <t>33.0023.0014</t>
  </si>
  <si>
    <t>HT FILME 140 K GM 30% NATURAL</t>
  </si>
  <si>
    <t>33.0023.0011</t>
  </si>
  <si>
    <t>HT FILME 140 K NATURAL CC/3MM D45 GRAFITE</t>
  </si>
  <si>
    <t>33.0023.0022</t>
  </si>
  <si>
    <t>HT PONTO MH 140 K GM 50% NATURAL CC</t>
  </si>
  <si>
    <t>33.0023.0010</t>
  </si>
  <si>
    <t>HT PONTO MH 140 K NATURAL 30% GM</t>
  </si>
  <si>
    <t>33.0023.0030</t>
  </si>
  <si>
    <t>HT PONTO MH 140 K NATURAL/3MM D45 BRANCO</t>
  </si>
  <si>
    <t>33.0023.0020</t>
  </si>
  <si>
    <t>HT PONTO MH 140 K PRETO CC</t>
  </si>
  <si>
    <t>33.0023.0017</t>
  </si>
  <si>
    <t>MH 140 K NATURAL C/COLA 35/3MM D45 BRANCO</t>
  </si>
  <si>
    <t>33.0023.0019</t>
  </si>
  <si>
    <t>MH 140 K NATURAL C/COLA 35/3MM D45 GRAFITE</t>
  </si>
  <si>
    <t>33.0023.0007</t>
  </si>
  <si>
    <t>MH 140 K PRETO C/APL HTPONTO</t>
  </si>
  <si>
    <t>33.0028.0009</t>
  </si>
  <si>
    <t>EV PONTO SM 167 NATURAL (CORTADO AO MEIO)</t>
  </si>
  <si>
    <t>33.0028.0007</t>
  </si>
  <si>
    <t>HT FILME SM 167 AZUL ESCURO 4282 CC</t>
  </si>
  <si>
    <t>33.0028.0002</t>
  </si>
  <si>
    <t>HT PONTO SM 167 CARAMELO 3090 FLANELADO</t>
  </si>
  <si>
    <t>33.0029.0006</t>
  </si>
  <si>
    <t>HT FILME SM 210 LAVADO-C900/001 AZUL MARINHO 180 RC C/COLA</t>
  </si>
  <si>
    <t>33.0029.0011</t>
  </si>
  <si>
    <t>HT FILME SM 210 PRETO 11021</t>
  </si>
  <si>
    <t>33.0029.0010</t>
  </si>
  <si>
    <t>SM 210 NATURAL DUBLAGEM C/APL HTPONTO</t>
  </si>
  <si>
    <t>33.0040.0001</t>
  </si>
  <si>
    <t>HT FILME TL 140 NATURAL FLANELADO</t>
  </si>
  <si>
    <t>33.0040.0005</t>
  </si>
  <si>
    <t>HT FILME 140 NATURAL FLANELADO C/COLA/3MM D45 GRAFITE</t>
  </si>
  <si>
    <t>33.0040.0007</t>
  </si>
  <si>
    <t>HT PONTO TL 140 NATURAL C/COLA/3MM D45 BRANCO</t>
  </si>
  <si>
    <t>33.0040.0011</t>
  </si>
  <si>
    <t>HT PONTO TL 140 NATURAL FLANELADO AVESSO/3MM D20 GRAFITE</t>
  </si>
  <si>
    <t>33.0038.0004</t>
  </si>
  <si>
    <t>HT PONTO TL 160 NATURAL FLANELADO AVESSO</t>
  </si>
  <si>
    <t>33.0042.0013</t>
  </si>
  <si>
    <t>HT PONTO TL 160 NATURAL FLANELADO (CORTADA AO MEIO)</t>
  </si>
  <si>
    <t>33.0056.0002</t>
  </si>
  <si>
    <t>NT 70 BRANCO C/APL HTPONTO</t>
  </si>
  <si>
    <t>33.0058.0002</t>
  </si>
  <si>
    <t>HT PONTO NT 100 BRANCO</t>
  </si>
  <si>
    <t>22.0048.0001</t>
  </si>
  <si>
    <t>33.0063.0006</t>
  </si>
  <si>
    <t>BIDIM 150 BRANCO C/APL HTPONTO</t>
  </si>
  <si>
    <t>33.0063.0001</t>
  </si>
  <si>
    <t>HT PONTO BIDIM 150 BRANCO GM</t>
  </si>
  <si>
    <t>33.0076.0006</t>
  </si>
  <si>
    <t>HT PONTO MH 150 P BRANCO C/COLA 25</t>
  </si>
  <si>
    <t>33.0023.0039</t>
  </si>
  <si>
    <t>33.0023.0037</t>
  </si>
  <si>
    <t>33.9999.0001</t>
  </si>
  <si>
    <t>HT PONTO CM 40 PRETO</t>
  </si>
  <si>
    <t>40.5000.0730</t>
  </si>
  <si>
    <t>AMBIPLAST 112/EVA 1,8MM PRETO/GF 130 PRETO-C300/013 BRANCO 921</t>
  </si>
  <si>
    <t>40.5000.0668</t>
  </si>
  <si>
    <t>CAMURCA FLEX ROSA 942-C900/057 METAL HOLOGRAFICO CONFETE PRATA-148630-78917</t>
  </si>
  <si>
    <t>40.5000.0397</t>
  </si>
  <si>
    <t>FORRO LT 280 PRETO/3MM D20 GRAFITE/JERSEY BRANCO</t>
  </si>
  <si>
    <t>40.5000.0521</t>
  </si>
  <si>
    <t>FORRO NYLON BLACK/BIDIM 100 BRANCO</t>
  </si>
  <si>
    <t>40.5000.0536</t>
  </si>
  <si>
    <t>FORRO NYLON BLACK/BIDIM 100 PRETO</t>
  </si>
  <si>
    <t>40.5000.0213</t>
  </si>
  <si>
    <t>FORRO PU PRETO 0,8 R53 MANTA ALG PRETO/EVA 4MM PRETO</t>
  </si>
  <si>
    <t>40.5000.0120</t>
  </si>
  <si>
    <t>FS7170-FLUID SHINE AIR 789-C900/032 FOIL PU PRATA</t>
  </si>
  <si>
    <t>40.5000.0122</t>
  </si>
  <si>
    <t>FS7170-FLUID SHINE CHUMBO-C900/032 FOIL TOP CHAMPAGNE</t>
  </si>
  <si>
    <t>40.5000.0053</t>
  </si>
  <si>
    <t>LONA CAPITU VICUNHA/TL 140 NATURAL FLANELADA</t>
  </si>
  <si>
    <t>40.5000.0377</t>
  </si>
  <si>
    <t>LONA MISTRAL BRANCO 0080/SM 280 BRANCO</t>
  </si>
  <si>
    <t>40.5000.0376</t>
  </si>
  <si>
    <t>LONA MISTRAL CINZA 0885/SM 280 NATURAL</t>
  </si>
  <si>
    <t>40.5000.0017</t>
  </si>
  <si>
    <t>LONA PALHA ABDUCHE 11508/NVF COR 04/TL 140 NATURAL FLANELADA</t>
  </si>
  <si>
    <t>40.5000.0696</t>
  </si>
  <si>
    <t>LONA PANAMA ALL STAR MARINHO-C900/001 AZUL MARINHO 1924 RC</t>
  </si>
  <si>
    <t>40.5000.0697</t>
  </si>
  <si>
    <t>LONA PANAMA ALL STAR PRETO-C900/002 PRETO 257/11046 TING</t>
  </si>
  <si>
    <t>40.5000.0339</t>
  </si>
  <si>
    <t>LONA POLIESTER PRETO/4MM D45 GRAFITE/LT 240 PRETO</t>
  </si>
  <si>
    <t>40.5000.0092</t>
  </si>
  <si>
    <t>MALHA CANELADA QUINCY MARINHO/MH 140 K PRETO</t>
  </si>
  <si>
    <t>40.5000.0091</t>
  </si>
  <si>
    <t>MALHA CANELADA QUINCY PRETO/MH 140 K PRETO</t>
  </si>
  <si>
    <t>40.5000.0301</t>
  </si>
  <si>
    <t>MICROFIBRA BRANCO 1,60 - MAGMA-D300/1181</t>
  </si>
  <si>
    <t>40.5000.0302</t>
  </si>
  <si>
    <t>MICROFIBRA BRANCO 1,60 - MAGMA-D300/1182</t>
  </si>
  <si>
    <t>40.5000.0303</t>
  </si>
  <si>
    <t>MICROFIBRA BRANCO 1,60 - MAGMA-D300/1184</t>
  </si>
  <si>
    <t>40.5000.0286</t>
  </si>
  <si>
    <t>MICROFIBRA BRANCO 160 GRS-D500/795</t>
  </si>
  <si>
    <t>40.5000.0287</t>
  </si>
  <si>
    <t>MICROFIBRA BRANCO 160 GRS-D500/796</t>
  </si>
  <si>
    <t>40.5000.0288</t>
  </si>
  <si>
    <t>MICROFIBRA BRANCO 160 GRS-D500/797</t>
  </si>
  <si>
    <t>40.5000.0289</t>
  </si>
  <si>
    <t>MICROFIBRA BRANCO 160 GRS-D500/798</t>
  </si>
  <si>
    <t>40.5000.0293</t>
  </si>
  <si>
    <t>MICROFIBRA BRANCO 160 GRS-D500/803</t>
  </si>
  <si>
    <t>40.5000.0804</t>
  </si>
  <si>
    <t>MICROFIBRA NEW PLAYN BRANCO-D300/1626</t>
  </si>
  <si>
    <t>40.5000.0180</t>
  </si>
  <si>
    <t>MM3653-MALHA MAUI-C900/001 CHAMPAGNE PROJEX 1138</t>
  </si>
  <si>
    <t>40.5000.0124</t>
  </si>
  <si>
    <t>MM3653-MALHA MAUI-C900/001 CHAMPAGNE 925 PEROLIZADO</t>
  </si>
  <si>
    <t>40.5000.0095</t>
  </si>
  <si>
    <t>40.5000.0817</t>
  </si>
  <si>
    <t>NYLON K685 BRANCO AVESSO/TEC 300 GORGURAO BRANCO C/COLA 35</t>
  </si>
  <si>
    <t>40.5000.0621</t>
  </si>
  <si>
    <t>TEC CORDURA PRETO/EVA 2MM HI TEC</t>
  </si>
  <si>
    <t>40.5000.0613</t>
  </si>
  <si>
    <t>TEC POLIESTER VERDE EXPORT-CORDURA/TEC ALGODAO SEM COLA-ENTRETELA</t>
  </si>
  <si>
    <t>40.5000.0198</t>
  </si>
  <si>
    <t>TECIDO CLIENTE FORRO TWISTER/EVA CLIENTE 1,8 BRANCO</t>
  </si>
  <si>
    <t>40.5000.0004</t>
  </si>
  <si>
    <t>TECIDO NON WOVEN PET-T.ITA/LATEX 3D30 VERDE 1,36+EST SOFT WORKS AZUL MARINHO</t>
  </si>
  <si>
    <t>40.5000.0518</t>
  </si>
  <si>
    <t>TECIDO 1222 BRANCO/0009 P (TECIDO CRU CROSS FIT)-D100/766-1-S800/055 PLASTISOL/MT 100 BRANCO 15%</t>
  </si>
  <si>
    <t>40.5000.0367</t>
  </si>
  <si>
    <t>TECIDO 1222 BRANCO/0009 P (TECIDO CRU CROSS FIT)-D500/772-S800/055 PLASTISOL/MT 120 BRANCO</t>
  </si>
  <si>
    <t>40.5000.0386</t>
  </si>
  <si>
    <t>TECIDO 1222 BRANCO/0009 P (TECIDO CRU CROSS FIT)-D900/1962-S800/055 PLASTISOL/MT 120 BRANCO</t>
  </si>
  <si>
    <t>40.5000.0387</t>
  </si>
  <si>
    <t>TELA POLIESTER 050 PRATA/MEMBRANA SWM-1520 A BRANCA C/COLA</t>
  </si>
  <si>
    <t>40.5001.0541</t>
  </si>
  <si>
    <t>EVA CLIENTE 2 MM BRANCO/FCH 240 BRANCO-C900/055 CHUMBO 1361</t>
  </si>
  <si>
    <t>40.5001.1448</t>
  </si>
  <si>
    <t>PA BRANCO-D100/819/TECIDO CLIENTE C/COLA 35</t>
  </si>
  <si>
    <t>40.5001.1447</t>
  </si>
  <si>
    <t>PA BRANCO-D100/822/TECIDO CLIENTE C/COLA 35</t>
  </si>
  <si>
    <t>40.5001.0009</t>
  </si>
  <si>
    <t>SINTETICO PU PRETO CLIENTE/SM 210 PRETA</t>
  </si>
  <si>
    <t>40.5001.0010</t>
  </si>
  <si>
    <t>SINTETICO PU PRETO ESTAMPADO CLIENTE/SM 210 PRETA</t>
  </si>
  <si>
    <t>40.5001.0429</t>
  </si>
  <si>
    <t>TECIDO CLIENTE AZUL/3MM D45 CBP GELO/NT 40 BRANCO</t>
  </si>
  <si>
    <t>40.5001.0927</t>
  </si>
  <si>
    <t>TECIDO CLIENTE BRANCO/MT 100 PRETO-D900/1962-S800/055 PLASTISOL RBS</t>
  </si>
  <si>
    <t>40.5001.0742</t>
  </si>
  <si>
    <t>TECIDO CLIENTE FORRO PRETO/EVA 3MM BRANCO</t>
  </si>
  <si>
    <t>40.5001.0878</t>
  </si>
  <si>
    <t>TECIDO CLIENTE LONA BEGE/SM 210 PRETO</t>
  </si>
  <si>
    <t>40.5001.0189</t>
  </si>
  <si>
    <t>TECIDO CLIENTE LONA CINZA/SM 210 PRETO 11021</t>
  </si>
  <si>
    <t>40.5001.0589</t>
  </si>
  <si>
    <t>TECIDO CLIENTE LONA MARRON/NT 150 PRETO</t>
  </si>
  <si>
    <t>40.5001.0217</t>
  </si>
  <si>
    <t>TECIDO CLIENTE MALHA QUINEY MARINHO/MH 140 K PRETO</t>
  </si>
  <si>
    <t>40.5001.0657</t>
  </si>
  <si>
    <t>TECIDO CLIENTE NYLON BRANCO/SM 280 BRANCO C/ COLA BAG</t>
  </si>
  <si>
    <t>40.5001.0715</t>
  </si>
  <si>
    <t>TECIDO CLIENTE NYLON BRANCO/TL 140 NATURAL</t>
  </si>
  <si>
    <t>40.5001.0658</t>
  </si>
  <si>
    <t>TECIDO CLIENTE NYLON MARINHO/NT 150 PRETO C/ COLA BAG</t>
  </si>
  <si>
    <t>40.5001.0716</t>
  </si>
  <si>
    <t>TECIDO CLIENTE NYLON MARINHO/TL 140 PRETO</t>
  </si>
  <si>
    <t>40.5001.0659</t>
  </si>
  <si>
    <t>TECIDO CLIENTE NYLON PRETO/NT 150 PRETO C/ COLA BAG</t>
  </si>
  <si>
    <t>40.5001.0874</t>
  </si>
  <si>
    <t>TECIDO CLIENTE PNM AREIA/SM 210 PRETO</t>
  </si>
  <si>
    <t>40.5001.0875</t>
  </si>
  <si>
    <t>TECIDO CLIENTE PNM KAKI/SM 210 PRETO</t>
  </si>
  <si>
    <t>40.5001.0876</t>
  </si>
  <si>
    <t>TECIDO CLIENTE PNM MARINHO/SM 210 PRETO</t>
  </si>
  <si>
    <t>40.5001.0873</t>
  </si>
  <si>
    <t>TECIDO CLIENTE PNM VERDE/SM 210 PRETO</t>
  </si>
  <si>
    <t>40.5001.1280</t>
  </si>
  <si>
    <t>TECIDO CLIENTE PRETO/FCH 240 BRANCO-D100/791</t>
  </si>
  <si>
    <t>40.5001.1279</t>
  </si>
  <si>
    <t>TECIDO CLIENTE PRETO/FCH 240 BRANCO-D500/910</t>
  </si>
  <si>
    <t>40.5001.1278</t>
  </si>
  <si>
    <t>TECIDO CLIENTE PRETO/FCH 240 BRANCO-D500/911</t>
  </si>
  <si>
    <t>40.5001.1182</t>
  </si>
  <si>
    <t>TECIDO CLIENTE PRETO/NT 100 BRANCO</t>
  </si>
  <si>
    <t>40.5001.0028</t>
  </si>
  <si>
    <t>TECIDO CLIENTE SM PRETO/3MM D45 GRAFITE</t>
  </si>
  <si>
    <t>40.5001.0012</t>
  </si>
  <si>
    <t>TECIDO CLIENTE TELA PRETA/FCH 240 BRANCO/LATEX 2D20 PRETO/FCH 240 PRETO-D900/027</t>
  </si>
  <si>
    <t>40.5001.1164</t>
  </si>
  <si>
    <t>TECIDO CLIENTE TS 180 BRANCO-D900/602 PIED DE POULE</t>
  </si>
  <si>
    <t>40.5001.0011</t>
  </si>
  <si>
    <t>TECIDO CLIENTE VELUDO PRETO/SM 210 PRETA</t>
  </si>
  <si>
    <t>40.5001.1305</t>
  </si>
  <si>
    <t>TECIDO CLIENTE/TECIDO CLIENTE C/COLA 35</t>
  </si>
  <si>
    <t>40.5001.0514</t>
  </si>
  <si>
    <t>TECIDO NUDE DO CLIENTE-D300/1122</t>
  </si>
  <si>
    <t>40.5050.0019</t>
  </si>
  <si>
    <t>CHAPA EVA 2825 AZUL 2,5MM LISA/GF 180 BRANCO AVESSO-D800/336 C/COLA 15PX</t>
  </si>
  <si>
    <t>40.5050.0018</t>
  </si>
  <si>
    <t>SOLA DE EVA/GF 180 BRANCO AVESSO-D500/963 C/COLA 15PX</t>
  </si>
  <si>
    <t>40.5051.0056</t>
  </si>
  <si>
    <t>PVC CLIENTE PRETO/EVA 5MM PRETO</t>
  </si>
  <si>
    <t>40.5051.0042</t>
  </si>
  <si>
    <t>SINTETICO CLIENTE CAFE/EVA 3MM PRETO</t>
  </si>
  <si>
    <t>SINTETICO CLIENTE OURO LIGHT/3MM D20 BRANCA</t>
  </si>
  <si>
    <t>40.5051.0047</t>
  </si>
  <si>
    <t>SINTETICO CLIENTE PVC PRETO/TL PRETO CLIENTE/NT 40 PRETO</t>
  </si>
  <si>
    <t>40.5051.0089</t>
  </si>
  <si>
    <t>SINTETICO CLIENTE/4MM D45 GRAFITE</t>
  </si>
  <si>
    <t>40.5101.0129</t>
  </si>
  <si>
    <t>COURO CLIENTE CAMURCA AZUL-S1000/145 AZUL CLARO 1370/AZUL MEDIO 1371/AZUL ESCURO 1372</t>
  </si>
  <si>
    <t>40.5101.0130</t>
  </si>
  <si>
    <t>COURO CLIENTE CAMURCA PRETO-S1000/145 CINZA CLARO 553/CINZA MEDIO 554/CHUMBO 555</t>
  </si>
  <si>
    <t>40.5101.0006</t>
  </si>
  <si>
    <t>COURO CLIENTE CHUMBO-S1000/317 CINZA 554/CHUMBO 555/PRETO 257</t>
  </si>
  <si>
    <t>40.6001.0003</t>
  </si>
  <si>
    <t>ESPUMA CLIENTE BR 1300 5MM VERMELHO/LT 280 AZUL ESCURO</t>
  </si>
  <si>
    <t>40.9000.0001</t>
  </si>
  <si>
    <t>RETRABALHO DE CLIENTES IND.</t>
  </si>
  <si>
    <t>COR CORRETA ROSA JUBILO FAZER KAMBAM</t>
  </si>
  <si>
    <t>D 1</t>
  </si>
  <si>
    <t>L:F165624 O:195</t>
  </si>
  <si>
    <t>112478</t>
  </si>
  <si>
    <t>112482</t>
  </si>
  <si>
    <t>112735</t>
  </si>
  <si>
    <t>L:F165708 O:195</t>
  </si>
  <si>
    <t>112765</t>
  </si>
  <si>
    <t>112827</t>
  </si>
  <si>
    <t>L:F165689 O:195</t>
  </si>
  <si>
    <t>L:F165807 O:195</t>
  </si>
  <si>
    <t>112013</t>
  </si>
  <si>
    <t>112780</t>
  </si>
  <si>
    <t>23.0072.0027</t>
  </si>
  <si>
    <t>FCH 280 PRETO-C900/000 ANTIMICROBIANO/BACTERICIDA LIFE</t>
  </si>
  <si>
    <t>NL PR 100 PRETO 24/SM 210 PRETO/3MM D45 GRAFITE C/COLA 35</t>
  </si>
  <si>
    <t>20.0026.0062</t>
  </si>
  <si>
    <t>PLH 130 PRETO/2MM D20 GRAFITE</t>
  </si>
  <si>
    <t>JEANS MITANNI BLUE AVESSO/SM 167 NATURAL C/COLA 35</t>
  </si>
  <si>
    <t>SM 280 LAVADO-C900/026 AZUL WESTERNIN 1942 FC-C900/018 GLITER FURTACOR 2% FC/SM 210 NATURAL C/COLA 35</t>
  </si>
  <si>
    <t>DP 250 FR SPACER CRU-D900/2211 TING LARANJA-C900/001 METAL TRANSPARENTE</t>
  </si>
  <si>
    <t>MANCHADO</t>
  </si>
  <si>
    <t>OK!</t>
  </si>
  <si>
    <t>DP 250 S/C SPACER PRETO 24/3MM D45 GRAFITE (SPACER CURTO)</t>
  </si>
  <si>
    <t>GF 180 TRIGO AVESSO/3MM D45 BRANCA</t>
  </si>
  <si>
    <t>FCH 240 TABACO/3MM D45 GRAFITE (fora de cor)</t>
  </si>
  <si>
    <t>FCH 210 COMFORT NEW CHOCO/3MM D45 GRAFITE (Larg 1ml)</t>
  </si>
  <si>
    <t>DEVOLUÇÃO DA KLIN - NÃO USAR</t>
  </si>
  <si>
    <t>NÃO MANDAR P/A&amp;A (COM.AUTORIZAÇAO)</t>
  </si>
  <si>
    <t>ESTÁ COMO 50 ML TROCAR ETIQUETA PARA 40</t>
  </si>
  <si>
    <t>GAVETA I2</t>
  </si>
  <si>
    <t>SUPERIOR C2A1</t>
  </si>
  <si>
    <t>SUPERIOR C2A2</t>
  </si>
  <si>
    <t>PEDIDO CANCELADO CLIENTE DELLAS</t>
  </si>
  <si>
    <t>GAVETA H1</t>
  </si>
  <si>
    <t>SUPERIOR C3A2</t>
  </si>
  <si>
    <t>20.0091.0002</t>
  </si>
  <si>
    <t>FCH 180 SPORT PRETO AVESSO/3MM D20 GRAFITE</t>
  </si>
  <si>
    <t>SUPERIOR C2B1</t>
  </si>
  <si>
    <t>Data Ult.Consumo</t>
  </si>
  <si>
    <t>18.0002.0008</t>
  </si>
  <si>
    <t>CAMURCA ALVEJADO 0363-D900/2352 TING TRIGO</t>
  </si>
  <si>
    <t>03/07/2023</t>
  </si>
  <si>
    <t>18.0002.0005</t>
  </si>
  <si>
    <t>CAMURCA BEGE 1937-D900/2311 TING CARAMELO 152</t>
  </si>
  <si>
    <t/>
  </si>
  <si>
    <t>18.0006.0011</t>
  </si>
  <si>
    <t>DRYFIT BRANCO-D500/476</t>
  </si>
  <si>
    <t>18.0006.0009</t>
  </si>
  <si>
    <t>18.0009.0011</t>
  </si>
  <si>
    <t>FCH 210 COMFORT BRANCO-D900/2305 TING GLACE 2401</t>
  </si>
  <si>
    <t>09/03/2023</t>
  </si>
  <si>
    <t>18.0009.0008</t>
  </si>
  <si>
    <t>FCH 210 COMFORT CHUMBO-D900/2295</t>
  </si>
  <si>
    <t>14/02/2023</t>
  </si>
  <si>
    <t>18.0010.0004</t>
  </si>
  <si>
    <t>FCH 240 AZUL TURMALINA-D900/2184 TING VERDE LAGO</t>
  </si>
  <si>
    <t>27/04/2022</t>
  </si>
  <si>
    <t>18.0010.0030</t>
  </si>
  <si>
    <t>FCH 240 BRANCO-D300/1516 VERDE</t>
  </si>
  <si>
    <t>18.0010.0022</t>
  </si>
  <si>
    <t>18.0010.0054</t>
  </si>
  <si>
    <t>FCH 240 BRANCO-D700/276-1</t>
  </si>
  <si>
    <t>18.0010.0053</t>
  </si>
  <si>
    <t>FCH 240 BRANCO-D900/055-14 ONDA</t>
  </si>
  <si>
    <t>01/12/2023</t>
  </si>
  <si>
    <t>18.0010.0023</t>
  </si>
  <si>
    <t>18.0010.0064</t>
  </si>
  <si>
    <t>FCH 240 BRANCO-D900/2059</t>
  </si>
  <si>
    <t>18.0010.0024</t>
  </si>
  <si>
    <t>FCH 240 BRANCO-D900/2299 TING</t>
  </si>
  <si>
    <t>18.0010.0001</t>
  </si>
  <si>
    <t>FCH 240 CELESTE 3076-D900/2165 TINGIMENTO AZURE</t>
  </si>
  <si>
    <t>18.0010.0010</t>
  </si>
  <si>
    <t>FCH 240 LILAS VIOLET-D900/2151 VIOLETA 2004 TING</t>
  </si>
  <si>
    <t>09/11/2022</t>
  </si>
  <si>
    <t>18.0010.0002</t>
  </si>
  <si>
    <t>FCH 240 OPTICO-D900/2151 TINGIMENTO VIOLETA</t>
  </si>
  <si>
    <t>18.0010.0003</t>
  </si>
  <si>
    <t>FCH 240 SORVETE 2004-D900/2183 TINGIMENTO GOIABA</t>
  </si>
  <si>
    <t>18.0010.0011</t>
  </si>
  <si>
    <t>FCH 240 SORVETE 2004-D900/2280</t>
  </si>
  <si>
    <t>14/12/2022</t>
  </si>
  <si>
    <t>18.0011.0001</t>
  </si>
  <si>
    <t>GF 180 AREIA PSL AVESSO-D900/2283</t>
  </si>
  <si>
    <t>20/01/2023</t>
  </si>
  <si>
    <t>18.0024.0006</t>
  </si>
  <si>
    <t>NL 300 QUAD BRANCO-D900/2047-3</t>
  </si>
  <si>
    <t>18.0025.0002</t>
  </si>
  <si>
    <t>PA BRANCO-D300/1579</t>
  </si>
  <si>
    <t>26/05/2022</t>
  </si>
  <si>
    <t>18.0025.0001</t>
  </si>
  <si>
    <t>PA BRANCO-D300/1580</t>
  </si>
  <si>
    <t>18.0070.0001</t>
  </si>
  <si>
    <t>JC 300 CREME 2109-D900/2285</t>
  </si>
  <si>
    <t>10/02/2023</t>
  </si>
  <si>
    <t>28/03/2024</t>
  </si>
  <si>
    <t>15/05/2024</t>
  </si>
  <si>
    <t>18.0080.0002</t>
  </si>
  <si>
    <t>TEC CAB 300 BRANCO/PRETO-D900/2269</t>
  </si>
  <si>
    <t>18.0117.0001</t>
  </si>
  <si>
    <t>LT 200 PRETO-D900/2393 PRETO TING</t>
  </si>
  <si>
    <t>16/11/2023</t>
  </si>
  <si>
    <t>08/12/2022</t>
  </si>
  <si>
    <t>16/06/2020</t>
  </si>
  <si>
    <t>13/10/2022</t>
  </si>
  <si>
    <t>19/11/2019</t>
  </si>
  <si>
    <t>31/05/2021</t>
  </si>
  <si>
    <t>19/11/2018</t>
  </si>
  <si>
    <t>15/09/2020</t>
  </si>
  <si>
    <t>08/06/2022</t>
  </si>
  <si>
    <t>01/02/2022</t>
  </si>
  <si>
    <t>19/08/2019</t>
  </si>
  <si>
    <t>20/08/2018</t>
  </si>
  <si>
    <t>29/03/2019</t>
  </si>
  <si>
    <t>10/06/2019</t>
  </si>
  <si>
    <t>14/12/2021</t>
  </si>
  <si>
    <t>18/11/2019</t>
  </si>
  <si>
    <t>10/04/2024</t>
  </si>
  <si>
    <t>03/07/2018</t>
  </si>
  <si>
    <t>20/10/2020</t>
  </si>
  <si>
    <t>28/03/2019</t>
  </si>
  <si>
    <t>31/10/2022</t>
  </si>
  <si>
    <t>05/06/2023</t>
  </si>
  <si>
    <t>05/05/2020</t>
  </si>
  <si>
    <t>04/04/2019</t>
  </si>
  <si>
    <t>10/05/2018</t>
  </si>
  <si>
    <t>07/07/2021</t>
  </si>
  <si>
    <t>18/07/2024</t>
  </si>
  <si>
    <t>01/03/2024</t>
  </si>
  <si>
    <t>17/10/2023</t>
  </si>
  <si>
    <t>07/12/2023</t>
  </si>
  <si>
    <t>20/09/2024</t>
  </si>
  <si>
    <t>27/07/2021</t>
  </si>
  <si>
    <t>09/05/2024</t>
  </si>
  <si>
    <t>21/03/2023</t>
  </si>
  <si>
    <t>17/02/2023</t>
  </si>
  <si>
    <t>13/12/2023</t>
  </si>
  <si>
    <t>13/02/2024</t>
  </si>
  <si>
    <t>09/08/2024</t>
  </si>
  <si>
    <t>12/03/2024</t>
  </si>
  <si>
    <t>19/11/2020</t>
  </si>
  <si>
    <t>05/08/2021</t>
  </si>
  <si>
    <t>12/04/2024</t>
  </si>
  <si>
    <t>29/01/2021</t>
  </si>
  <si>
    <t>23/01/2023</t>
  </si>
  <si>
    <t>07/08/2018</t>
  </si>
  <si>
    <t>26/05/2021</t>
  </si>
  <si>
    <t>08/06/2020</t>
  </si>
  <si>
    <t>27/02/2024</t>
  </si>
  <si>
    <t>21/08/2024</t>
  </si>
  <si>
    <t>14/09/2018</t>
  </si>
  <si>
    <t>21/07/2023</t>
  </si>
  <si>
    <t>23/09/2021</t>
  </si>
  <si>
    <t>09/04/2019</t>
  </si>
  <si>
    <t>25/11/2022</t>
  </si>
  <si>
    <t>19/09/2024</t>
  </si>
  <si>
    <t>25/11/2021</t>
  </si>
  <si>
    <t>14/03/2019</t>
  </si>
  <si>
    <t>25/05/2022</t>
  </si>
  <si>
    <t>13/07/2023</t>
  </si>
  <si>
    <t>13/04/2022</t>
  </si>
  <si>
    <t>06/04/2022</t>
  </si>
  <si>
    <t>07/05/2021</t>
  </si>
  <si>
    <t>22/10/2019</t>
  </si>
  <si>
    <t>08/03/2024</t>
  </si>
  <si>
    <t>17/06/2020</t>
  </si>
  <si>
    <t>15/05/2023</t>
  </si>
  <si>
    <t>09/05/2022</t>
  </si>
  <si>
    <t>01/09/2021</t>
  </si>
  <si>
    <t>28/05/2019</t>
  </si>
  <si>
    <t>08/11/2021</t>
  </si>
  <si>
    <t>23/01/2019</t>
  </si>
  <si>
    <t>16/01/2024</t>
  </si>
  <si>
    <t>11/04/2018</t>
  </si>
  <si>
    <t>29/09/2021</t>
  </si>
  <si>
    <t>05/10/2023</t>
  </si>
  <si>
    <t>29/04/2024</t>
  </si>
  <si>
    <t>04/05/2021</t>
  </si>
  <si>
    <t>21/08/2023</t>
  </si>
  <si>
    <t>21/11/2022</t>
  </si>
  <si>
    <t>29/06/2022</t>
  </si>
  <si>
    <t>17/01/2022</t>
  </si>
  <si>
    <t>27/01/2022</t>
  </si>
  <si>
    <t>23/07/2021</t>
  </si>
  <si>
    <t>29/05/2024</t>
  </si>
  <si>
    <t>28/02/2023</t>
  </si>
  <si>
    <t>24/06/2020</t>
  </si>
  <si>
    <t>19/08/2024</t>
  </si>
  <si>
    <t>17/07/2024</t>
  </si>
  <si>
    <t>07/06/2019</t>
  </si>
  <si>
    <t>17/05/2024</t>
  </si>
  <si>
    <t>16/08/2024</t>
  </si>
  <si>
    <t>19/06/2020</t>
  </si>
  <si>
    <t>05/04/2023</t>
  </si>
  <si>
    <t>12/09/2022</t>
  </si>
  <si>
    <t>27/07/2022</t>
  </si>
  <si>
    <t>09/01/2024</t>
  </si>
  <si>
    <t>17/09/2018</t>
  </si>
  <si>
    <t>06/03/2020</t>
  </si>
  <si>
    <t>20/06/2018</t>
  </si>
  <si>
    <t>02/05/2024</t>
  </si>
  <si>
    <t>07/11/2022</t>
  </si>
  <si>
    <t>12/04/2019</t>
  </si>
  <si>
    <t>08/04/2019</t>
  </si>
  <si>
    <t>16/02/2021</t>
  </si>
  <si>
    <t>06/01/2022</t>
  </si>
  <si>
    <t>22/09/2020</t>
  </si>
  <si>
    <t>15/07/2021</t>
  </si>
  <si>
    <t>30/10/2023</t>
  </si>
  <si>
    <t>23/11/2023</t>
  </si>
  <si>
    <t>24/07/2023</t>
  </si>
  <si>
    <t>11/11/2020</t>
  </si>
  <si>
    <t>04/12/2023</t>
  </si>
  <si>
    <t>21/03/2018</t>
  </si>
  <si>
    <t>04/04/2018</t>
  </si>
  <si>
    <t>20/08/2020</t>
  </si>
  <si>
    <t>26/09/2022</t>
  </si>
  <si>
    <t>02/07/2019</t>
  </si>
  <si>
    <t>26/11/2021</t>
  </si>
  <si>
    <t>07/08/2020</t>
  </si>
  <si>
    <t>26/01/2021</t>
  </si>
  <si>
    <t>17/09/2021</t>
  </si>
  <si>
    <t>29/06/2018</t>
  </si>
  <si>
    <t>07/07/2022</t>
  </si>
  <si>
    <t>10/01/2024</t>
  </si>
  <si>
    <t>19/06/2023</t>
  </si>
  <si>
    <t>31/08/2023</t>
  </si>
  <si>
    <t>09/10/2023</t>
  </si>
  <si>
    <t>19/05/2023</t>
  </si>
  <si>
    <t>14/10/2022</t>
  </si>
  <si>
    <t>29/11/2018</t>
  </si>
  <si>
    <t>04/07/2023</t>
  </si>
  <si>
    <t>06/06/2024</t>
  </si>
  <si>
    <t>29/03/2022</t>
  </si>
  <si>
    <t>16/10/2024</t>
  </si>
  <si>
    <t>27/09/2024</t>
  </si>
  <si>
    <t>23/02/2024</t>
  </si>
  <si>
    <t>01/08/2024</t>
  </si>
  <si>
    <t>01/03/2022</t>
  </si>
  <si>
    <t>23/05/2019</t>
  </si>
  <si>
    <t>05/04/2018</t>
  </si>
  <si>
    <t>09/05/2023</t>
  </si>
  <si>
    <t>24/03/2022</t>
  </si>
  <si>
    <t>17/03/2022</t>
  </si>
  <si>
    <t>15/11/2022</t>
  </si>
  <si>
    <t>10/06/2020</t>
  </si>
  <si>
    <t>18/11/2022</t>
  </si>
  <si>
    <t>22/06/2023</t>
  </si>
  <si>
    <t>06/04/2018</t>
  </si>
  <si>
    <t>05/02/2024</t>
  </si>
  <si>
    <t>20/02/2024</t>
  </si>
  <si>
    <t>22/05/2020</t>
  </si>
  <si>
    <t>14/11/2024</t>
  </si>
  <si>
    <t>03/04/2023</t>
  </si>
  <si>
    <t>29/09/2020</t>
  </si>
  <si>
    <t>21/05/2020</t>
  </si>
  <si>
    <t>05/11/2020</t>
  </si>
  <si>
    <t>23/02/2021</t>
  </si>
  <si>
    <t>21/10/2022</t>
  </si>
  <si>
    <t>03/12/2019</t>
  </si>
  <si>
    <t>03/05/2023</t>
  </si>
  <si>
    <t>18/03/2020</t>
  </si>
  <si>
    <t>25/06/2020</t>
  </si>
  <si>
    <t>16/10/2023</t>
  </si>
  <si>
    <t>10/04/2018</t>
  </si>
  <si>
    <t>02/07/2024</t>
  </si>
  <si>
    <t>06/08/2020</t>
  </si>
  <si>
    <t>18/11/2020</t>
  </si>
  <si>
    <t>29/03/2023</t>
  </si>
  <si>
    <t>18/08/2020</t>
  </si>
  <si>
    <t>30/11/2018</t>
  </si>
  <si>
    <t>13/04/2018</t>
  </si>
  <si>
    <t>19/10/2021</t>
  </si>
  <si>
    <t>15/06/2020</t>
  </si>
  <si>
    <t>04/11/2021</t>
  </si>
  <si>
    <t>06/07/2020</t>
  </si>
  <si>
    <t>18/09/2023</t>
  </si>
  <si>
    <t>27/01/2023</t>
  </si>
  <si>
    <t>10/03/2022</t>
  </si>
  <si>
    <t>04/08/2020</t>
  </si>
  <si>
    <t>10/09/2020</t>
  </si>
  <si>
    <t>01/07/2024</t>
  </si>
  <si>
    <t>09/04/2024</t>
  </si>
  <si>
    <t>07/10/2024</t>
  </si>
  <si>
    <t>28/01/2020</t>
  </si>
  <si>
    <t>07/11/2023</t>
  </si>
  <si>
    <t>13/05/2024</t>
  </si>
  <si>
    <t>15/01/2024</t>
  </si>
  <si>
    <t>17/01/2024</t>
  </si>
  <si>
    <t>03/08/2022</t>
  </si>
  <si>
    <t>29/07/2021</t>
  </si>
  <si>
    <t>06/02/2020</t>
  </si>
  <si>
    <t>04/02/2021</t>
  </si>
  <si>
    <t>25/02/2019</t>
  </si>
  <si>
    <t>27/09/2023</t>
  </si>
  <si>
    <t>09/04/2018</t>
  </si>
  <si>
    <t>22/11/2021</t>
  </si>
  <si>
    <t>01/07/2022</t>
  </si>
  <si>
    <t>16/05/2023</t>
  </si>
  <si>
    <t>10/03/2021</t>
  </si>
  <si>
    <t>03/04/2024</t>
  </si>
  <si>
    <t>03/10/2024</t>
  </si>
  <si>
    <t>04/08/2023</t>
  </si>
  <si>
    <t>10/01/2023</t>
  </si>
  <si>
    <t>26/09/2023</t>
  </si>
  <si>
    <t>19/03/2024</t>
  </si>
  <si>
    <t>28/10/2024</t>
  </si>
  <si>
    <t>22/03/2023</t>
  </si>
  <si>
    <t>08/11/2023</t>
  </si>
  <si>
    <t>05/09/2024</t>
  </si>
  <si>
    <t>04/10/2023</t>
  </si>
  <si>
    <t>20/10/2022</t>
  </si>
  <si>
    <t>20/09/2023</t>
  </si>
  <si>
    <t>01/02/2023</t>
  </si>
  <si>
    <t>14/09/2022</t>
  </si>
  <si>
    <t>24/10/2023</t>
  </si>
  <si>
    <t>23/09/2024</t>
  </si>
  <si>
    <t>15/08/2024</t>
  </si>
  <si>
    <t>19/07/2024</t>
  </si>
  <si>
    <t>14/01/2020</t>
  </si>
  <si>
    <t>06/11/2024</t>
  </si>
  <si>
    <t>20/04/2023</t>
  </si>
  <si>
    <t>13/08/2024</t>
  </si>
  <si>
    <t>01/03/2019</t>
  </si>
  <si>
    <t>12/06/2023</t>
  </si>
  <si>
    <t>12/09/2018</t>
  </si>
  <si>
    <t>26/01/2023</t>
  </si>
  <si>
    <t>19/01/2024</t>
  </si>
  <si>
    <t>31/01/2019</t>
  </si>
  <si>
    <t>24/11/2023</t>
  </si>
  <si>
    <t>27/08/2019</t>
  </si>
  <si>
    <t>04/09/2019</t>
  </si>
  <si>
    <t>17/08/2021</t>
  </si>
  <si>
    <t>14/06/2018</t>
  </si>
  <si>
    <t>26/04/2021</t>
  </si>
  <si>
    <t>03/12/2018</t>
  </si>
  <si>
    <t>04/10/2018</t>
  </si>
  <si>
    <t>17/09/2019</t>
  </si>
  <si>
    <t>22/08/2019</t>
  </si>
  <si>
    <t>04/09/2018</t>
  </si>
  <si>
    <t>04/05/2020</t>
  </si>
  <si>
    <t>20/03/2019</t>
  </si>
  <si>
    <t>16/12/2020</t>
  </si>
  <si>
    <t>02/03/2023</t>
  </si>
  <si>
    <t>29/11/2021</t>
  </si>
  <si>
    <t>28/09/2018</t>
  </si>
  <si>
    <t>02/09/2019</t>
  </si>
  <si>
    <t>22/07/2022</t>
  </si>
  <si>
    <t>15/03/2022</t>
  </si>
  <si>
    <t>02/08/2018</t>
  </si>
  <si>
    <t>06/09/2022</t>
  </si>
  <si>
    <t>25/07/2019</t>
  </si>
  <si>
    <t>03/10/2023</t>
  </si>
  <si>
    <t>01/04/2024</t>
  </si>
  <si>
    <t>06/11/2020</t>
  </si>
  <si>
    <t>17/03/2023</t>
  </si>
  <si>
    <t>02/02/2021</t>
  </si>
  <si>
    <t>29/04/2022</t>
  </si>
  <si>
    <t>19/02/2020</t>
  </si>
  <si>
    <t>11/09/2020</t>
  </si>
  <si>
    <t>20/10/2023</t>
  </si>
  <si>
    <t>24/09/2019</t>
  </si>
  <si>
    <t>06/04/2021</t>
  </si>
  <si>
    <t>28/06/2022</t>
  </si>
  <si>
    <t>03/08/2020</t>
  </si>
  <si>
    <t>18/09/2018</t>
  </si>
  <si>
    <t>15/08/2019</t>
  </si>
  <si>
    <t>18/07/2022</t>
  </si>
  <si>
    <t>17/02/2021</t>
  </si>
  <si>
    <t>14/08/2020</t>
  </si>
  <si>
    <t>07/02/2020</t>
  </si>
  <si>
    <t>23/05/2022</t>
  </si>
  <si>
    <t>02/03/2021</t>
  </si>
  <si>
    <t>09/09/2022</t>
  </si>
  <si>
    <t>14/09/2020</t>
  </si>
  <si>
    <t>23/10/2019</t>
  </si>
  <si>
    <t>10/07/2019</t>
  </si>
  <si>
    <t>02/09/2024</t>
  </si>
  <si>
    <t>23/11/2020</t>
  </si>
  <si>
    <t>02/02/2023</t>
  </si>
  <si>
    <t>22/11/2023</t>
  </si>
  <si>
    <t>04/10/2019</t>
  </si>
  <si>
    <t>16/12/2021</t>
  </si>
  <si>
    <t>12/09/2020</t>
  </si>
  <si>
    <t>06/12/2018</t>
  </si>
  <si>
    <t>10/09/2019</t>
  </si>
  <si>
    <t>19/01/2023</t>
  </si>
  <si>
    <t>14/08/2024</t>
  </si>
  <si>
    <t>29/10/2021</t>
  </si>
  <si>
    <t>04/08/2022</t>
  </si>
  <si>
    <t>21/02/2022</t>
  </si>
  <si>
    <t>23/05/2024</t>
  </si>
  <si>
    <t>26/05/2023</t>
  </si>
  <si>
    <t>14/01/2022</t>
  </si>
  <si>
    <t>16/06/2021</t>
  </si>
  <si>
    <t>10/11/2022</t>
  </si>
  <si>
    <t>23/08/2022</t>
  </si>
  <si>
    <t>06/07/2022</t>
  </si>
  <si>
    <t>08/05/2023</t>
  </si>
  <si>
    <t>04/05/2023</t>
  </si>
  <si>
    <t>02/05/2022</t>
  </si>
  <si>
    <t>04/04/2022</t>
  </si>
  <si>
    <t>13/08/2020</t>
  </si>
  <si>
    <t>28/06/2019</t>
  </si>
  <si>
    <t>10/10/2018</t>
  </si>
  <si>
    <t>27/03/2019</t>
  </si>
  <si>
    <t>25/08/2022</t>
  </si>
  <si>
    <t>21/02/2023</t>
  </si>
  <si>
    <t>13/12/2018</t>
  </si>
  <si>
    <t>07/11/2018</t>
  </si>
  <si>
    <t>13/07/2021</t>
  </si>
  <si>
    <t>15/02/2023</t>
  </si>
  <si>
    <t>11/10/2019</t>
  </si>
  <si>
    <t>24/07/2018</t>
  </si>
  <si>
    <t>12/02/2020</t>
  </si>
  <si>
    <t>26/04/2022</t>
  </si>
  <si>
    <t>20/01/2021</t>
  </si>
  <si>
    <t>12/12/2019</t>
  </si>
  <si>
    <t>06/04/2020</t>
  </si>
  <si>
    <t>04/07/2022</t>
  </si>
  <si>
    <t>29/04/2019</t>
  </si>
  <si>
    <t>16/04/2020</t>
  </si>
  <si>
    <t>01/10/2020</t>
  </si>
  <si>
    <t>30/09/2022</t>
  </si>
  <si>
    <t>03/03/2022</t>
  </si>
  <si>
    <t>24/02/2022</t>
  </si>
  <si>
    <t>05/03/2019</t>
  </si>
  <si>
    <t>03/04/2020</t>
  </si>
  <si>
    <t>05/02/2021</t>
  </si>
  <si>
    <t>07/11/2019</t>
  </si>
  <si>
    <t>01/04/2021</t>
  </si>
  <si>
    <t>17/08/2020</t>
  </si>
  <si>
    <t>20/01/2020</t>
  </si>
  <si>
    <t>03/10/2019</t>
  </si>
  <si>
    <t>07/05/2019</t>
  </si>
  <si>
    <t>24/10/2019</t>
  </si>
  <si>
    <t>01/11/2019</t>
  </si>
  <si>
    <t>01/10/2021</t>
  </si>
  <si>
    <t>28/09/2021</t>
  </si>
  <si>
    <t>08/09/2021</t>
  </si>
  <si>
    <t>15/05/2019</t>
  </si>
  <si>
    <t>11/09/2019</t>
  </si>
  <si>
    <t>21/10/2019</t>
  </si>
  <si>
    <t>06/05/2019</t>
  </si>
  <si>
    <t>23/07/2019</t>
  </si>
  <si>
    <t>31/05/2019</t>
  </si>
  <si>
    <t>10/12/2019</t>
  </si>
  <si>
    <t>11/02/2020</t>
  </si>
  <si>
    <t>17/07/2020</t>
  </si>
  <si>
    <t>27/04/2020</t>
  </si>
  <si>
    <t>08/01/2020</t>
  </si>
  <si>
    <t>11/12/2019</t>
  </si>
  <si>
    <t>09/04/2021</t>
  </si>
  <si>
    <t>26/10/2021</t>
  </si>
  <si>
    <t>03/12/2020</t>
  </si>
  <si>
    <t>18/10/2021</t>
  </si>
  <si>
    <t>04/12/2019</t>
  </si>
  <si>
    <t>02/07/2020</t>
  </si>
  <si>
    <t>13/12/2022</t>
  </si>
  <si>
    <t>07/02/2022</t>
  </si>
  <si>
    <t>06/10/2021</t>
  </si>
  <si>
    <t>30/11/2023</t>
  </si>
  <si>
    <t>29/01/2020</t>
  </si>
  <si>
    <t>30/05/2019</t>
  </si>
  <si>
    <t>29/04/2020</t>
  </si>
  <si>
    <t>17/04/2023</t>
  </si>
  <si>
    <t>24/04/2020</t>
  </si>
  <si>
    <t>06/09/2024</t>
  </si>
  <si>
    <t>17/05/2019</t>
  </si>
  <si>
    <t>25/09/2019</t>
  </si>
  <si>
    <t>08/05/2019</t>
  </si>
  <si>
    <t>25/06/2019</t>
  </si>
  <si>
    <t>16/04/2019</t>
  </si>
  <si>
    <t>20/02/2020</t>
  </si>
  <si>
    <t>17/10/2019</t>
  </si>
  <si>
    <t>08/08/2024</t>
  </si>
  <si>
    <t>07/07/2020</t>
  </si>
  <si>
    <t>06/03/2023</t>
  </si>
  <si>
    <t>23/06/2020</t>
  </si>
  <si>
    <t>01/09/2023</t>
  </si>
  <si>
    <t>16/02/2023</t>
  </si>
  <si>
    <t>19/10/2020</t>
  </si>
  <si>
    <t>30/09/2024</t>
  </si>
  <si>
    <t>14/02/2024</t>
  </si>
  <si>
    <t>24/10/2024</t>
  </si>
  <si>
    <t>01/10/2024</t>
  </si>
  <si>
    <t>20/06/2024</t>
  </si>
  <si>
    <t>24/09/2024</t>
  </si>
  <si>
    <t>22/09/2023</t>
  </si>
  <si>
    <t>21/10/2024</t>
  </si>
  <si>
    <t>10/10/2024</t>
  </si>
  <si>
    <t>18/04/2022</t>
  </si>
  <si>
    <t>21/04/2022</t>
  </si>
  <si>
    <t>12/07/2022</t>
  </si>
  <si>
    <t>02/06/2022</t>
  </si>
  <si>
    <t>02/09/2022</t>
  </si>
  <si>
    <t>01/11/2022</t>
  </si>
  <si>
    <t>31/01/2023</t>
  </si>
  <si>
    <t>10/01/2022</t>
  </si>
  <si>
    <t>30/11/2022</t>
  </si>
  <si>
    <t>25/10/2022</t>
  </si>
  <si>
    <t>03/11/2022</t>
  </si>
  <si>
    <t>14/04/2022</t>
  </si>
  <si>
    <t>31/07/2020</t>
  </si>
  <si>
    <t>13/04/2021</t>
  </si>
  <si>
    <t>11/07/2024</t>
  </si>
  <si>
    <t>10/10/2019</t>
  </si>
  <si>
    <t>21/05/2024</t>
  </si>
  <si>
    <t>18/11/2024</t>
  </si>
  <si>
    <t>16/07/2024</t>
  </si>
  <si>
    <t>14/10/2024</t>
  </si>
  <si>
    <t>10/09/2024</t>
  </si>
  <si>
    <t>25/06/2021</t>
  </si>
  <si>
    <t>25/01/2024</t>
  </si>
  <si>
    <t>04/07/2024</t>
  </si>
  <si>
    <t>14/05/2024</t>
  </si>
  <si>
    <t>07/03/2024</t>
  </si>
  <si>
    <t>19/03/2019</t>
  </si>
  <si>
    <t>17/06/2024</t>
  </si>
  <si>
    <t>21/09/2022</t>
  </si>
  <si>
    <t>21/07/2022</t>
  </si>
  <si>
    <t>21/03/2019</t>
  </si>
  <si>
    <t>22/05/2024</t>
  </si>
  <si>
    <t>27/06/2024</t>
  </si>
  <si>
    <t>22/06/2020</t>
  </si>
  <si>
    <t>26/04/2024</t>
  </si>
  <si>
    <t>24/01/2024</t>
  </si>
  <si>
    <t>25/11/2020</t>
  </si>
  <si>
    <t>01/04/2022</t>
  </si>
  <si>
    <t>20/02/2023</t>
  </si>
  <si>
    <t>18/07/2023</t>
  </si>
  <si>
    <t>28/08/2023</t>
  </si>
  <si>
    <t>27/08/2021</t>
  </si>
  <si>
    <t>03/03/2020</t>
  </si>
  <si>
    <t>11/04/2024</t>
  </si>
  <si>
    <t>01/07/2021</t>
  </si>
  <si>
    <t>07/11/2024</t>
  </si>
  <si>
    <t>27/02/2023</t>
  </si>
  <si>
    <t>28/01/2022</t>
  </si>
  <si>
    <t>23/01/2024</t>
  </si>
  <si>
    <t>30/08/2023</t>
  </si>
  <si>
    <t>12/11/2018</t>
  </si>
  <si>
    <t>18/08/2023</t>
  </si>
  <si>
    <t>11/03/2022</t>
  </si>
  <si>
    <t>06/08/2024</t>
  </si>
  <si>
    <t>09/02/2023</t>
  </si>
  <si>
    <t>19/12/2023</t>
  </si>
  <si>
    <t>31/10/2023</t>
  </si>
  <si>
    <t>18/03/2024</t>
  </si>
  <si>
    <t>11/06/2024</t>
  </si>
  <si>
    <t>17/10/2022</t>
  </si>
  <si>
    <t>13/09/2019</t>
  </si>
  <si>
    <t>22/10/2020</t>
  </si>
  <si>
    <t>20/05/2020</t>
  </si>
  <si>
    <t>15/06/2021</t>
  </si>
  <si>
    <t>10/04/2023</t>
  </si>
  <si>
    <t>50.0100.0447</t>
  </si>
  <si>
    <t>D 100/791</t>
  </si>
  <si>
    <t>50.0100.0245</t>
  </si>
  <si>
    <t>TS 180 BRANCO 010/NT 100 BRANCO-D100/043-2</t>
  </si>
  <si>
    <t>50.0200.0380</t>
  </si>
  <si>
    <t>D 200/440</t>
  </si>
  <si>
    <t>50.0200.0281</t>
  </si>
  <si>
    <t>50.0200.0282</t>
  </si>
  <si>
    <t>50.0200.0283</t>
  </si>
  <si>
    <t>50.0200.0280</t>
  </si>
  <si>
    <t>50.0200.0284</t>
  </si>
  <si>
    <t>50.0300.0924</t>
  </si>
  <si>
    <t>D 300/1249</t>
  </si>
  <si>
    <t>50.0300.1080</t>
  </si>
  <si>
    <t>D 300/1392</t>
  </si>
  <si>
    <t>50.0300.1180</t>
  </si>
  <si>
    <t>D 300/1454</t>
  </si>
  <si>
    <t>50.0300.1248</t>
  </si>
  <si>
    <t>D 300/1515 ROSA (K+KLIN)</t>
  </si>
  <si>
    <t>50.0300.1249</t>
  </si>
  <si>
    <t>D 300/1516 K+KLIN VERDE</t>
  </si>
  <si>
    <t>50.0300.1396</t>
  </si>
  <si>
    <t>D 300/1614 ROCK FIT</t>
  </si>
  <si>
    <t>50.0300.1573</t>
  </si>
  <si>
    <t>D 300/1704</t>
  </si>
  <si>
    <t>50.0300.0436</t>
  </si>
  <si>
    <t>D 300/725</t>
  </si>
  <si>
    <t>50.0300.0397</t>
  </si>
  <si>
    <t>TS 180 BRANCO 010-D300/231</t>
  </si>
  <si>
    <t>50.0300.0387</t>
  </si>
  <si>
    <t>50.0300.0388</t>
  </si>
  <si>
    <t>50.0300.0390</t>
  </si>
  <si>
    <t>50.0300.0391</t>
  </si>
  <si>
    <t>50.0300.0393</t>
  </si>
  <si>
    <t>50.0300.0394</t>
  </si>
  <si>
    <t>50.0300.0398</t>
  </si>
  <si>
    <t>TS 180 BRANCO 010/SM 280 NATURAL/2MM D20 GRAFITE/FCH 240 OCRE-D300/242</t>
  </si>
  <si>
    <t>50.0300.0399</t>
  </si>
  <si>
    <t>50.0300.0396</t>
  </si>
  <si>
    <t>50.0400.0289</t>
  </si>
  <si>
    <t>D 400/482</t>
  </si>
  <si>
    <t>50.0500.0462</t>
  </si>
  <si>
    <t>D 500/814 COLMEIA TECNOLOGICO</t>
  </si>
  <si>
    <t>50.0500.0969</t>
  </si>
  <si>
    <t>D 500/910</t>
  </si>
  <si>
    <t>50.0500.0970</t>
  </si>
  <si>
    <t>D 500/911</t>
  </si>
  <si>
    <t>50.0500.0338</t>
  </si>
  <si>
    <t>50.0500.0339</t>
  </si>
  <si>
    <t>TS 180 BRANCO 010/SM 280 NATURAL-D500/410</t>
  </si>
  <si>
    <t>50.0500.0341</t>
  </si>
  <si>
    <t>TS 180 BRANCO 010/SM 280 NATURAL-D500/419</t>
  </si>
  <si>
    <t>50.0500.0342</t>
  </si>
  <si>
    <t>TS 180 BRANCO 010/TL 120 NATURAL-D500/335</t>
  </si>
  <si>
    <t>50.0600.0035</t>
  </si>
  <si>
    <t>TS 180 BRANCO 010/NT 40 BRANCO-D600/021-4</t>
  </si>
  <si>
    <t>50.0700.0177</t>
  </si>
  <si>
    <t>D 700/283</t>
  </si>
  <si>
    <t>50.0800.0217</t>
  </si>
  <si>
    <t>D 800/412-1 PRETO</t>
  </si>
  <si>
    <t>50.0800.0190</t>
  </si>
  <si>
    <t>D 800/464 ZIG</t>
  </si>
  <si>
    <t>50.0800.0213</t>
  </si>
  <si>
    <t>D 800/484-5</t>
  </si>
  <si>
    <t>50.0800.0220</t>
  </si>
  <si>
    <t>D 800/484-7</t>
  </si>
  <si>
    <t>50.0900.0943</t>
  </si>
  <si>
    <t>D 900/2108 AZUL 1100</t>
  </si>
  <si>
    <t>50.0900.1089</t>
  </si>
  <si>
    <t>D 900/2222-3 PRETO</t>
  </si>
  <si>
    <t>50.0900.1090</t>
  </si>
  <si>
    <t>D 900/2222-4 MARINHO</t>
  </si>
  <si>
    <t>50.0900.1091</t>
  </si>
  <si>
    <t>D 900/2222-5 GRAFITE</t>
  </si>
  <si>
    <t>50.0900.1099</t>
  </si>
  <si>
    <t>D 900/2230-1 VERDE/AZUL</t>
  </si>
  <si>
    <t>50.0900.1098</t>
  </si>
  <si>
    <t>D 900/2230-2 NUDE</t>
  </si>
  <si>
    <t>50.0900.1097</t>
  </si>
  <si>
    <t>D 900/2230-3 MARINHO</t>
  </si>
  <si>
    <t>50.0900.1096</t>
  </si>
  <si>
    <t>D 900/2230-4 VINHO</t>
  </si>
  <si>
    <t>50.0900.1103</t>
  </si>
  <si>
    <t>D 900/2230-5 PRETO/ROXO</t>
  </si>
  <si>
    <t>50.0900.1102</t>
  </si>
  <si>
    <t>D 900/2230-6 PRETO</t>
  </si>
  <si>
    <t>50.0900.1128</t>
  </si>
  <si>
    <t>D 900/2258 BEGE TLI</t>
  </si>
  <si>
    <t>50.0900.1129</t>
  </si>
  <si>
    <t>D 900/2259 TING OFF WHITE</t>
  </si>
  <si>
    <t>50.0900.1379</t>
  </si>
  <si>
    <t>D 900/2494 TING ROSA BB</t>
  </si>
  <si>
    <t>50.0900.0569</t>
  </si>
  <si>
    <t>51.0100.0042</t>
  </si>
  <si>
    <t>S 100/113 PRETO 257</t>
  </si>
  <si>
    <t>51.1000.0050</t>
  </si>
  <si>
    <t>S 1000/134 PLT QUEIMADO</t>
  </si>
  <si>
    <t>21/08/2019</t>
  </si>
  <si>
    <t>51.9999.0002</t>
  </si>
  <si>
    <t>S SILK BOLSA BRINDE FEIRA</t>
  </si>
  <si>
    <t>52.0900.0676</t>
  </si>
  <si>
    <t>C 900/000 ACABAMENTO COURO LILAS</t>
  </si>
  <si>
    <t>52.0900.0671</t>
  </si>
  <si>
    <t>C 900/000 ACABAMENTO COURO PRETO</t>
  </si>
  <si>
    <t>52.0900.0677</t>
  </si>
  <si>
    <t>C 900/000 ACABAMENTO COURO VERMELHO</t>
  </si>
  <si>
    <t>52.0900.1203</t>
  </si>
  <si>
    <t>C 900/000 CALANDRAR MP ESTAMPARIA</t>
  </si>
  <si>
    <t>52.0900.1048</t>
  </si>
  <si>
    <t>C 900/000 SECAGEM ROTATIVA</t>
  </si>
  <si>
    <t>52.0900.0598</t>
  </si>
  <si>
    <t>C 900/001 FOIL PU PRATA</t>
  </si>
  <si>
    <t>52.0900.0649</t>
  </si>
  <si>
    <t>C 900/001 METAL CHAMPAGNE</t>
  </si>
  <si>
    <t>52.0900.0678</t>
  </si>
  <si>
    <t>C 900/001 METAL TOTAL PRETO C/COLA 50</t>
  </si>
  <si>
    <t>52.0900.0675</t>
  </si>
  <si>
    <t>C 900/001 PEROLADO AZUL MARINHO</t>
  </si>
  <si>
    <t>52.0900.0673</t>
  </si>
  <si>
    <t>C 900/001 PEROLADO CHAMPAGNE</t>
  </si>
  <si>
    <t>52.0900.0674</t>
  </si>
  <si>
    <t>C 900/001 PEROLADO PRATA</t>
  </si>
  <si>
    <t>52.0900.0672</t>
  </si>
  <si>
    <t>C 900/001 PEROLADO ROSE</t>
  </si>
  <si>
    <t>52.0900.0410</t>
  </si>
  <si>
    <t>C 900/018 GLITER OURO 3%</t>
  </si>
  <si>
    <t>26/03/2018</t>
  </si>
  <si>
    <t>52.0900.0411</t>
  </si>
  <si>
    <t>C 900/018 GLITER PRATA 3%</t>
  </si>
  <si>
    <t>52.0900.0233</t>
  </si>
  <si>
    <t>DRYTEC SCUBA BRANCO C 900/018 OURO 725 GT OURO</t>
  </si>
  <si>
    <t>52.0900.0269</t>
  </si>
  <si>
    <t>SM 210 C 900/018 NUDE 530 GT OURO</t>
  </si>
  <si>
    <t>52.0900.0283</t>
  </si>
  <si>
    <t>SM 210 C 900/018 NUDE 530 GT OURO/SM 167 NATURAL</t>
  </si>
  <si>
    <t>52.0900.0273</t>
  </si>
  <si>
    <t>SM 210 C 900/018 RATO 388 GL PRATA</t>
  </si>
  <si>
    <t>52.0900.0291</t>
  </si>
  <si>
    <t>SM 210 C 900/018 ROSA FIESTA 533 GL VERMELHO</t>
  </si>
  <si>
    <t>52.0900.0297</t>
  </si>
  <si>
    <t>SM 210 C 900/018 ROSA NOVO 646 GL PRATA</t>
  </si>
  <si>
    <t>52.9999.0001</t>
  </si>
  <si>
    <t>C AMOSTRA/DESENVOLVIMENTO</t>
  </si>
  <si>
    <t>53.0001.0940</t>
  </si>
  <si>
    <t>ANIS 1789 SOFT</t>
  </si>
  <si>
    <t>53.0001.1000</t>
  </si>
  <si>
    <t>AZUL DIESEL 1941</t>
  </si>
  <si>
    <t>53.0001.0686</t>
  </si>
  <si>
    <t>AZUL ESCURO 1689 SOFT</t>
  </si>
  <si>
    <t>53.0001.0385</t>
  </si>
  <si>
    <t>AZUL JEANS 974</t>
  </si>
  <si>
    <t>53.0001.0066</t>
  </si>
  <si>
    <t>BASE CLEAR</t>
  </si>
  <si>
    <t>05/08/2019</t>
  </si>
  <si>
    <t>53.0001.0099</t>
  </si>
  <si>
    <t>CAFE 340</t>
  </si>
  <si>
    <t>53.0001.0606</t>
  </si>
  <si>
    <t>CLEAR SILVER PRINT ESTUFA</t>
  </si>
  <si>
    <t>53.0001.0589</t>
  </si>
  <si>
    <t>ECOTEX 39 TB 200</t>
  </si>
  <si>
    <t>53.0001.0607</t>
  </si>
  <si>
    <t>FS CLEAR REFLETIVO</t>
  </si>
  <si>
    <t>53.0001.0166</t>
  </si>
  <si>
    <t>GELO 138</t>
  </si>
  <si>
    <t>53.0001.0183</t>
  </si>
  <si>
    <t>MARINHO 408</t>
  </si>
  <si>
    <t>28/03/2018</t>
  </si>
  <si>
    <t>53.0001.0588</t>
  </si>
  <si>
    <t>OLIN OIL</t>
  </si>
  <si>
    <t>53.0001.0418</t>
  </si>
  <si>
    <t>PUF MARINHO 1027</t>
  </si>
  <si>
    <t>21/02/2019</t>
  </si>
  <si>
    <t>53.0001.0587</t>
  </si>
  <si>
    <t>SINTESOFT SIL</t>
  </si>
  <si>
    <t>53.0001.0690</t>
  </si>
  <si>
    <t>VERNIZ ACETINADO GT</t>
  </si>
  <si>
    <t>53.0001.0625</t>
  </si>
  <si>
    <t>VERNIZ CRISTAL ALPATOP F73V</t>
  </si>
  <si>
    <t>53.0002.0198</t>
  </si>
  <si>
    <t>GLITER HEXA VERMELHO</t>
  </si>
  <si>
    <t>29/08/2019</t>
  </si>
  <si>
    <t>53.0002.0037</t>
  </si>
  <si>
    <t>GLITER NEON 858</t>
  </si>
  <si>
    <t>53.0002.0088</t>
  </si>
  <si>
    <t>GLITER OURO SUPER FINO 2%</t>
  </si>
  <si>
    <t>12/12/2018</t>
  </si>
  <si>
    <t>GAVETA D1</t>
  </si>
  <si>
    <t>PNM 235 GRAFITE 8117/TL 120 NATURAL</t>
  </si>
  <si>
    <t>GAVETA D2</t>
  </si>
  <si>
    <t>CODIGO DIFERENTE DA DESCRIÇÃO FAZER KAMBAM</t>
  </si>
  <si>
    <t>GAVETA B1</t>
  </si>
  <si>
    <t>259 PARES</t>
  </si>
  <si>
    <t>47 PARES</t>
  </si>
  <si>
    <t>810.0001.0006</t>
  </si>
  <si>
    <t>40 PARES</t>
  </si>
  <si>
    <t>CETIM BRANCO/TL 110 NATURAL-D300/782 CAPA DE SALTO 37/38/39/40</t>
  </si>
  <si>
    <t>22/11/2024</t>
  </si>
  <si>
    <t>20.0091.0111</t>
  </si>
  <si>
    <t>FCH 180 SPORT AMARELO FLUOR AVESSO/3MM D45 BRANCO/JERSEY BRANCO</t>
  </si>
  <si>
    <t>20.0091.0110</t>
  </si>
  <si>
    <t>FCH 180 SPORT CHICLETE 2004 AVESSO/3MM D45 BRANCO/JERSEY BRANCO</t>
  </si>
  <si>
    <t>20.0091.0100</t>
  </si>
  <si>
    <t>FCH 180 SPORT CRU AVESSO/3MM D45 BRANCO/JERSEY BRANCO</t>
  </si>
  <si>
    <t>20.0091.0103</t>
  </si>
  <si>
    <t>FCH 180 SPORT PINK AVESSO/3MM D45 BRANCO/JERSEY BRANCO</t>
  </si>
  <si>
    <t>20.0091.0104</t>
  </si>
  <si>
    <t>FCH 180 SPORT PINK FLUOR AVESSO/3MM D45 BRANCO/JERSEY BRANCO</t>
  </si>
  <si>
    <t>TROCAR PARA CODIGO 25.0004.0014</t>
  </si>
  <si>
    <t>GF 180 TELHA AVESSO/3MM D20 GRAFITE (30 ml com defeito)</t>
  </si>
  <si>
    <t>11.0001.0004</t>
  </si>
  <si>
    <t>BIDIM 150 PRETO</t>
  </si>
  <si>
    <t>11.0001.0006</t>
  </si>
  <si>
    <t>BIDIM 280 BRANCO GM</t>
  </si>
  <si>
    <t>11.0002.0003</t>
  </si>
  <si>
    <t>ESP. PU 10MM D45 GRAFITE</t>
  </si>
  <si>
    <t>08/02/2023</t>
  </si>
  <si>
    <t>11.0002.0010</t>
  </si>
  <si>
    <t>ESP. PU 2MM D46 GRAFITE</t>
  </si>
  <si>
    <t>11.0002.0013</t>
  </si>
  <si>
    <t>ESP. PU 3MM D20 BRANCO</t>
  </si>
  <si>
    <t>11.0002.0015</t>
  </si>
  <si>
    <t>ESP. PU 3MM D45 BRANCO</t>
  </si>
  <si>
    <t>11.0002.0018</t>
  </si>
  <si>
    <t>ESP. PU 3MM D45 GRAFITE</t>
  </si>
  <si>
    <t>11.0002.0036</t>
  </si>
  <si>
    <t>ESP. PU 3MM D46 GRAFITE</t>
  </si>
  <si>
    <t>11.0002.0020</t>
  </si>
  <si>
    <t>ESP. PU 4MM D20 GRAFITE</t>
  </si>
  <si>
    <t>11.0002.0021</t>
  </si>
  <si>
    <t>ESP. PU 4MM D45 BRANCO</t>
  </si>
  <si>
    <t>11.0002.0007</t>
  </si>
  <si>
    <t>ESP. 2MM D20 BRANCO</t>
  </si>
  <si>
    <t>11.0002.0008</t>
  </si>
  <si>
    <t>ESP. 2MM D20 GRAFITE</t>
  </si>
  <si>
    <t>11.0002.0011</t>
  </si>
  <si>
    <t>ESP. 2,5MM D20 BRANCO</t>
  </si>
  <si>
    <t>11.0002.0012</t>
  </si>
  <si>
    <t>ESP. 2,5MM D20 GRAFITE</t>
  </si>
  <si>
    <t>11.0002.0014</t>
  </si>
  <si>
    <t>ESP. 3MM D20 GRAFITE</t>
  </si>
  <si>
    <t>11.0002.0016</t>
  </si>
  <si>
    <t>ESP. 3MM D45 CBP GELO</t>
  </si>
  <si>
    <t>11.0002.0017</t>
  </si>
  <si>
    <t>ESP. 3MM D45 CBP GRAFITE</t>
  </si>
  <si>
    <t>11.0002.0019</t>
  </si>
  <si>
    <t>ESP. 4MM D20 BRANCO</t>
  </si>
  <si>
    <t>11.0002.0022</t>
  </si>
  <si>
    <t>ESP. 4MM D45 GRAFITE</t>
  </si>
  <si>
    <t>11.0002.0023</t>
  </si>
  <si>
    <t>ESP. 5MM D20 BRANCO</t>
  </si>
  <si>
    <t>11.0002.0029</t>
  </si>
  <si>
    <t>ESP. 6MM D45 GRAFITE</t>
  </si>
  <si>
    <t>11.0004.0002</t>
  </si>
  <si>
    <t>EVA 1,2MM PRETO</t>
  </si>
  <si>
    <t>11.0004.0003</t>
  </si>
  <si>
    <t>EVA 1,5MM BRANCO</t>
  </si>
  <si>
    <t>11.0004.0021</t>
  </si>
  <si>
    <t>EVA 1.8 MM BRANCO</t>
  </si>
  <si>
    <t>11.0004.0005</t>
  </si>
  <si>
    <t>EVA 1,8MM PRETO</t>
  </si>
  <si>
    <t>11.0004.0008</t>
  </si>
  <si>
    <t>EVA 2,7MM BRANCO</t>
  </si>
  <si>
    <t>11.0004.0026</t>
  </si>
  <si>
    <t>EVA 3MM BRANCO</t>
  </si>
  <si>
    <t>11.0004.0011</t>
  </si>
  <si>
    <t>EVA 3,5MM BRANCO</t>
  </si>
  <si>
    <t>11.0004.0013</t>
  </si>
  <si>
    <t>EVA 3,5MM PRETO</t>
  </si>
  <si>
    <t>11.0004.0014</t>
  </si>
  <si>
    <t>EVA 5MM BRANCO</t>
  </si>
  <si>
    <t>11.0004.0015</t>
  </si>
  <si>
    <t>EVA 5MM PRETO</t>
  </si>
  <si>
    <t>12/02/2019</t>
  </si>
  <si>
    <t>11.0004.0016</t>
  </si>
  <si>
    <t>EVA 5,8MM BRANCO</t>
  </si>
  <si>
    <t>11.0004.0018</t>
  </si>
  <si>
    <t>EVA 8MM PRETO</t>
  </si>
  <si>
    <t>13/02/2019</t>
  </si>
  <si>
    <t>11.0006.0002</t>
  </si>
  <si>
    <t>NT 100 PRETO</t>
  </si>
  <si>
    <t>11.0006.0005</t>
  </si>
  <si>
    <t>NT 150 BRANCO</t>
  </si>
  <si>
    <t>11.0006.0008</t>
  </si>
  <si>
    <t>NT 300 BRANCO GM</t>
  </si>
  <si>
    <t>11.0006.0009</t>
  </si>
  <si>
    <t>NT 40 BRANCO</t>
  </si>
  <si>
    <t>11.0006.0010</t>
  </si>
  <si>
    <t>NT 40 PRETO</t>
  </si>
  <si>
    <t>11.0006.0012</t>
  </si>
  <si>
    <t>NT 70 BRANCO</t>
  </si>
  <si>
    <t>11.0007.0001</t>
  </si>
  <si>
    <t>JERSEY BRANCO</t>
  </si>
  <si>
    <t>11.0007.0002</t>
  </si>
  <si>
    <t>JERSEY PRETO</t>
  </si>
  <si>
    <t>11.0083.0001</t>
  </si>
  <si>
    <t>TUBO DE PAPELAO 1300MM X 50MM X 2MM</t>
  </si>
  <si>
    <t>20.0013.0066</t>
  </si>
  <si>
    <t>TEC 240 GORG MISTO PRETO/2MM D20 GRAFITE</t>
  </si>
  <si>
    <t>20.0072.0176</t>
  </si>
  <si>
    <t>FCH 280 BRANCO-D800/464 ZIG/3MM D45 GRAFITE</t>
  </si>
  <si>
    <t>20.0079.0017</t>
  </si>
  <si>
    <t>TEC 200 CASINHA DE ABELHA PRETO AVESSO/2MM D20 GRAFITE C/COLA 15PX</t>
  </si>
  <si>
    <t>20.0081.0012</t>
  </si>
  <si>
    <t>TEC 230 MATELASSE AZUL FENIX C/ ANTIMICROBIANO/3MM D45 GRAFITE</t>
  </si>
  <si>
    <t>20.0085.0096</t>
  </si>
  <si>
    <t>GF 150 ROSE PSL/2MM D20 BRANCO</t>
  </si>
  <si>
    <t>25/11/2024</t>
  </si>
  <si>
    <t>21.0020.0009</t>
  </si>
  <si>
    <t>LT 250 PRETO/NT 70 PRETO</t>
  </si>
  <si>
    <t>GF 180 BEGE ESCURO/CM 1070 B BRANCO BARREIRA</t>
  </si>
  <si>
    <t>GF 180 BEGE 379/CM 1070 B BRANCO BARREIRA</t>
  </si>
  <si>
    <t>LT 240 MARROM/SPL 1060 BRANCO BARREIRA</t>
  </si>
  <si>
    <t>25.0072.0008</t>
  </si>
  <si>
    <t>FCH 280 PRETO-C900/000 ANTIMICROBIANO/BACTERICIDA LIFE/MT 150 PRETO C/COLA 50</t>
  </si>
  <si>
    <t>54.0001.0002</t>
  </si>
  <si>
    <t>FOIL EC150 OURO SUMMER</t>
  </si>
  <si>
    <t>25/10/2019</t>
  </si>
  <si>
    <t>GAVETA D3</t>
  </si>
  <si>
    <t xml:space="preserve"> </t>
  </si>
  <si>
    <t>GAVETA A1</t>
  </si>
  <si>
    <t>GAVETA A2</t>
  </si>
  <si>
    <t>GAVETA A3</t>
  </si>
  <si>
    <t>GAVETA B2</t>
  </si>
  <si>
    <t>GAVETA B3</t>
  </si>
  <si>
    <t>GAVETA C1</t>
  </si>
  <si>
    <t>EM PLACAS FORA DE COR</t>
  </si>
  <si>
    <t>GAVETA C2</t>
  </si>
  <si>
    <t>GAVETA C3</t>
  </si>
  <si>
    <t>SUPERIOR C1A1</t>
  </si>
  <si>
    <t>SUPERIOR C4B2</t>
  </si>
  <si>
    <t>GAVETA E1</t>
  </si>
  <si>
    <t>GAVETA E2</t>
  </si>
  <si>
    <t>GAVETA E3</t>
  </si>
  <si>
    <t>GAVETA F1</t>
  </si>
  <si>
    <t>GAVETA F2</t>
  </si>
  <si>
    <t>GAVETA F3</t>
  </si>
  <si>
    <t>1,30 DE LARGURA</t>
  </si>
  <si>
    <t>ETIQUETA</t>
  </si>
  <si>
    <t>21.0002.0030</t>
  </si>
  <si>
    <t>SALDO ESTÁ NO 21.0002.0285</t>
  </si>
  <si>
    <t>CAMURCA AZUL BIC/SM 210 NATURAL</t>
  </si>
  <si>
    <t>VERIFICAR CODIGO21.0002.0036</t>
  </si>
  <si>
    <t>LN JUPITER</t>
  </si>
  <si>
    <t>GAVETA G2</t>
  </si>
  <si>
    <t>22.0002.0446</t>
  </si>
  <si>
    <t>GAVETA G1</t>
  </si>
  <si>
    <t>GAVETA G3</t>
  </si>
  <si>
    <t>C1 ACABADO H-I</t>
  </si>
  <si>
    <t>GAVETA H2</t>
  </si>
  <si>
    <t>GAVETA H3</t>
  </si>
  <si>
    <t>GAVETA J1</t>
  </si>
  <si>
    <t>L:F165761 O:195</t>
  </si>
  <si>
    <t>L:F165858 O:195</t>
  </si>
  <si>
    <t>112630</t>
  </si>
  <si>
    <t>112906</t>
  </si>
  <si>
    <t>112964</t>
  </si>
  <si>
    <t>112993</t>
  </si>
  <si>
    <t>113009</t>
  </si>
  <si>
    <t>L:F166060 O:195</t>
  </si>
  <si>
    <t>112912</t>
  </si>
  <si>
    <t>112914</t>
  </si>
  <si>
    <t>112994</t>
  </si>
  <si>
    <t>113008</t>
  </si>
  <si>
    <t>195636</t>
  </si>
  <si>
    <t>L:F166068 O:195</t>
  </si>
  <si>
    <t>112897</t>
  </si>
  <si>
    <t>112922</t>
  </si>
  <si>
    <t>112965</t>
  </si>
  <si>
    <t>112966</t>
  </si>
  <si>
    <t>113128</t>
  </si>
  <si>
    <t>195851</t>
  </si>
  <si>
    <t>FCH 180 SPORT CHICLETE 2004 AVESSO/3MM D45 BRANCO/JERSEY BRA</t>
  </si>
  <si>
    <t>195929</t>
  </si>
  <si>
    <t>112950</t>
  </si>
  <si>
    <t>112916</t>
  </si>
  <si>
    <t>113087</t>
  </si>
  <si>
    <t>113171</t>
  </si>
  <si>
    <t>196156</t>
  </si>
  <si>
    <t>113081</t>
  </si>
  <si>
    <t>TEC 200 CASINHA DE ABELHA PRETO AVESSO/2MM D20 GRAFITE C/COL</t>
  </si>
  <si>
    <t>113082</t>
  </si>
  <si>
    <t>196007</t>
  </si>
  <si>
    <t>SISTEMA</t>
  </si>
  <si>
    <t>GAVETA P1</t>
  </si>
  <si>
    <t>GAVETA P2</t>
  </si>
  <si>
    <t>GAVETA P3</t>
  </si>
  <si>
    <t>GAVETA L3</t>
  </si>
  <si>
    <t>GAVETA N1</t>
  </si>
  <si>
    <t>SUPERIOR C1A2</t>
  </si>
  <si>
    <t>SUPERIOR C3B2</t>
  </si>
  <si>
    <t>GAVETA K1</t>
  </si>
  <si>
    <t>GAVETA L1</t>
  </si>
  <si>
    <t>GAVETA N2</t>
  </si>
  <si>
    <t>NÃO MANDAR P/ KLIN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</si>
</sst>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#,##0.0000;\(#,##0.0000\)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indexed="8"/>
      <name val="Arial"/>
      <family val="2"/>
    </font>
    <font>
      <sz val="9"/>
      <color indexed="8"/>
      <name val="Arial"/>
      <family val="2"/>
    </font>
    <font>
      <sz val="11"/>
      <color indexed="10"/>
      <name val="Calibri"/>
      <family val="2"/>
    </font>
    <font>
      <sz val="8"/>
      <color rgb="FFFF0000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sz val="9"/>
      <name val="Courier New"/>
      <family val="3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0"/>
      </left>
      <right style="thin">
        <color indexed="20"/>
      </right>
      <top style="thin">
        <color indexed="20"/>
      </top>
      <bottom style="thin">
        <color indexed="2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2" fillId="0" borderId="0">
      <alignment vertical="top"/>
    </xf>
    <xf numFmtId="164" fontId="15" fillId="0" borderId="0" applyFont="0" applyFill="0" applyBorder="0" applyAlignment="0" applyProtection="0"/>
    <xf numFmtId="0" fontId="23" fillId="0" borderId="0"/>
    <xf numFmtId="0" fontId="24" fillId="0" borderId="0"/>
  </cellStyleXfs>
  <cellXfs count="14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49" fontId="3" fillId="0" borderId="1" xfId="0" quotePrefix="1" applyNumberFormat="1" applyFont="1" applyBorder="1" applyAlignment="1">
      <alignment horizontal="left"/>
    </xf>
    <xf numFmtId="49" fontId="0" fillId="0" borderId="1" xfId="0" applyNumberFormat="1" applyBorder="1" applyAlignment="1">
      <alignment vertical="center" readingOrder="1"/>
    </xf>
    <xf numFmtId="49" fontId="0" fillId="0" borderId="0" xfId="0" applyNumberFormat="1" applyAlignment="1">
      <alignment readingOrder="1"/>
    </xf>
    <xf numFmtId="49" fontId="0" fillId="0" borderId="0" xfId="0" applyNumberFormat="1" applyAlignment="1">
      <alignment horizontal="center" vertical="center" readingOrder="1"/>
    </xf>
    <xf numFmtId="49" fontId="0" fillId="0" borderId="1" xfId="0" applyNumberFormat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 readingOrder="1"/>
    </xf>
    <xf numFmtId="0" fontId="0" fillId="0" borderId="1" xfId="0" applyBorder="1" applyAlignment="1">
      <alignment horizontal="center" vertical="center" readingOrder="1"/>
    </xf>
    <xf numFmtId="49" fontId="0" fillId="0" borderId="1" xfId="0" applyNumberFormat="1" applyBorder="1" applyAlignment="1">
      <alignment horizontal="center" vertical="center" readingOrder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0" fillId="0" borderId="1" xfId="0" applyBorder="1"/>
    <xf numFmtId="49" fontId="3" fillId="0" borderId="1" xfId="0" applyNumberFormat="1" applyFont="1" applyBorder="1"/>
    <xf numFmtId="0" fontId="0" fillId="0" borderId="1" xfId="0" applyBorder="1" applyAlignment="1">
      <alignment horizontal="center"/>
    </xf>
    <xf numFmtId="0" fontId="2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8" fillId="4" borderId="1" xfId="0" applyFont="1" applyFill="1" applyBorder="1"/>
    <xf numFmtId="0" fontId="2" fillId="0" borderId="1" xfId="0" applyFont="1" applyBorder="1"/>
    <xf numFmtId="0" fontId="17" fillId="0" borderId="0" xfId="0" applyFont="1" applyAlignment="1" applyProtection="1">
      <alignment vertical="top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>
      <alignment horizontal="right" vertical="top"/>
    </xf>
    <xf numFmtId="0" fontId="16" fillId="0" borderId="1" xfId="0" applyFont="1" applyBorder="1" applyAlignment="1">
      <alignment horizontal="left" vertical="top"/>
    </xf>
    <xf numFmtId="14" fontId="16" fillId="0" borderId="1" xfId="0" applyNumberFormat="1" applyFont="1" applyBorder="1" applyAlignment="1">
      <alignment horizontal="right" vertical="top"/>
    </xf>
    <xf numFmtId="165" fontId="16" fillId="0" borderId="1" xfId="0" applyNumberFormat="1" applyFont="1" applyBorder="1" applyAlignment="1">
      <alignment horizontal="right" vertical="top"/>
    </xf>
    <xf numFmtId="0" fontId="17" fillId="0" borderId="1" xfId="0" applyFont="1" applyBorder="1" applyAlignment="1" applyProtection="1">
      <alignment vertical="top"/>
      <protection locked="0"/>
    </xf>
    <xf numFmtId="0" fontId="16" fillId="0" borderId="1" xfId="1" applyFont="1" applyBorder="1" applyAlignment="1">
      <alignment horizontal="right" vertical="top"/>
    </xf>
    <xf numFmtId="0" fontId="16" fillId="0" borderId="1" xfId="1" applyFont="1" applyBorder="1" applyAlignment="1">
      <alignment horizontal="left" vertical="top"/>
    </xf>
    <xf numFmtId="14" fontId="16" fillId="0" borderId="1" xfId="1" applyNumberFormat="1" applyFont="1" applyBorder="1" applyAlignment="1">
      <alignment horizontal="right" vertical="top"/>
    </xf>
    <xf numFmtId="165" fontId="16" fillId="0" borderId="1" xfId="1" applyNumberFormat="1" applyFont="1" applyBorder="1" applyAlignment="1">
      <alignment horizontal="right" vertical="top"/>
    </xf>
    <xf numFmtId="0" fontId="19" fillId="0" borderId="1" xfId="0" applyFont="1" applyBorder="1" applyAlignment="1" applyProtection="1">
      <alignment vertical="top"/>
      <protection locked="0"/>
    </xf>
    <xf numFmtId="0" fontId="13" fillId="0" borderId="1" xfId="0" applyFont="1" applyBorder="1" applyAlignment="1" applyProtection="1">
      <alignment vertical="top"/>
      <protection locked="0"/>
    </xf>
    <xf numFmtId="0" fontId="13" fillId="0" borderId="0" xfId="0" applyFont="1" applyAlignment="1" applyProtection="1">
      <alignment vertical="top"/>
      <protection locked="0"/>
    </xf>
    <xf numFmtId="0" fontId="10" fillId="0" borderId="1" xfId="1" applyFont="1" applyBorder="1" applyAlignment="1">
      <alignment horizontal="right" vertical="top"/>
    </xf>
    <xf numFmtId="0" fontId="10" fillId="0" borderId="1" xfId="1" applyFont="1" applyBorder="1" applyAlignment="1">
      <alignment horizontal="left" vertical="top"/>
    </xf>
    <xf numFmtId="0" fontId="11" fillId="0" borderId="1" xfId="1" applyFont="1" applyBorder="1" applyAlignment="1">
      <alignment horizontal="right" vertical="top"/>
    </xf>
    <xf numFmtId="14" fontId="11" fillId="0" borderId="1" xfId="1" applyNumberFormat="1" applyFont="1" applyBorder="1" applyAlignment="1">
      <alignment horizontal="right" vertical="top"/>
    </xf>
    <xf numFmtId="165" fontId="11" fillId="0" borderId="1" xfId="1" applyNumberFormat="1" applyFont="1" applyBorder="1" applyAlignment="1">
      <alignment horizontal="right" vertical="top"/>
    </xf>
    <xf numFmtId="0" fontId="19" fillId="0" borderId="1" xfId="0" applyFont="1" applyBorder="1" applyAlignment="1" applyProtection="1">
      <alignment horizontal="center" vertical="center"/>
      <protection locked="0"/>
    </xf>
    <xf numFmtId="164" fontId="0" fillId="0" borderId="0" xfId="2" applyFont="1"/>
    <xf numFmtId="0" fontId="18" fillId="0" borderId="1" xfId="0" applyFont="1" applyBorder="1" applyAlignment="1" applyProtection="1">
      <alignment horizontal="right" vertical="center"/>
      <protection locked="0"/>
    </xf>
    <xf numFmtId="0" fontId="17" fillId="0" borderId="1" xfId="0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right" vertical="top"/>
      <protection locked="0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7" fillId="0" borderId="1" xfId="0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165" fontId="17" fillId="0" borderId="1" xfId="0" applyNumberFormat="1" applyFont="1" applyBorder="1" applyAlignment="1" applyProtection="1">
      <alignment vertical="top"/>
      <protection locked="0"/>
    </xf>
    <xf numFmtId="14" fontId="17" fillId="0" borderId="1" xfId="0" applyNumberFormat="1" applyFont="1" applyBorder="1" applyAlignment="1" applyProtection="1">
      <alignment vertical="top"/>
      <protection locked="0"/>
    </xf>
    <xf numFmtId="14" fontId="18" fillId="0" borderId="1" xfId="0" applyNumberFormat="1" applyFont="1" applyBorder="1" applyAlignment="1" applyProtection="1">
      <alignment horizontal="center" vertical="center"/>
      <protection locked="0"/>
    </xf>
    <xf numFmtId="14" fontId="17" fillId="0" borderId="0" xfId="0" applyNumberFormat="1" applyFont="1" applyAlignment="1" applyProtection="1">
      <alignment vertical="top"/>
      <protection locked="0"/>
    </xf>
    <xf numFmtId="0" fontId="16" fillId="0" borderId="0" xfId="0" applyFont="1" applyAlignment="1">
      <alignment vertical="top"/>
    </xf>
    <xf numFmtId="0" fontId="17" fillId="0" borderId="2" xfId="0" applyFont="1" applyBorder="1" applyAlignment="1" applyProtection="1">
      <alignment vertical="top"/>
      <protection locked="0"/>
    </xf>
    <xf numFmtId="14" fontId="17" fillId="0" borderId="2" xfId="0" applyNumberFormat="1" applyFont="1" applyBorder="1" applyAlignment="1" applyProtection="1">
      <alignment vertical="top"/>
      <protection locked="0"/>
    </xf>
    <xf numFmtId="49" fontId="4" fillId="3" borderId="2" xfId="0" applyNumberFormat="1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49" fontId="3" fillId="0" borderId="1" xfId="0" quotePrefix="1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left" vertical="top"/>
    </xf>
    <xf numFmtId="49" fontId="3" fillId="3" borderId="1" xfId="0" quotePrefix="1" applyNumberFormat="1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49" fontId="3" fillId="3" borderId="1" xfId="0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3" fontId="0" fillId="3" borderId="1" xfId="0" applyNumberFormat="1" applyFill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3" borderId="1" xfId="0" quotePrefix="1" applyFill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14" fontId="0" fillId="5" borderId="1" xfId="0" applyNumberFormat="1" applyFill="1" applyBorder="1" applyAlignment="1">
      <alignment horizontal="left" vertical="top"/>
    </xf>
    <xf numFmtId="0" fontId="3" fillId="3" borderId="0" xfId="0" applyFont="1" applyFill="1"/>
    <xf numFmtId="0" fontId="0" fillId="6" borderId="0" xfId="0" applyFill="1"/>
    <xf numFmtId="14" fontId="0" fillId="7" borderId="1" xfId="0" applyNumberFormat="1" applyFill="1" applyBorder="1" applyAlignment="1">
      <alignment horizontal="left" vertical="top"/>
    </xf>
    <xf numFmtId="0" fontId="0" fillId="7" borderId="0" xfId="0" applyFill="1"/>
    <xf numFmtId="14" fontId="0" fillId="8" borderId="1" xfId="0" applyNumberFormat="1" applyFill="1" applyBorder="1" applyAlignment="1">
      <alignment horizontal="left" vertical="top"/>
    </xf>
    <xf numFmtId="0" fontId="16" fillId="0" borderId="2" xfId="0" applyFont="1" applyBorder="1" applyAlignment="1">
      <alignment horizontal="right" vertical="top"/>
    </xf>
    <xf numFmtId="0" fontId="16" fillId="0" borderId="2" xfId="0" applyFont="1" applyBorder="1" applyAlignment="1">
      <alignment vertical="top"/>
    </xf>
    <xf numFmtId="0" fontId="13" fillId="0" borderId="2" xfId="0" applyFont="1" applyBorder="1" applyAlignment="1">
      <alignment vertical="top"/>
    </xf>
    <xf numFmtId="0" fontId="17" fillId="0" borderId="3" xfId="0" applyFont="1" applyBorder="1" applyAlignment="1" applyProtection="1">
      <alignment vertical="top"/>
      <protection locked="0"/>
    </xf>
    <xf numFmtId="16" fontId="0" fillId="0" borderId="1" xfId="0" applyNumberFormat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3" fillId="3" borderId="1" xfId="0" applyFont="1" applyFill="1" applyBorder="1"/>
    <xf numFmtId="0" fontId="22" fillId="0" borderId="1" xfId="0" applyFont="1" applyBorder="1" applyAlignment="1">
      <alignment vertical="top"/>
    </xf>
    <xf numFmtId="0" fontId="5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6" borderId="1" xfId="0" applyFill="1" applyBorder="1"/>
    <xf numFmtId="0" fontId="0" fillId="8" borderId="1" xfId="0" applyFill="1" applyBorder="1"/>
    <xf numFmtId="0" fontId="3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49" fontId="3" fillId="6" borderId="1" xfId="0" applyNumberFormat="1" applyFont="1" applyFill="1" applyBorder="1" applyAlignment="1">
      <alignment horizontal="left" vertical="top"/>
    </xf>
    <xf numFmtId="0" fontId="0" fillId="3" borderId="1" xfId="0" applyFill="1" applyBorder="1"/>
    <xf numFmtId="0" fontId="0" fillId="9" borderId="1" xfId="0" applyFill="1" applyBorder="1" applyAlignment="1">
      <alignment horizontal="left" vertical="top"/>
    </xf>
    <xf numFmtId="0" fontId="20" fillId="3" borderId="5" xfId="4" applyFont="1" applyFill="1" applyBorder="1" applyAlignment="1">
      <alignment horizontal="center"/>
    </xf>
    <xf numFmtId="0" fontId="21" fillId="3" borderId="4" xfId="4" applyFont="1" applyFill="1" applyBorder="1" applyAlignment="1">
      <alignment horizontal="left"/>
    </xf>
    <xf numFmtId="0" fontId="21" fillId="3" borderId="4" xfId="4" applyFont="1" applyFill="1" applyBorder="1" applyAlignment="1">
      <alignment horizontal="right"/>
    </xf>
    <xf numFmtId="0" fontId="0" fillId="0" borderId="0" xfId="0" applyAlignment="1">
      <alignment horizontal="left" vertical="center"/>
    </xf>
    <xf numFmtId="16" fontId="0" fillId="0" borderId="0" xfId="0" applyNumberFormat="1" applyAlignment="1">
      <alignment horizontal="center" vertical="center"/>
    </xf>
    <xf numFmtId="0" fontId="0" fillId="7" borderId="1" xfId="0" applyFill="1" applyBorder="1"/>
    <xf numFmtId="0" fontId="0" fillId="5" borderId="1" xfId="0" applyFill="1" applyBorder="1"/>
    <xf numFmtId="0" fontId="0" fillId="5" borderId="0" xfId="0" applyFill="1"/>
    <xf numFmtId="0" fontId="2" fillId="5" borderId="1" xfId="0" applyFont="1" applyFill="1" applyBorder="1"/>
    <xf numFmtId="0" fontId="0" fillId="10" borderId="1" xfId="0" applyFill="1" applyBorder="1" applyAlignment="1">
      <alignment horizontal="left" vertical="top"/>
    </xf>
    <xf numFmtId="49" fontId="3" fillId="6" borderId="1" xfId="0" quotePrefix="1" applyNumberFormat="1" applyFont="1" applyFill="1" applyBorder="1" applyAlignment="1">
      <alignment horizontal="left" vertical="top"/>
    </xf>
    <xf numFmtId="17" fontId="0" fillId="0" borderId="1" xfId="0" applyNumberFormat="1" applyBorder="1" applyAlignment="1">
      <alignment horizontal="left" vertical="top"/>
    </xf>
    <xf numFmtId="16" fontId="0" fillId="0" borderId="0" xfId="0" applyNumberFormat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0" fontId="22" fillId="0" borderId="1" xfId="1" applyFont="1" applyBorder="1" applyAlignment="1">
      <alignment horizontal="left" vertical="top"/>
    </xf>
    <xf numFmtId="14" fontId="22" fillId="0" borderId="1" xfId="1" applyNumberFormat="1" applyFont="1" applyBorder="1" applyAlignment="1">
      <alignment horizontal="right" vertical="top"/>
    </xf>
    <xf numFmtId="14" fontId="18" fillId="0" borderId="1" xfId="0" applyNumberFormat="1" applyFont="1" applyBorder="1" applyAlignment="1" applyProtection="1">
      <alignment horizontal="right" vertical="center"/>
      <protection locked="0"/>
    </xf>
    <xf numFmtId="14" fontId="22" fillId="0" borderId="1" xfId="0" applyNumberFormat="1" applyFont="1" applyBorder="1" applyAlignment="1">
      <alignment horizontal="right" vertical="top"/>
    </xf>
    <xf numFmtId="164" fontId="0" fillId="0" borderId="1" xfId="2" applyFon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164" fontId="18" fillId="0" borderId="1" xfId="2" applyFont="1" applyBorder="1" applyAlignment="1" applyProtection="1">
      <alignment horizontal="right" vertical="center"/>
      <protection locked="0"/>
    </xf>
    <xf numFmtId="164" fontId="22" fillId="0" borderId="1" xfId="2" applyFont="1" applyBorder="1" applyAlignment="1">
      <alignment horizontal="right" vertical="top"/>
    </xf>
    <xf numFmtId="164" fontId="0" fillId="0" borderId="0" xfId="2" applyFont="1" applyAlignment="1">
      <alignment horizontal="right"/>
    </xf>
    <xf numFmtId="49" fontId="4" fillId="3" borderId="6" xfId="0" applyNumberFormat="1" applyFont="1" applyFill="1" applyBorder="1" applyAlignment="1">
      <alignment horizontal="left" vertical="top"/>
    </xf>
    <xf numFmtId="49" fontId="3" fillId="0" borderId="6" xfId="0" applyNumberFormat="1" applyFont="1" applyBorder="1" applyAlignment="1">
      <alignment horizontal="left" vertical="top"/>
    </xf>
    <xf numFmtId="49" fontId="3" fillId="3" borderId="6" xfId="0" quotePrefix="1" applyNumberFormat="1" applyFont="1" applyFill="1" applyBorder="1" applyAlignment="1">
      <alignment horizontal="left" vertical="top"/>
    </xf>
    <xf numFmtId="49" fontId="3" fillId="3" borderId="6" xfId="0" applyNumberFormat="1" applyFont="1" applyFill="1" applyBorder="1" applyAlignment="1">
      <alignment horizontal="left" vertical="top"/>
    </xf>
    <xf numFmtId="49" fontId="3" fillId="0" borderId="6" xfId="0" quotePrefix="1" applyNumberFormat="1" applyFont="1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5">
    <cellStyle name="Normal" xfId="0" builtinId="0"/>
    <cellStyle name="Normal 2" xfId="1"/>
    <cellStyle name="Normal 3" xfId="3"/>
    <cellStyle name="Normal 4" xfId="4"/>
    <cellStyle name="Vírgula" xfId="2" builtinId="3"/>
  </cellStyles>
  <dxfs count="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9"/>
  <sheetViews>
    <sheetView tabSelected="1" zoomScale="84" zoomScaleNormal="84" workbookViewId="0">
      <pane ySplit="1" topLeftCell="A2" activePane="bottomLeft" state="frozen"/>
      <selection pane="bottomLeft" activeCell="E12" sqref="E12"/>
    </sheetView>
  </sheetViews>
  <sheetFormatPr defaultRowHeight="15" x14ac:dyDescent="0.25"/>
  <cols>
    <col min="1" max="1" width="14.85546875" style="82" customWidth="1"/>
    <col min="2" max="2" width="65.85546875" style="82" customWidth="1"/>
    <col min="3" max="3" width="8.42578125" style="82" customWidth="1"/>
    <col min="4" max="4" width="18.5703125" style="82" customWidth="1"/>
    <col min="5" max="5" width="63.140625" style="82" customWidth="1"/>
    <col min="6" max="6" width="9.85546875" style="82" customWidth="1"/>
    <col min="7" max="7" width="15" style="82" customWidth="1"/>
    <col min="9" max="10" width="0" hidden="1" customWidth="1"/>
  </cols>
  <sheetData>
    <row r="1" spans="1:14" s="1" customFormat="1" ht="18.75" customHeight="1" x14ac:dyDescent="0.25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6" t="s">
        <v>2469</v>
      </c>
      <c r="G1" s="67" t="s">
        <v>2845</v>
      </c>
      <c r="H1" s="1" t="s">
        <v>10941</v>
      </c>
      <c r="I1" s="1" t="s">
        <v>3530</v>
      </c>
      <c r="K1" s="119"/>
      <c r="L1" s="120"/>
      <c r="N1" s="1" t="s">
        <v>10877</v>
      </c>
    </row>
    <row r="2" spans="1:14" ht="15" customHeight="1" x14ac:dyDescent="0.25">
      <c r="A2" s="68" t="s">
        <v>3543</v>
      </c>
      <c r="B2" s="69" t="s">
        <v>3544</v>
      </c>
      <c r="C2" s="69">
        <v>2</v>
      </c>
      <c r="D2" s="72" t="s">
        <v>211</v>
      </c>
      <c r="E2" s="69"/>
      <c r="F2" s="69"/>
      <c r="G2" s="102"/>
      <c r="H2" s="109">
        <f>VLOOKUP(A2,'SISTEMA 01-12-2024'!A:D,4,0)</f>
        <v>0</v>
      </c>
      <c r="K2">
        <f t="shared" ref="K2:K33" si="0">C2-H2</f>
        <v>2</v>
      </c>
    </row>
    <row r="3" spans="1:14" ht="15" customHeight="1" x14ac:dyDescent="0.25">
      <c r="A3" s="68" t="s">
        <v>232</v>
      </c>
      <c r="B3" s="103" t="s">
        <v>1049</v>
      </c>
      <c r="C3" s="69">
        <v>13.79</v>
      </c>
      <c r="D3" s="72" t="s">
        <v>211</v>
      </c>
      <c r="E3" s="69"/>
      <c r="F3" s="69"/>
      <c r="G3" s="69"/>
      <c r="H3" s="27">
        <f>VLOOKUP(A3,'SISTEMA 01-12-2024'!A:D,4,0)</f>
        <v>26.2</v>
      </c>
      <c r="K3">
        <f t="shared" si="0"/>
        <v>-12.41</v>
      </c>
    </row>
    <row r="4" spans="1:14" ht="15" customHeight="1" x14ac:dyDescent="0.25">
      <c r="A4" s="68" t="s">
        <v>212</v>
      </c>
      <c r="B4" s="69" t="s">
        <v>1029</v>
      </c>
      <c r="C4" s="69">
        <v>10.5</v>
      </c>
      <c r="D4" s="72" t="s">
        <v>211</v>
      </c>
      <c r="E4" s="69"/>
      <c r="F4" s="69"/>
      <c r="G4" s="69"/>
      <c r="H4" s="124">
        <f>VLOOKUP(A4,'SISTEMA 01-12-2024'!A:D,4,0)</f>
        <v>10.5</v>
      </c>
      <c r="K4" s="123">
        <f t="shared" si="0"/>
        <v>0</v>
      </c>
    </row>
    <row r="5" spans="1:14" ht="15" customHeight="1" x14ac:dyDescent="0.25">
      <c r="A5" s="68" t="s">
        <v>249</v>
      </c>
      <c r="B5" s="69" t="s">
        <v>1065</v>
      </c>
      <c r="C5" s="69">
        <v>8.27</v>
      </c>
      <c r="D5" s="72" t="s">
        <v>245</v>
      </c>
      <c r="E5" s="69"/>
      <c r="F5" s="69"/>
      <c r="G5" s="69"/>
      <c r="H5" s="124">
        <f>VLOOKUP(A5,'SISTEMA 01-12-2024'!A:D,4,0)</f>
        <v>8.27</v>
      </c>
      <c r="K5" s="123">
        <f t="shared" si="0"/>
        <v>0</v>
      </c>
    </row>
    <row r="6" spans="1:14" ht="15" customHeight="1" x14ac:dyDescent="0.25">
      <c r="A6" s="68" t="s">
        <v>261</v>
      </c>
      <c r="B6" s="103" t="s">
        <v>1077</v>
      </c>
      <c r="C6" s="69">
        <v>35</v>
      </c>
      <c r="D6" s="72" t="s">
        <v>245</v>
      </c>
      <c r="E6" s="69"/>
      <c r="F6" s="69"/>
      <c r="G6" s="69"/>
      <c r="H6" s="27">
        <f>VLOOKUP(A6,'SISTEMA 01-12-2024'!A:D,4,0)</f>
        <v>69.239999999999995</v>
      </c>
      <c r="K6">
        <f t="shared" si="0"/>
        <v>-34.239999999999995</v>
      </c>
    </row>
    <row r="7" spans="1:14" x14ac:dyDescent="0.25">
      <c r="A7" s="68" t="s">
        <v>3536</v>
      </c>
      <c r="B7" s="69" t="s">
        <v>3537</v>
      </c>
      <c r="C7" s="69">
        <v>6</v>
      </c>
      <c r="D7" s="69" t="s">
        <v>245</v>
      </c>
      <c r="E7" s="69"/>
      <c r="F7" s="75"/>
      <c r="G7" s="102"/>
      <c r="H7" s="109" t="e">
        <f>VLOOKUP(A7,'SISTEMA 01-12-2024'!A:D,4,0)</f>
        <v>#N/A</v>
      </c>
      <c r="K7" t="e">
        <f t="shared" si="0"/>
        <v>#N/A</v>
      </c>
    </row>
    <row r="8" spans="1:14" x14ac:dyDescent="0.25">
      <c r="A8" s="68" t="s">
        <v>260</v>
      </c>
      <c r="B8" s="69" t="s">
        <v>1076</v>
      </c>
      <c r="C8" s="69">
        <v>6.7</v>
      </c>
      <c r="D8" s="72" t="s">
        <v>245</v>
      </c>
      <c r="E8" s="69"/>
      <c r="F8" s="69"/>
      <c r="G8" s="69"/>
      <c r="H8" s="124">
        <f>VLOOKUP(A8,'SISTEMA 01-12-2024'!A:D,4,0)</f>
        <v>6.7</v>
      </c>
      <c r="K8" s="123">
        <f t="shared" si="0"/>
        <v>0</v>
      </c>
    </row>
    <row r="9" spans="1:14" x14ac:dyDescent="0.25">
      <c r="A9" s="68" t="s">
        <v>253</v>
      </c>
      <c r="B9" s="69" t="s">
        <v>1069</v>
      </c>
      <c r="C9" s="69">
        <v>8.3000000000000007</v>
      </c>
      <c r="D9" s="72" t="s">
        <v>245</v>
      </c>
      <c r="E9" s="69"/>
      <c r="F9" s="69"/>
      <c r="G9" s="69"/>
      <c r="H9" s="27">
        <f>VLOOKUP(A9,'SISTEMA 01-12-2024'!A:D,4,0)</f>
        <v>8.3000000000000007</v>
      </c>
      <c r="K9">
        <f t="shared" si="0"/>
        <v>0</v>
      </c>
    </row>
    <row r="10" spans="1:14" x14ac:dyDescent="0.25">
      <c r="A10" s="68" t="s">
        <v>281</v>
      </c>
      <c r="B10" s="69" t="s">
        <v>1596</v>
      </c>
      <c r="C10" s="69">
        <v>15</v>
      </c>
      <c r="D10" s="72" t="s">
        <v>269</v>
      </c>
      <c r="E10" s="69"/>
      <c r="F10" s="69"/>
      <c r="G10" s="69"/>
      <c r="H10" s="124">
        <f>VLOOKUP(A10,'SISTEMA 01-12-2024'!A:D,4,0)</f>
        <v>15</v>
      </c>
      <c r="K10" s="123">
        <f t="shared" si="0"/>
        <v>0</v>
      </c>
    </row>
    <row r="11" spans="1:14" x14ac:dyDescent="0.25">
      <c r="A11" s="68" t="s">
        <v>297</v>
      </c>
      <c r="B11" s="69" t="s">
        <v>1634</v>
      </c>
      <c r="C11" s="69">
        <v>4.28</v>
      </c>
      <c r="D11" s="72" t="s">
        <v>269</v>
      </c>
      <c r="E11" s="69"/>
      <c r="F11" s="69"/>
      <c r="G11" s="69"/>
      <c r="H11" s="124">
        <f>VLOOKUP(A11,'SISTEMA 01-12-2024'!A:D,4,0)</f>
        <v>4.28</v>
      </c>
      <c r="K11" s="123">
        <f t="shared" si="0"/>
        <v>0</v>
      </c>
    </row>
    <row r="12" spans="1:14" x14ac:dyDescent="0.25">
      <c r="A12" s="68" t="s">
        <v>290</v>
      </c>
      <c r="B12" s="69" t="s">
        <v>1099</v>
      </c>
      <c r="C12" s="69">
        <v>7</v>
      </c>
      <c r="D12" s="72" t="s">
        <v>269</v>
      </c>
      <c r="E12" s="69" t="s">
        <v>2468</v>
      </c>
      <c r="F12" s="69"/>
      <c r="G12" s="69"/>
      <c r="H12" s="124">
        <f>VLOOKUP(A12,'SISTEMA 01-12-2024'!A:D,4,0)</f>
        <v>7</v>
      </c>
      <c r="K12" s="123">
        <f t="shared" si="0"/>
        <v>0</v>
      </c>
    </row>
    <row r="13" spans="1:14" x14ac:dyDescent="0.25">
      <c r="A13" s="73" t="s">
        <v>2116</v>
      </c>
      <c r="B13" s="69" t="s">
        <v>2117</v>
      </c>
      <c r="C13" s="69">
        <v>63</v>
      </c>
      <c r="D13" s="69" t="s">
        <v>2121</v>
      </c>
      <c r="E13" s="69"/>
      <c r="F13" s="71" t="s">
        <v>10024</v>
      </c>
      <c r="G13" s="102">
        <v>45605</v>
      </c>
      <c r="H13" s="109">
        <f>VLOOKUP(A13,'SISTEMA 01-12-2024'!A:D,4,0)</f>
        <v>123</v>
      </c>
      <c r="K13" s="94">
        <f t="shared" si="0"/>
        <v>-60</v>
      </c>
    </row>
    <row r="14" spans="1:14" x14ac:dyDescent="0.25">
      <c r="A14" s="73" t="s">
        <v>2116</v>
      </c>
      <c r="B14" s="69" t="s">
        <v>2117</v>
      </c>
      <c r="C14" s="69">
        <v>60</v>
      </c>
      <c r="D14" s="69" t="s">
        <v>2121</v>
      </c>
      <c r="E14" s="69"/>
      <c r="F14" s="71" t="s">
        <v>10024</v>
      </c>
      <c r="G14" s="102">
        <v>45605</v>
      </c>
      <c r="H14" s="20">
        <f>VLOOKUP(A14,'SISTEMA 01-12-2024'!A:D,4,0)</f>
        <v>123</v>
      </c>
      <c r="K14">
        <f t="shared" si="0"/>
        <v>-63</v>
      </c>
    </row>
    <row r="15" spans="1:14" x14ac:dyDescent="0.25">
      <c r="A15" s="73" t="s">
        <v>2119</v>
      </c>
      <c r="B15" s="69" t="s">
        <v>2118</v>
      </c>
      <c r="C15" s="69">
        <v>7</v>
      </c>
      <c r="D15" s="69" t="s">
        <v>2121</v>
      </c>
      <c r="E15" s="69"/>
      <c r="F15" s="71" t="s">
        <v>10024</v>
      </c>
      <c r="G15" s="102">
        <v>45605</v>
      </c>
      <c r="H15" s="109">
        <f>VLOOKUP(A15,'SISTEMA 01-12-2024'!A:D,4,0)</f>
        <v>77.5</v>
      </c>
      <c r="K15" s="94">
        <f t="shared" si="0"/>
        <v>-70.5</v>
      </c>
    </row>
    <row r="16" spans="1:14" x14ac:dyDescent="0.25">
      <c r="A16" s="73" t="s">
        <v>2119</v>
      </c>
      <c r="B16" s="69" t="s">
        <v>2118</v>
      </c>
      <c r="C16" s="69">
        <v>7</v>
      </c>
      <c r="D16" s="69" t="s">
        <v>2121</v>
      </c>
      <c r="E16" s="69"/>
      <c r="F16" s="71" t="s">
        <v>10024</v>
      </c>
      <c r="G16" s="102">
        <v>45605</v>
      </c>
      <c r="H16" s="109">
        <f>VLOOKUP(A16,'SISTEMA 01-12-2024'!A:D,4,0)</f>
        <v>77.5</v>
      </c>
      <c r="K16" s="94">
        <f t="shared" si="0"/>
        <v>-70.5</v>
      </c>
    </row>
    <row r="17" spans="1:11" x14ac:dyDescent="0.25">
      <c r="A17" s="73" t="s">
        <v>2119</v>
      </c>
      <c r="B17" s="69" t="s">
        <v>2118</v>
      </c>
      <c r="C17" s="69">
        <v>7</v>
      </c>
      <c r="D17" s="69" t="s">
        <v>2121</v>
      </c>
      <c r="E17" s="69"/>
      <c r="F17" s="71" t="s">
        <v>10024</v>
      </c>
      <c r="G17" s="102">
        <v>45605</v>
      </c>
      <c r="H17" s="109">
        <f>VLOOKUP(A17,'SISTEMA 01-12-2024'!A:D,4,0)</f>
        <v>77.5</v>
      </c>
      <c r="K17" s="94">
        <f t="shared" si="0"/>
        <v>-70.5</v>
      </c>
    </row>
    <row r="18" spans="1:11" x14ac:dyDescent="0.25">
      <c r="A18" s="73" t="s">
        <v>2119</v>
      </c>
      <c r="B18" s="69" t="s">
        <v>2118</v>
      </c>
      <c r="C18" s="69">
        <v>7</v>
      </c>
      <c r="D18" s="69" t="s">
        <v>2121</v>
      </c>
      <c r="E18" s="69"/>
      <c r="F18" s="71" t="s">
        <v>10024</v>
      </c>
      <c r="G18" s="102">
        <v>45605</v>
      </c>
      <c r="H18" s="109">
        <f>VLOOKUP(A18,'SISTEMA 01-12-2024'!A:D,4,0)</f>
        <v>77.5</v>
      </c>
      <c r="K18" s="94">
        <f t="shared" si="0"/>
        <v>-70.5</v>
      </c>
    </row>
    <row r="19" spans="1:11" x14ac:dyDescent="0.25">
      <c r="A19" s="73" t="s">
        <v>2119</v>
      </c>
      <c r="B19" s="69" t="s">
        <v>2118</v>
      </c>
      <c r="C19" s="69">
        <v>7</v>
      </c>
      <c r="D19" s="69" t="s">
        <v>2121</v>
      </c>
      <c r="E19" s="69"/>
      <c r="F19" s="71" t="s">
        <v>10024</v>
      </c>
      <c r="G19" s="102">
        <v>45605</v>
      </c>
      <c r="H19" s="109">
        <f>VLOOKUP(A19,'SISTEMA 01-12-2024'!A:D,4,0)</f>
        <v>77.5</v>
      </c>
      <c r="K19" s="94">
        <f t="shared" si="0"/>
        <v>-70.5</v>
      </c>
    </row>
    <row r="20" spans="1:11" x14ac:dyDescent="0.25">
      <c r="A20" s="73" t="s">
        <v>2119</v>
      </c>
      <c r="B20" s="69" t="s">
        <v>2118</v>
      </c>
      <c r="C20" s="69">
        <v>7</v>
      </c>
      <c r="D20" s="69" t="s">
        <v>2121</v>
      </c>
      <c r="E20" s="69"/>
      <c r="F20" s="71" t="s">
        <v>10024</v>
      </c>
      <c r="G20" s="102">
        <v>45605</v>
      </c>
      <c r="H20" s="109">
        <f>VLOOKUP(A20,'SISTEMA 01-12-2024'!A:D,4,0)</f>
        <v>77.5</v>
      </c>
      <c r="K20" s="94">
        <f t="shared" si="0"/>
        <v>-70.5</v>
      </c>
    </row>
    <row r="21" spans="1:11" x14ac:dyDescent="0.25">
      <c r="A21" s="73" t="s">
        <v>2119</v>
      </c>
      <c r="B21" s="69" t="s">
        <v>2118</v>
      </c>
      <c r="C21" s="69">
        <v>7</v>
      </c>
      <c r="D21" s="69" t="s">
        <v>2121</v>
      </c>
      <c r="E21" s="69"/>
      <c r="F21" s="71" t="s">
        <v>10024</v>
      </c>
      <c r="G21" s="102">
        <v>45605</v>
      </c>
      <c r="H21" s="109">
        <f>VLOOKUP(A21,'SISTEMA 01-12-2024'!A:D,4,0)</f>
        <v>77.5</v>
      </c>
      <c r="K21" s="94">
        <f t="shared" si="0"/>
        <v>-70.5</v>
      </c>
    </row>
    <row r="22" spans="1:11" x14ac:dyDescent="0.25">
      <c r="A22" s="73" t="s">
        <v>2119</v>
      </c>
      <c r="B22" s="69" t="s">
        <v>2118</v>
      </c>
      <c r="C22" s="69">
        <v>7</v>
      </c>
      <c r="D22" s="69" t="s">
        <v>2121</v>
      </c>
      <c r="E22" s="69"/>
      <c r="F22" s="71" t="s">
        <v>10024</v>
      </c>
      <c r="G22" s="102">
        <v>45605</v>
      </c>
      <c r="H22" s="109">
        <f>VLOOKUP(A22,'SISTEMA 01-12-2024'!A:D,4,0)</f>
        <v>77.5</v>
      </c>
      <c r="K22" s="94">
        <f t="shared" si="0"/>
        <v>-70.5</v>
      </c>
    </row>
    <row r="23" spans="1:11" x14ac:dyDescent="0.25">
      <c r="A23" s="73" t="s">
        <v>2119</v>
      </c>
      <c r="B23" s="69" t="s">
        <v>2118</v>
      </c>
      <c r="C23" s="69">
        <v>7</v>
      </c>
      <c r="D23" s="69" t="s">
        <v>2121</v>
      </c>
      <c r="E23" s="69"/>
      <c r="F23" s="71" t="s">
        <v>10024</v>
      </c>
      <c r="G23" s="102">
        <v>45605</v>
      </c>
      <c r="H23" s="109">
        <f>VLOOKUP(A23,'SISTEMA 01-12-2024'!A:D,4,0)</f>
        <v>77.5</v>
      </c>
      <c r="K23" s="94">
        <f t="shared" si="0"/>
        <v>-70.5</v>
      </c>
    </row>
    <row r="24" spans="1:11" x14ac:dyDescent="0.25">
      <c r="A24" s="73" t="s">
        <v>2119</v>
      </c>
      <c r="B24" s="69" t="s">
        <v>2118</v>
      </c>
      <c r="C24" s="69">
        <v>8</v>
      </c>
      <c r="D24" s="69" t="s">
        <v>2121</v>
      </c>
      <c r="E24" s="69"/>
      <c r="F24" s="71" t="s">
        <v>10024</v>
      </c>
      <c r="G24" s="102">
        <v>45605</v>
      </c>
      <c r="H24" s="20">
        <f>VLOOKUP(A24,'SISTEMA 01-12-2024'!A:D,4,0)</f>
        <v>77.5</v>
      </c>
      <c r="K24">
        <f t="shared" si="0"/>
        <v>-69.5</v>
      </c>
    </row>
    <row r="25" spans="1:11" x14ac:dyDescent="0.25">
      <c r="A25" s="73" t="s">
        <v>2119</v>
      </c>
      <c r="B25" s="69" t="s">
        <v>2118</v>
      </c>
      <c r="C25" s="69">
        <v>6.5</v>
      </c>
      <c r="D25" s="69" t="s">
        <v>2121</v>
      </c>
      <c r="E25" s="70"/>
      <c r="F25" s="71" t="s">
        <v>10024</v>
      </c>
      <c r="G25" s="102">
        <v>45605</v>
      </c>
      <c r="H25" s="20">
        <f>VLOOKUP(A25,'SISTEMA 01-12-2024'!A:D,4,0)</f>
        <v>77.5</v>
      </c>
      <c r="K25">
        <f t="shared" si="0"/>
        <v>-71</v>
      </c>
    </row>
    <row r="26" spans="1:11" x14ac:dyDescent="0.25">
      <c r="A26" s="74" t="s">
        <v>777</v>
      </c>
      <c r="B26" s="75" t="s">
        <v>1517</v>
      </c>
      <c r="C26" s="75">
        <v>5.15</v>
      </c>
      <c r="D26" s="75" t="s">
        <v>2121</v>
      </c>
      <c r="E26" s="70"/>
      <c r="F26" s="71" t="s">
        <v>10024</v>
      </c>
      <c r="G26" s="102">
        <v>45605</v>
      </c>
      <c r="H26" s="20">
        <f>VLOOKUP(A26,'SISTEMA 01-12-2024'!A:D,4,0)</f>
        <v>52.800000000000004</v>
      </c>
      <c r="K26">
        <f t="shared" si="0"/>
        <v>-47.650000000000006</v>
      </c>
    </row>
    <row r="27" spans="1:11" x14ac:dyDescent="0.25">
      <c r="A27" s="74" t="s">
        <v>777</v>
      </c>
      <c r="B27" s="75" t="s">
        <v>1517</v>
      </c>
      <c r="C27" s="75">
        <v>6.15</v>
      </c>
      <c r="D27" s="75" t="s">
        <v>2121</v>
      </c>
      <c r="E27" s="70"/>
      <c r="F27" s="71" t="s">
        <v>10024</v>
      </c>
      <c r="G27" s="102">
        <v>45605</v>
      </c>
      <c r="H27" s="20">
        <f>VLOOKUP(A27,'SISTEMA 01-12-2024'!A:D,4,0)</f>
        <v>52.800000000000004</v>
      </c>
      <c r="K27">
        <f t="shared" si="0"/>
        <v>-46.650000000000006</v>
      </c>
    </row>
    <row r="28" spans="1:11" x14ac:dyDescent="0.25">
      <c r="A28" s="74" t="s">
        <v>777</v>
      </c>
      <c r="B28" s="75" t="s">
        <v>1517</v>
      </c>
      <c r="C28" s="75">
        <v>11</v>
      </c>
      <c r="D28" s="75" t="s">
        <v>2121</v>
      </c>
      <c r="E28" s="70"/>
      <c r="F28" s="71" t="s">
        <v>10024</v>
      </c>
      <c r="G28" s="102">
        <v>45605</v>
      </c>
      <c r="H28" s="20">
        <f>VLOOKUP(A28,'SISTEMA 01-12-2024'!A:D,4,0)</f>
        <v>52.800000000000004</v>
      </c>
      <c r="K28">
        <f t="shared" si="0"/>
        <v>-41.800000000000004</v>
      </c>
    </row>
    <row r="29" spans="1:11" x14ac:dyDescent="0.25">
      <c r="A29" s="68" t="s">
        <v>778</v>
      </c>
      <c r="B29" s="69" t="s">
        <v>1518</v>
      </c>
      <c r="C29" s="69">
        <v>50</v>
      </c>
      <c r="D29" s="69" t="s">
        <v>2121</v>
      </c>
      <c r="E29" s="70"/>
      <c r="F29" s="71" t="s">
        <v>10024</v>
      </c>
      <c r="G29" s="102">
        <v>45605</v>
      </c>
      <c r="H29" s="122">
        <f>VLOOKUP(A29,'SISTEMA 01-12-2024'!A:D,4,0)</f>
        <v>50</v>
      </c>
      <c r="K29" s="123">
        <f t="shared" si="0"/>
        <v>0</v>
      </c>
    </row>
    <row r="30" spans="1:11" x14ac:dyDescent="0.25">
      <c r="A30" s="68" t="s">
        <v>782</v>
      </c>
      <c r="B30" s="69" t="s">
        <v>1520</v>
      </c>
      <c r="C30" s="69">
        <v>11</v>
      </c>
      <c r="D30" s="69" t="s">
        <v>2121</v>
      </c>
      <c r="E30" s="70"/>
      <c r="F30" s="71" t="s">
        <v>10024</v>
      </c>
      <c r="G30" s="102">
        <v>45605</v>
      </c>
      <c r="H30" s="122">
        <f>VLOOKUP(A30,'SISTEMA 01-12-2024'!A:D,4,0)</f>
        <v>11</v>
      </c>
      <c r="K30" s="123">
        <f t="shared" si="0"/>
        <v>0</v>
      </c>
    </row>
    <row r="31" spans="1:11" x14ac:dyDescent="0.25">
      <c r="A31" s="73" t="s">
        <v>2528</v>
      </c>
      <c r="B31" s="69" t="s">
        <v>2696</v>
      </c>
      <c r="C31" s="69">
        <v>50</v>
      </c>
      <c r="D31" s="69" t="s">
        <v>2736</v>
      </c>
      <c r="E31" s="69" t="s">
        <v>2737</v>
      </c>
      <c r="F31" s="71" t="s">
        <v>10024</v>
      </c>
      <c r="G31" s="102">
        <v>45605</v>
      </c>
      <c r="H31" s="20">
        <f>VLOOKUP(A31,'SISTEMA 01-12-2024'!A:D,4,0)</f>
        <v>2.5</v>
      </c>
      <c r="K31">
        <f t="shared" si="0"/>
        <v>47.5</v>
      </c>
    </row>
    <row r="32" spans="1:11" x14ac:dyDescent="0.25">
      <c r="A32" s="73" t="s">
        <v>2528</v>
      </c>
      <c r="B32" s="69" t="s">
        <v>2696</v>
      </c>
      <c r="C32" s="69">
        <v>50</v>
      </c>
      <c r="D32" s="69" t="s">
        <v>2736</v>
      </c>
      <c r="E32" s="69" t="s">
        <v>2737</v>
      </c>
      <c r="F32" s="71" t="s">
        <v>10024</v>
      </c>
      <c r="G32" s="102">
        <v>45605</v>
      </c>
      <c r="H32" s="20">
        <f>VLOOKUP(A32,'SISTEMA 01-12-2024'!A:D,4,0)</f>
        <v>2.5</v>
      </c>
      <c r="K32">
        <f t="shared" si="0"/>
        <v>47.5</v>
      </c>
    </row>
    <row r="33" spans="1:11" x14ac:dyDescent="0.25">
      <c r="A33" s="73" t="s">
        <v>2528</v>
      </c>
      <c r="B33" s="69" t="s">
        <v>2696</v>
      </c>
      <c r="C33" s="69">
        <v>50</v>
      </c>
      <c r="D33" s="69" t="s">
        <v>2736</v>
      </c>
      <c r="E33" s="69" t="s">
        <v>2737</v>
      </c>
      <c r="F33" s="71" t="s">
        <v>10024</v>
      </c>
      <c r="G33" s="102">
        <v>45605</v>
      </c>
      <c r="H33" s="20">
        <f>VLOOKUP(A33,'SISTEMA 01-12-2024'!A:D,4,0)</f>
        <v>2.5</v>
      </c>
      <c r="K33">
        <f t="shared" si="0"/>
        <v>47.5</v>
      </c>
    </row>
    <row r="34" spans="1:11" x14ac:dyDescent="0.25">
      <c r="A34" s="73" t="s">
        <v>2528</v>
      </c>
      <c r="B34" s="69" t="s">
        <v>2696</v>
      </c>
      <c r="C34" s="69">
        <v>50</v>
      </c>
      <c r="D34" s="69" t="s">
        <v>2736</v>
      </c>
      <c r="E34" s="69" t="s">
        <v>2737</v>
      </c>
      <c r="F34" s="71" t="s">
        <v>10024</v>
      </c>
      <c r="G34" s="102">
        <v>45605</v>
      </c>
      <c r="H34" s="20">
        <f>VLOOKUP(A34,'SISTEMA 01-12-2024'!A:D,4,0)</f>
        <v>2.5</v>
      </c>
      <c r="K34">
        <f t="shared" ref="K34:K65" si="1">C34-H34</f>
        <v>47.5</v>
      </c>
    </row>
    <row r="35" spans="1:11" x14ac:dyDescent="0.25">
      <c r="A35" s="73" t="s">
        <v>2528</v>
      </c>
      <c r="B35" s="69" t="s">
        <v>2696</v>
      </c>
      <c r="C35" s="69">
        <v>50</v>
      </c>
      <c r="D35" s="69" t="s">
        <v>2736</v>
      </c>
      <c r="E35" s="69" t="s">
        <v>2737</v>
      </c>
      <c r="F35" s="71" t="s">
        <v>10024</v>
      </c>
      <c r="G35" s="102">
        <v>45605</v>
      </c>
      <c r="H35" s="20">
        <f>VLOOKUP(A35,'SISTEMA 01-12-2024'!A:D,4,0)</f>
        <v>2.5</v>
      </c>
      <c r="K35">
        <f t="shared" si="1"/>
        <v>47.5</v>
      </c>
    </row>
    <row r="36" spans="1:11" x14ac:dyDescent="0.25">
      <c r="A36" s="73" t="s">
        <v>2123</v>
      </c>
      <c r="B36" s="69" t="s">
        <v>2122</v>
      </c>
      <c r="C36" s="69">
        <v>12</v>
      </c>
      <c r="D36" s="69" t="s">
        <v>2120</v>
      </c>
      <c r="E36" s="70"/>
      <c r="F36" s="71" t="s">
        <v>10024</v>
      </c>
      <c r="G36" s="102">
        <v>45605</v>
      </c>
      <c r="H36" s="122">
        <f>VLOOKUP(A36,'SISTEMA 01-12-2024'!A:D,4,0)</f>
        <v>12</v>
      </c>
      <c r="K36" s="123">
        <f t="shared" si="1"/>
        <v>0</v>
      </c>
    </row>
    <row r="37" spans="1:11" x14ac:dyDescent="0.25">
      <c r="A37" s="73" t="s">
        <v>2128</v>
      </c>
      <c r="B37" s="69" t="s">
        <v>2129</v>
      </c>
      <c r="C37" s="69">
        <v>10</v>
      </c>
      <c r="D37" s="69" t="s">
        <v>2120</v>
      </c>
      <c r="E37" s="70"/>
      <c r="F37" s="71" t="s">
        <v>10024</v>
      </c>
      <c r="G37" s="69"/>
      <c r="H37" s="109">
        <f>VLOOKUP(A37,'SISTEMA 01-12-2024'!A:D,4,0)</f>
        <v>0</v>
      </c>
      <c r="K37" s="94">
        <f t="shared" si="1"/>
        <v>10</v>
      </c>
    </row>
    <row r="38" spans="1:11" x14ac:dyDescent="0.25">
      <c r="A38" s="68" t="s">
        <v>36</v>
      </c>
      <c r="B38" s="69" t="s">
        <v>875</v>
      </c>
      <c r="C38" s="69">
        <v>10</v>
      </c>
      <c r="D38" s="69" t="s">
        <v>2120</v>
      </c>
      <c r="E38" s="70"/>
      <c r="F38" s="71" t="s">
        <v>10024</v>
      </c>
      <c r="G38" s="102">
        <v>45628</v>
      </c>
      <c r="H38" s="122">
        <f>VLOOKUP(A38,'SISTEMA 01-12-2024'!A:D,4,0)</f>
        <v>30</v>
      </c>
      <c r="K38" s="123">
        <f t="shared" si="1"/>
        <v>-20</v>
      </c>
    </row>
    <row r="39" spans="1:11" x14ac:dyDescent="0.25">
      <c r="A39" s="74" t="s">
        <v>38</v>
      </c>
      <c r="B39" s="75" t="s">
        <v>1583</v>
      </c>
      <c r="C39" s="75">
        <v>36</v>
      </c>
      <c r="D39" s="75" t="s">
        <v>2120</v>
      </c>
      <c r="E39" s="76" t="s">
        <v>2127</v>
      </c>
      <c r="F39" s="71" t="s">
        <v>10024</v>
      </c>
      <c r="G39" s="102">
        <v>45605</v>
      </c>
      <c r="H39" s="122">
        <f>VLOOKUP(A39,'SISTEMA 01-12-2024'!A:D,4,0)</f>
        <v>36</v>
      </c>
      <c r="K39" s="123">
        <f t="shared" si="1"/>
        <v>0</v>
      </c>
    </row>
    <row r="40" spans="1:11" x14ac:dyDescent="0.25">
      <c r="A40" s="68" t="s">
        <v>22</v>
      </c>
      <c r="B40" s="69" t="s">
        <v>864</v>
      </c>
      <c r="C40" s="69">
        <v>5.45</v>
      </c>
      <c r="D40" s="69" t="s">
        <v>2120</v>
      </c>
      <c r="E40" s="70"/>
      <c r="F40" s="71" t="s">
        <v>10024</v>
      </c>
      <c r="G40" s="102">
        <v>45605</v>
      </c>
      <c r="H40" s="122">
        <f>VLOOKUP(A40,'SISTEMA 01-12-2024'!A:D,4,0)</f>
        <v>5.45</v>
      </c>
      <c r="K40" s="123">
        <f t="shared" si="1"/>
        <v>0</v>
      </c>
    </row>
    <row r="41" spans="1:11" x14ac:dyDescent="0.25">
      <c r="A41" s="73" t="s">
        <v>2124</v>
      </c>
      <c r="B41" s="69" t="s">
        <v>2125</v>
      </c>
      <c r="C41" s="69">
        <v>9</v>
      </c>
      <c r="D41" s="69" t="s">
        <v>2120</v>
      </c>
      <c r="E41" s="70"/>
      <c r="F41" s="71" t="s">
        <v>10024</v>
      </c>
      <c r="G41" s="69"/>
      <c r="H41" s="109" t="e">
        <f>VLOOKUP(A41,'SISTEMA 01-12-2024'!A:D,4,0)</f>
        <v>#N/A</v>
      </c>
      <c r="K41" t="e">
        <f t="shared" si="1"/>
        <v>#N/A</v>
      </c>
    </row>
    <row r="42" spans="1:11" x14ac:dyDescent="0.25">
      <c r="A42" s="68" t="s">
        <v>10</v>
      </c>
      <c r="B42" s="69" t="s">
        <v>853</v>
      </c>
      <c r="C42" s="69">
        <v>6</v>
      </c>
      <c r="D42" s="69" t="s">
        <v>2120</v>
      </c>
      <c r="E42" s="70"/>
      <c r="F42" s="71" t="s">
        <v>10024</v>
      </c>
      <c r="G42" s="102">
        <v>45605</v>
      </c>
      <c r="H42" s="122">
        <f>VLOOKUP(A42,'SISTEMA 01-12-2024'!A:D,4,0)</f>
        <v>6</v>
      </c>
      <c r="K42" s="123">
        <f t="shared" si="1"/>
        <v>0</v>
      </c>
    </row>
    <row r="43" spans="1:11" x14ac:dyDescent="0.25">
      <c r="A43" s="73" t="s">
        <v>15</v>
      </c>
      <c r="B43" s="69" t="s">
        <v>2126</v>
      </c>
      <c r="C43" s="69">
        <v>10</v>
      </c>
      <c r="D43" s="69" t="s">
        <v>2120</v>
      </c>
      <c r="E43" s="70"/>
      <c r="F43" s="71" t="s">
        <v>10024</v>
      </c>
      <c r="G43" s="102">
        <v>45605</v>
      </c>
      <c r="H43" s="122">
        <f>VLOOKUP(A43,'SISTEMA 01-12-2024'!A:D,4,0)</f>
        <v>10</v>
      </c>
      <c r="K43" s="123">
        <f t="shared" si="1"/>
        <v>0</v>
      </c>
    </row>
    <row r="44" spans="1:11" x14ac:dyDescent="0.25">
      <c r="A44" s="68" t="s">
        <v>5</v>
      </c>
      <c r="B44" s="69" t="s">
        <v>848</v>
      </c>
      <c r="C44" s="69">
        <v>15</v>
      </c>
      <c r="D44" s="69" t="s">
        <v>2120</v>
      </c>
      <c r="E44" s="70"/>
      <c r="F44" s="71" t="s">
        <v>10024</v>
      </c>
      <c r="G44" s="102">
        <v>45605</v>
      </c>
      <c r="H44" s="122">
        <f>VLOOKUP(A44,'SISTEMA 01-12-2024'!A:D,4,0)</f>
        <v>15</v>
      </c>
      <c r="K44" s="123">
        <f t="shared" si="1"/>
        <v>0</v>
      </c>
    </row>
    <row r="45" spans="1:11" x14ac:dyDescent="0.25">
      <c r="A45" s="68" t="s">
        <v>40</v>
      </c>
      <c r="B45" s="69" t="s">
        <v>1584</v>
      </c>
      <c r="C45" s="69">
        <v>7</v>
      </c>
      <c r="D45" s="69" t="s">
        <v>2120</v>
      </c>
      <c r="E45" s="70"/>
      <c r="F45" s="71" t="s">
        <v>10024</v>
      </c>
      <c r="G45" s="69"/>
      <c r="H45" s="109">
        <f>VLOOKUP(A45,'SISTEMA 01-12-2024'!A:D,4,0)</f>
        <v>0</v>
      </c>
      <c r="K45">
        <f t="shared" si="1"/>
        <v>7</v>
      </c>
    </row>
    <row r="46" spans="1:11" x14ac:dyDescent="0.25">
      <c r="A46" s="68" t="s">
        <v>35</v>
      </c>
      <c r="B46" s="69" t="s">
        <v>1582</v>
      </c>
      <c r="C46" s="69">
        <v>18</v>
      </c>
      <c r="D46" s="69" t="s">
        <v>2120</v>
      </c>
      <c r="E46" s="70"/>
      <c r="F46" s="71" t="s">
        <v>10024</v>
      </c>
      <c r="G46" s="102">
        <v>45605</v>
      </c>
      <c r="H46" s="122">
        <f>VLOOKUP(A46,'SISTEMA 01-12-2024'!A:D,4,0)</f>
        <v>18</v>
      </c>
      <c r="K46" s="123">
        <f t="shared" si="1"/>
        <v>0</v>
      </c>
    </row>
    <row r="47" spans="1:11" x14ac:dyDescent="0.25">
      <c r="A47" s="68" t="s">
        <v>9</v>
      </c>
      <c r="B47" s="69" t="s">
        <v>852</v>
      </c>
      <c r="C47" s="69">
        <v>14</v>
      </c>
      <c r="D47" s="69" t="s">
        <v>2120</v>
      </c>
      <c r="E47" s="70"/>
      <c r="F47" s="71" t="s">
        <v>10024</v>
      </c>
      <c r="G47" s="102">
        <v>45605</v>
      </c>
      <c r="H47" s="122">
        <f>VLOOKUP(A47,'SISTEMA 01-12-2024'!A:D,4,0)</f>
        <v>14</v>
      </c>
      <c r="K47" s="123">
        <f t="shared" si="1"/>
        <v>0</v>
      </c>
    </row>
    <row r="48" spans="1:11" x14ac:dyDescent="0.25">
      <c r="A48" s="77" t="s">
        <v>2132</v>
      </c>
      <c r="B48" s="75" t="s">
        <v>2133</v>
      </c>
      <c r="C48" s="75">
        <v>6</v>
      </c>
      <c r="D48" s="75" t="s">
        <v>2120</v>
      </c>
      <c r="E48" s="76" t="s">
        <v>2134</v>
      </c>
      <c r="F48" s="71" t="s">
        <v>10024</v>
      </c>
      <c r="G48" s="69"/>
      <c r="H48" s="109">
        <f>VLOOKUP(A48,'SISTEMA 01-12-2024'!A:D,4,0)</f>
        <v>0</v>
      </c>
      <c r="K48">
        <f t="shared" si="1"/>
        <v>6</v>
      </c>
    </row>
    <row r="49" spans="1:11" x14ac:dyDescent="0.25">
      <c r="A49" s="74" t="s">
        <v>7</v>
      </c>
      <c r="B49" s="75" t="s">
        <v>850</v>
      </c>
      <c r="C49" s="75">
        <v>4.75</v>
      </c>
      <c r="D49" s="75" t="s">
        <v>2120</v>
      </c>
      <c r="E49" s="76" t="s">
        <v>2135</v>
      </c>
      <c r="F49" s="71" t="s">
        <v>10024</v>
      </c>
      <c r="G49" s="102">
        <v>45605</v>
      </c>
      <c r="H49" s="122">
        <f>VLOOKUP(A49,'SISTEMA 01-12-2024'!A:D,4,0)</f>
        <v>4.75</v>
      </c>
      <c r="K49" s="123">
        <f t="shared" si="1"/>
        <v>0</v>
      </c>
    </row>
    <row r="50" spans="1:11" x14ac:dyDescent="0.25">
      <c r="A50" s="68" t="s">
        <v>34</v>
      </c>
      <c r="B50" s="69" t="s">
        <v>1623</v>
      </c>
      <c r="C50" s="69">
        <v>8</v>
      </c>
      <c r="D50" s="69" t="s">
        <v>2120</v>
      </c>
      <c r="E50" s="70"/>
      <c r="F50" s="71" t="s">
        <v>10024</v>
      </c>
      <c r="G50" s="69"/>
      <c r="H50" s="109" t="e">
        <f>VLOOKUP(A50,'SISTEMA 01-12-2024'!A:D,4,0)</f>
        <v>#N/A</v>
      </c>
      <c r="K50" t="e">
        <f t="shared" si="1"/>
        <v>#N/A</v>
      </c>
    </row>
    <row r="51" spans="1:11" x14ac:dyDescent="0.25">
      <c r="A51" s="73" t="s">
        <v>2141</v>
      </c>
      <c r="B51" s="69" t="s">
        <v>2142</v>
      </c>
      <c r="C51" s="69">
        <v>43</v>
      </c>
      <c r="D51" s="69" t="s">
        <v>2136</v>
      </c>
      <c r="E51" s="70" t="s">
        <v>2466</v>
      </c>
      <c r="F51" s="71" t="s">
        <v>10024</v>
      </c>
      <c r="G51" s="69"/>
      <c r="H51" s="109">
        <f>VLOOKUP(A51,'SISTEMA 01-12-2024'!A:D,4,0)</f>
        <v>93</v>
      </c>
      <c r="K51" s="94">
        <f t="shared" si="1"/>
        <v>-50</v>
      </c>
    </row>
    <row r="52" spans="1:11" x14ac:dyDescent="0.25">
      <c r="A52" s="73" t="s">
        <v>2145</v>
      </c>
      <c r="B52" s="69" t="s">
        <v>2146</v>
      </c>
      <c r="C52" s="69">
        <v>38</v>
      </c>
      <c r="D52" s="69" t="s">
        <v>2136</v>
      </c>
      <c r="E52" s="70"/>
      <c r="F52" s="71" t="s">
        <v>10024</v>
      </c>
      <c r="G52" s="69"/>
      <c r="H52" s="109" t="e">
        <f>VLOOKUP(A52,'SISTEMA 01-12-2024'!A:D,4,0)</f>
        <v>#N/A</v>
      </c>
      <c r="K52" t="e">
        <f t="shared" si="1"/>
        <v>#N/A</v>
      </c>
    </row>
    <row r="53" spans="1:11" x14ac:dyDescent="0.25">
      <c r="A53" s="73" t="s">
        <v>2137</v>
      </c>
      <c r="B53" s="69" t="s">
        <v>2138</v>
      </c>
      <c r="C53" s="69">
        <v>40</v>
      </c>
      <c r="D53" s="69" t="s">
        <v>2136</v>
      </c>
      <c r="E53" s="70"/>
      <c r="F53" s="71" t="s">
        <v>10024</v>
      </c>
      <c r="G53" s="69"/>
      <c r="H53" s="109">
        <f>VLOOKUP(A53,'SISTEMA 01-12-2024'!A:D,4,0)</f>
        <v>188.84</v>
      </c>
      <c r="K53">
        <f t="shared" si="1"/>
        <v>-148.84</v>
      </c>
    </row>
    <row r="54" spans="1:11" x14ac:dyDescent="0.25">
      <c r="A54" s="73" t="s">
        <v>2137</v>
      </c>
      <c r="B54" s="69" t="s">
        <v>2138</v>
      </c>
      <c r="C54" s="69">
        <v>40</v>
      </c>
      <c r="D54" s="69" t="s">
        <v>2136</v>
      </c>
      <c r="E54" s="70"/>
      <c r="F54" s="71" t="s">
        <v>10024</v>
      </c>
      <c r="G54" s="69"/>
      <c r="H54" s="109">
        <f>VLOOKUP(A54,'SISTEMA 01-12-2024'!A:D,4,0)</f>
        <v>188.84</v>
      </c>
      <c r="K54">
        <f t="shared" si="1"/>
        <v>-148.84</v>
      </c>
    </row>
    <row r="55" spans="1:11" x14ac:dyDescent="0.25">
      <c r="A55" s="73" t="s">
        <v>2137</v>
      </c>
      <c r="B55" s="69" t="s">
        <v>2138</v>
      </c>
      <c r="C55" s="69">
        <v>40</v>
      </c>
      <c r="D55" s="69" t="s">
        <v>2136</v>
      </c>
      <c r="E55" s="70"/>
      <c r="F55" s="71" t="s">
        <v>10024</v>
      </c>
      <c r="G55" s="69"/>
      <c r="H55" s="109">
        <f>VLOOKUP(A55,'SISTEMA 01-12-2024'!A:D,4,0)</f>
        <v>188.84</v>
      </c>
      <c r="K55">
        <f t="shared" si="1"/>
        <v>-148.84</v>
      </c>
    </row>
    <row r="56" spans="1:11" x14ac:dyDescent="0.25">
      <c r="A56" s="73" t="s">
        <v>2137</v>
      </c>
      <c r="B56" s="69" t="s">
        <v>2138</v>
      </c>
      <c r="C56" s="69">
        <v>28.84</v>
      </c>
      <c r="D56" s="69" t="s">
        <v>2136</v>
      </c>
      <c r="E56" s="70"/>
      <c r="F56" s="71" t="s">
        <v>10024</v>
      </c>
      <c r="G56" s="69"/>
      <c r="H56" s="109">
        <f>VLOOKUP(A56,'SISTEMA 01-12-2024'!A:D,4,0)</f>
        <v>188.84</v>
      </c>
      <c r="K56" s="94">
        <f t="shared" si="1"/>
        <v>-160</v>
      </c>
    </row>
    <row r="57" spans="1:11" x14ac:dyDescent="0.25">
      <c r="A57" s="68" t="s">
        <v>777</v>
      </c>
      <c r="B57" s="69" t="s">
        <v>1517</v>
      </c>
      <c r="C57" s="69">
        <v>3</v>
      </c>
      <c r="D57" s="69" t="s">
        <v>2136</v>
      </c>
      <c r="E57" s="70"/>
      <c r="F57" s="71" t="s">
        <v>10024</v>
      </c>
      <c r="G57" s="69"/>
      <c r="H57" s="20">
        <f>VLOOKUP(A57,'SISTEMA 01-12-2024'!A:D,4,0)</f>
        <v>52.800000000000004</v>
      </c>
      <c r="K57">
        <f t="shared" si="1"/>
        <v>-49.800000000000004</v>
      </c>
    </row>
    <row r="58" spans="1:11" x14ac:dyDescent="0.25">
      <c r="A58" s="68" t="s">
        <v>777</v>
      </c>
      <c r="B58" s="69" t="s">
        <v>1517</v>
      </c>
      <c r="C58" s="69">
        <v>50</v>
      </c>
      <c r="D58" s="125" t="s">
        <v>2136</v>
      </c>
      <c r="E58" s="70"/>
      <c r="F58" s="69"/>
      <c r="G58" s="69"/>
      <c r="H58" s="20">
        <f>VLOOKUP(A58,'SISTEMA 01-12-2024'!A:D,4,0)</f>
        <v>52.800000000000004</v>
      </c>
      <c r="K58">
        <f t="shared" si="1"/>
        <v>-2.8000000000000043</v>
      </c>
    </row>
    <row r="59" spans="1:11" x14ac:dyDescent="0.25">
      <c r="A59" s="68" t="s">
        <v>777</v>
      </c>
      <c r="B59" s="69" t="s">
        <v>1517</v>
      </c>
      <c r="C59" s="69">
        <v>28</v>
      </c>
      <c r="D59" s="69" t="s">
        <v>2136</v>
      </c>
      <c r="E59" s="70"/>
      <c r="F59" s="71" t="s">
        <v>10024</v>
      </c>
      <c r="G59" s="69"/>
      <c r="H59" s="20">
        <f>VLOOKUP(A59,'SISTEMA 01-12-2024'!A:D,4,0)</f>
        <v>52.800000000000004</v>
      </c>
      <c r="K59">
        <f t="shared" si="1"/>
        <v>-24.800000000000004</v>
      </c>
    </row>
    <row r="60" spans="1:11" x14ac:dyDescent="0.25">
      <c r="A60" s="68" t="s">
        <v>694</v>
      </c>
      <c r="B60" s="69" t="s">
        <v>1451</v>
      </c>
      <c r="C60" s="69">
        <v>14</v>
      </c>
      <c r="D60" s="69" t="s">
        <v>2136</v>
      </c>
      <c r="E60" s="70"/>
      <c r="F60" s="71" t="s">
        <v>10024</v>
      </c>
      <c r="G60" s="69"/>
      <c r="H60" s="20">
        <f>VLOOKUP(A60,'SISTEMA 01-12-2024'!A:D,4,0)</f>
        <v>28</v>
      </c>
      <c r="K60">
        <f t="shared" si="1"/>
        <v>-14</v>
      </c>
    </row>
    <row r="61" spans="1:11" x14ac:dyDescent="0.25">
      <c r="A61" s="73" t="s">
        <v>2143</v>
      </c>
      <c r="B61" s="69" t="s">
        <v>2144</v>
      </c>
      <c r="C61" s="69">
        <v>15</v>
      </c>
      <c r="D61" s="69" t="s">
        <v>2136</v>
      </c>
      <c r="E61" s="70"/>
      <c r="F61" s="71" t="s">
        <v>10024</v>
      </c>
      <c r="G61" s="69"/>
      <c r="H61" s="20">
        <f>VLOOKUP(A61,'SISTEMA 01-12-2024'!A:D,4,0)</f>
        <v>0</v>
      </c>
      <c r="K61">
        <f t="shared" si="1"/>
        <v>15</v>
      </c>
    </row>
    <row r="62" spans="1:11" x14ac:dyDescent="0.25">
      <c r="A62" s="68" t="s">
        <v>839</v>
      </c>
      <c r="B62" s="69" t="s">
        <v>1562</v>
      </c>
      <c r="C62" s="69">
        <v>12</v>
      </c>
      <c r="D62" s="69" t="s">
        <v>2136</v>
      </c>
      <c r="E62" s="70"/>
      <c r="F62" s="71" t="s">
        <v>10024</v>
      </c>
      <c r="G62" s="102">
        <v>45605</v>
      </c>
      <c r="H62" s="122">
        <f>VLOOKUP(A62,'SISTEMA 01-12-2024'!A:D,4,0)</f>
        <v>12</v>
      </c>
      <c r="K62" s="123">
        <f t="shared" si="1"/>
        <v>0</v>
      </c>
    </row>
    <row r="63" spans="1:11" x14ac:dyDescent="0.25">
      <c r="A63" s="68" t="s">
        <v>840</v>
      </c>
      <c r="B63" s="69" t="s">
        <v>1563</v>
      </c>
      <c r="C63" s="69">
        <v>20</v>
      </c>
      <c r="D63" s="69" t="s">
        <v>2136</v>
      </c>
      <c r="E63" s="70"/>
      <c r="F63" s="71" t="s">
        <v>10024</v>
      </c>
      <c r="G63" s="69"/>
      <c r="H63" s="109">
        <f>VLOOKUP(A63,'SISTEMA 01-12-2024'!A:D,4,0)</f>
        <v>40</v>
      </c>
      <c r="K63" s="94">
        <f t="shared" si="1"/>
        <v>-20</v>
      </c>
    </row>
    <row r="64" spans="1:11" x14ac:dyDescent="0.25">
      <c r="A64" s="68" t="s">
        <v>846</v>
      </c>
      <c r="B64" s="69" t="s">
        <v>1546</v>
      </c>
      <c r="C64" s="69">
        <v>20</v>
      </c>
      <c r="D64" s="69" t="s">
        <v>2136</v>
      </c>
      <c r="E64" s="70"/>
      <c r="F64" s="71" t="s">
        <v>10024</v>
      </c>
      <c r="G64" s="69"/>
      <c r="H64" s="109">
        <f>VLOOKUP(A64,'SISTEMA 01-12-2024'!A:D,4,0)</f>
        <v>45</v>
      </c>
      <c r="K64">
        <f t="shared" si="1"/>
        <v>-25</v>
      </c>
    </row>
    <row r="65" spans="1:11" x14ac:dyDescent="0.25">
      <c r="A65" s="68" t="s">
        <v>845</v>
      </c>
      <c r="B65" s="69" t="s">
        <v>1545</v>
      </c>
      <c r="C65" s="69">
        <v>11</v>
      </c>
      <c r="D65" s="69" t="s">
        <v>2136</v>
      </c>
      <c r="E65" s="70"/>
      <c r="F65" s="71" t="s">
        <v>10024</v>
      </c>
      <c r="G65" s="69"/>
      <c r="H65" s="109">
        <f>VLOOKUP(A65,'SISTEMA 01-12-2024'!A:D,4,0)</f>
        <v>78.7</v>
      </c>
      <c r="K65">
        <f t="shared" si="1"/>
        <v>-67.7</v>
      </c>
    </row>
    <row r="66" spans="1:11" x14ac:dyDescent="0.25">
      <c r="A66" s="68" t="s">
        <v>845</v>
      </c>
      <c r="B66" s="69" t="s">
        <v>1545</v>
      </c>
      <c r="C66" s="69">
        <v>21</v>
      </c>
      <c r="D66" s="69" t="s">
        <v>2136</v>
      </c>
      <c r="E66" s="70"/>
      <c r="F66" s="71" t="s">
        <v>10024</v>
      </c>
      <c r="G66" s="69"/>
      <c r="H66" s="109">
        <f>VLOOKUP(A66,'SISTEMA 01-12-2024'!A:D,4,0)</f>
        <v>78.7</v>
      </c>
      <c r="K66">
        <f t="shared" ref="K66:K100" si="2">C66-H66</f>
        <v>-57.7</v>
      </c>
    </row>
    <row r="67" spans="1:11" x14ac:dyDescent="0.25">
      <c r="A67" s="68" t="s">
        <v>780</v>
      </c>
      <c r="B67" s="69" t="s">
        <v>1555</v>
      </c>
      <c r="C67" s="69">
        <v>11.02</v>
      </c>
      <c r="D67" s="69" t="s">
        <v>2136</v>
      </c>
      <c r="E67" s="70"/>
      <c r="F67" s="71" t="s">
        <v>10024</v>
      </c>
      <c r="G67" s="69"/>
      <c r="H67" s="109">
        <f>VLOOKUP(A67,'SISTEMA 01-12-2024'!A:D,4,0)</f>
        <v>0</v>
      </c>
      <c r="K67" s="94">
        <f t="shared" si="2"/>
        <v>11.02</v>
      </c>
    </row>
    <row r="68" spans="1:11" x14ac:dyDescent="0.25">
      <c r="A68" s="68" t="s">
        <v>780</v>
      </c>
      <c r="B68" s="69" t="s">
        <v>1555</v>
      </c>
      <c r="C68" s="69">
        <v>12.57</v>
      </c>
      <c r="D68" s="69" t="s">
        <v>2136</v>
      </c>
      <c r="E68" s="70"/>
      <c r="F68" s="71" t="s">
        <v>10024</v>
      </c>
      <c r="G68" s="69"/>
      <c r="H68" s="109">
        <f>VLOOKUP(A68,'SISTEMA 01-12-2024'!A:D,4,0)</f>
        <v>0</v>
      </c>
      <c r="K68">
        <f t="shared" si="2"/>
        <v>12.57</v>
      </c>
    </row>
    <row r="69" spans="1:11" x14ac:dyDescent="0.25">
      <c r="A69" s="68" t="s">
        <v>780</v>
      </c>
      <c r="B69" s="69" t="s">
        <v>1555</v>
      </c>
      <c r="C69" s="69">
        <v>3.54</v>
      </c>
      <c r="D69" s="69" t="s">
        <v>2136</v>
      </c>
      <c r="E69" s="70"/>
      <c r="F69" s="71" t="s">
        <v>10024</v>
      </c>
      <c r="G69" s="69"/>
      <c r="H69" s="109">
        <f>VLOOKUP(A69,'SISTEMA 01-12-2024'!A:D,4,0)</f>
        <v>0</v>
      </c>
      <c r="K69">
        <f t="shared" si="2"/>
        <v>3.54</v>
      </c>
    </row>
    <row r="70" spans="1:11" x14ac:dyDescent="0.25">
      <c r="A70" s="68" t="s">
        <v>780</v>
      </c>
      <c r="B70" s="69" t="s">
        <v>1555</v>
      </c>
      <c r="C70" s="69">
        <v>21.53</v>
      </c>
      <c r="D70" s="69" t="s">
        <v>2136</v>
      </c>
      <c r="E70" s="70"/>
      <c r="F70" s="71" t="s">
        <v>10024</v>
      </c>
      <c r="G70" s="69"/>
      <c r="H70" s="109">
        <f>VLOOKUP(A70,'SISTEMA 01-12-2024'!A:D,4,0)</f>
        <v>0</v>
      </c>
      <c r="K70">
        <f t="shared" si="2"/>
        <v>21.53</v>
      </c>
    </row>
    <row r="71" spans="1:11" x14ac:dyDescent="0.25">
      <c r="A71" s="68" t="s">
        <v>780</v>
      </c>
      <c r="B71" s="69" t="s">
        <v>1555</v>
      </c>
      <c r="C71" s="69">
        <v>42.77</v>
      </c>
      <c r="D71" s="69" t="s">
        <v>2136</v>
      </c>
      <c r="E71" s="70"/>
      <c r="F71" s="71" t="s">
        <v>10024</v>
      </c>
      <c r="G71" s="69"/>
      <c r="H71" s="109">
        <f>VLOOKUP(A71,'SISTEMA 01-12-2024'!A:D,4,0)</f>
        <v>0</v>
      </c>
      <c r="K71">
        <f t="shared" si="2"/>
        <v>42.77</v>
      </c>
    </row>
    <row r="72" spans="1:11" x14ac:dyDescent="0.25">
      <c r="A72" s="73" t="s">
        <v>2154</v>
      </c>
      <c r="B72" s="69" t="s">
        <v>2155</v>
      </c>
      <c r="C72" s="69">
        <v>7</v>
      </c>
      <c r="D72" s="69" t="s">
        <v>10906</v>
      </c>
      <c r="E72" s="70"/>
      <c r="F72" s="71" t="s">
        <v>10024</v>
      </c>
      <c r="G72" s="69"/>
      <c r="H72" s="109" t="e">
        <f>VLOOKUP(A72,'SISTEMA 01-12-2024'!A:D,4,0)</f>
        <v>#N/A</v>
      </c>
      <c r="K72" t="e">
        <f t="shared" si="2"/>
        <v>#N/A</v>
      </c>
    </row>
    <row r="73" spans="1:11" x14ac:dyDescent="0.25">
      <c r="A73" s="73" t="s">
        <v>2045</v>
      </c>
      <c r="B73" s="69" t="s">
        <v>2047</v>
      </c>
      <c r="C73" s="69">
        <v>50</v>
      </c>
      <c r="D73" s="69" t="s">
        <v>10906</v>
      </c>
      <c r="E73" s="70"/>
      <c r="F73" s="71" t="s">
        <v>10024</v>
      </c>
      <c r="G73" s="102">
        <v>45605</v>
      </c>
      <c r="H73" s="122">
        <f>VLOOKUP(A73,'SISTEMA 01-12-2024'!A:D,4,0)</f>
        <v>50</v>
      </c>
      <c r="K73" s="123">
        <f t="shared" si="2"/>
        <v>0</v>
      </c>
    </row>
    <row r="74" spans="1:11" x14ac:dyDescent="0.25">
      <c r="A74" s="73" t="s">
        <v>674</v>
      </c>
      <c r="B74" s="69" t="s">
        <v>1431</v>
      </c>
      <c r="C74" s="69">
        <v>51</v>
      </c>
      <c r="D74" s="69" t="s">
        <v>10906</v>
      </c>
      <c r="E74" s="70"/>
      <c r="F74" s="71" t="s">
        <v>10024</v>
      </c>
      <c r="G74" s="69"/>
      <c r="H74" s="109">
        <f>VLOOKUP(A74,'SISTEMA 01-12-2024'!A:D,4,0)</f>
        <v>59</v>
      </c>
      <c r="K74">
        <f t="shared" si="2"/>
        <v>-8</v>
      </c>
    </row>
    <row r="75" spans="1:11" x14ac:dyDescent="0.25">
      <c r="A75" s="77" t="s">
        <v>2137</v>
      </c>
      <c r="B75" s="75" t="s">
        <v>2138</v>
      </c>
      <c r="C75" s="75">
        <v>40</v>
      </c>
      <c r="D75" s="69" t="s">
        <v>10906</v>
      </c>
      <c r="E75" s="70"/>
      <c r="F75" s="71" t="s">
        <v>10024</v>
      </c>
      <c r="G75" s="69"/>
      <c r="H75" s="20">
        <f>VLOOKUP(A75,'SISTEMA 01-12-2024'!A:D,4,0)</f>
        <v>188.84</v>
      </c>
      <c r="K75">
        <f t="shared" si="2"/>
        <v>-148.84</v>
      </c>
    </row>
    <row r="76" spans="1:11" x14ac:dyDescent="0.25">
      <c r="A76" s="68" t="s">
        <v>795</v>
      </c>
      <c r="B76" s="69" t="s">
        <v>1557</v>
      </c>
      <c r="C76" s="69">
        <v>66</v>
      </c>
      <c r="D76" s="69" t="s">
        <v>10036</v>
      </c>
      <c r="E76" s="69"/>
      <c r="F76" s="71" t="s">
        <v>10024</v>
      </c>
      <c r="G76" s="102">
        <v>45628</v>
      </c>
      <c r="H76" s="122">
        <f>VLOOKUP(A76,'SISTEMA 01-12-2024'!A:D,4,0)</f>
        <v>66</v>
      </c>
      <c r="K76" s="123">
        <f t="shared" si="2"/>
        <v>0</v>
      </c>
    </row>
    <row r="77" spans="1:11" x14ac:dyDescent="0.25">
      <c r="A77" s="68" t="s">
        <v>794</v>
      </c>
      <c r="B77" s="69" t="s">
        <v>1556</v>
      </c>
      <c r="C77" s="69">
        <v>50</v>
      </c>
      <c r="D77" s="69" t="s">
        <v>10036</v>
      </c>
      <c r="E77" s="70"/>
      <c r="F77" s="71" t="s">
        <v>10024</v>
      </c>
      <c r="G77" s="102">
        <v>45628</v>
      </c>
      <c r="H77" s="109">
        <f>VLOOKUP(A77,'SISTEMA 01-12-2024'!A:D,4,0)</f>
        <v>98</v>
      </c>
      <c r="K77">
        <f t="shared" si="2"/>
        <v>-48</v>
      </c>
    </row>
    <row r="78" spans="1:11" x14ac:dyDescent="0.25">
      <c r="A78" s="68" t="s">
        <v>794</v>
      </c>
      <c r="B78" s="69" t="s">
        <v>1556</v>
      </c>
      <c r="C78" s="69">
        <v>48</v>
      </c>
      <c r="D78" s="69" t="s">
        <v>10036</v>
      </c>
      <c r="E78" s="70"/>
      <c r="F78" s="71" t="s">
        <v>10024</v>
      </c>
      <c r="G78" s="102">
        <v>45628</v>
      </c>
      <c r="H78" s="109">
        <f>VLOOKUP(A78,'SISTEMA 01-12-2024'!A:D,4,0)</f>
        <v>98</v>
      </c>
      <c r="K78">
        <f t="shared" si="2"/>
        <v>-50</v>
      </c>
    </row>
    <row r="79" spans="1:11" x14ac:dyDescent="0.25">
      <c r="A79" s="68" t="s">
        <v>2005</v>
      </c>
      <c r="B79" s="69" t="s">
        <v>2007</v>
      </c>
      <c r="C79" s="69">
        <v>46</v>
      </c>
      <c r="D79" s="69" t="s">
        <v>10036</v>
      </c>
      <c r="E79" s="69"/>
      <c r="F79" s="71" t="s">
        <v>10024</v>
      </c>
      <c r="G79" s="69"/>
      <c r="H79" s="109">
        <f>VLOOKUP(A79,'SISTEMA 01-12-2024'!A:D,4,0)</f>
        <v>0</v>
      </c>
      <c r="K79" s="94">
        <f t="shared" si="2"/>
        <v>46</v>
      </c>
    </row>
    <row r="80" spans="1:11" x14ac:dyDescent="0.25">
      <c r="A80" s="74" t="s">
        <v>694</v>
      </c>
      <c r="B80" s="75" t="s">
        <v>1451</v>
      </c>
      <c r="C80" s="75">
        <v>14</v>
      </c>
      <c r="D80" s="69" t="s">
        <v>10906</v>
      </c>
      <c r="E80" s="76" t="s">
        <v>2147</v>
      </c>
      <c r="F80" s="71" t="s">
        <v>10024</v>
      </c>
      <c r="G80" s="69"/>
      <c r="H80" s="109">
        <f>VLOOKUP(A80,'SISTEMA 01-12-2024'!A:D,4,0)</f>
        <v>28</v>
      </c>
      <c r="K80">
        <f t="shared" si="2"/>
        <v>-14</v>
      </c>
    </row>
    <row r="81" spans="1:11" x14ac:dyDescent="0.25">
      <c r="A81" s="73" t="s">
        <v>844</v>
      </c>
      <c r="B81" s="69" t="s">
        <v>1544</v>
      </c>
      <c r="C81" s="69">
        <v>25</v>
      </c>
      <c r="D81" s="69" t="s">
        <v>10906</v>
      </c>
      <c r="E81" s="70"/>
      <c r="F81" s="71" t="s">
        <v>10024</v>
      </c>
      <c r="G81" s="102">
        <v>45605</v>
      </c>
      <c r="H81" s="122">
        <f>VLOOKUP(A81,'SISTEMA 01-12-2024'!A:D,4,0)</f>
        <v>25</v>
      </c>
      <c r="K81" s="123">
        <f t="shared" si="2"/>
        <v>0</v>
      </c>
    </row>
    <row r="82" spans="1:11" x14ac:dyDescent="0.25">
      <c r="A82" s="68" t="s">
        <v>842</v>
      </c>
      <c r="B82" s="69" t="s">
        <v>1542</v>
      </c>
      <c r="C82" s="69">
        <v>20.6</v>
      </c>
      <c r="D82" s="69" t="s">
        <v>10906</v>
      </c>
      <c r="E82" s="70"/>
      <c r="F82" s="71" t="s">
        <v>10024</v>
      </c>
      <c r="G82" s="69"/>
      <c r="H82" s="109">
        <f>VLOOKUP(A82,'SISTEMA 01-12-2024'!A:D,4,0)</f>
        <v>35.6</v>
      </c>
      <c r="K82">
        <f t="shared" si="2"/>
        <v>-15</v>
      </c>
    </row>
    <row r="83" spans="1:11" x14ac:dyDescent="0.25">
      <c r="A83" s="68" t="s">
        <v>842</v>
      </c>
      <c r="B83" s="69" t="s">
        <v>1542</v>
      </c>
      <c r="C83" s="69">
        <v>15</v>
      </c>
      <c r="D83" s="69" t="s">
        <v>10906</v>
      </c>
      <c r="E83" s="70"/>
      <c r="F83" s="71" t="s">
        <v>10024</v>
      </c>
      <c r="G83" s="69"/>
      <c r="H83" s="109">
        <f>VLOOKUP(A83,'SISTEMA 01-12-2024'!A:D,4,0)</f>
        <v>35.6</v>
      </c>
      <c r="K83" s="94">
        <f t="shared" si="2"/>
        <v>-20.6</v>
      </c>
    </row>
    <row r="84" spans="1:11" x14ac:dyDescent="0.25">
      <c r="A84" s="68" t="s">
        <v>838</v>
      </c>
      <c r="B84" s="69" t="s">
        <v>1561</v>
      </c>
      <c r="C84" s="69">
        <v>20</v>
      </c>
      <c r="D84" s="69" t="s">
        <v>10906</v>
      </c>
      <c r="E84" s="70"/>
      <c r="F84" s="71" t="s">
        <v>10024</v>
      </c>
      <c r="G84" s="69"/>
      <c r="H84" s="109">
        <f>VLOOKUP(A84,'SISTEMA 01-12-2024'!A:D,4,0)</f>
        <v>37.800000000000004</v>
      </c>
      <c r="K84">
        <f t="shared" si="2"/>
        <v>-17.800000000000004</v>
      </c>
    </row>
    <row r="85" spans="1:11" x14ac:dyDescent="0.25">
      <c r="A85" s="68" t="s">
        <v>838</v>
      </c>
      <c r="B85" s="69" t="s">
        <v>1561</v>
      </c>
      <c r="C85" s="69">
        <v>17.8</v>
      </c>
      <c r="D85" s="69" t="s">
        <v>10906</v>
      </c>
      <c r="E85" s="70"/>
      <c r="F85" s="71" t="s">
        <v>10024</v>
      </c>
      <c r="G85" s="69"/>
      <c r="H85" s="109">
        <f>VLOOKUP(A85,'SISTEMA 01-12-2024'!A:D,4,0)</f>
        <v>37.800000000000004</v>
      </c>
      <c r="K85" s="94">
        <f t="shared" si="2"/>
        <v>-20.000000000000004</v>
      </c>
    </row>
    <row r="86" spans="1:11" x14ac:dyDescent="0.25">
      <c r="A86" s="74" t="s">
        <v>840</v>
      </c>
      <c r="B86" s="75" t="s">
        <v>1563</v>
      </c>
      <c r="C86" s="75">
        <v>20</v>
      </c>
      <c r="D86" s="69" t="s">
        <v>10906</v>
      </c>
      <c r="E86" s="76" t="s">
        <v>2147</v>
      </c>
      <c r="F86" s="71" t="s">
        <v>10024</v>
      </c>
      <c r="G86" s="69"/>
      <c r="H86" s="109">
        <f>VLOOKUP(A86,'SISTEMA 01-12-2024'!A:D,4,0)</f>
        <v>40</v>
      </c>
      <c r="K86" s="94">
        <f t="shared" si="2"/>
        <v>-20</v>
      </c>
    </row>
    <row r="87" spans="1:11" x14ac:dyDescent="0.25">
      <c r="A87" s="73" t="s">
        <v>2153</v>
      </c>
      <c r="B87" s="69" t="s">
        <v>2152</v>
      </c>
      <c r="C87" s="69">
        <v>25</v>
      </c>
      <c r="D87" s="69" t="s">
        <v>10906</v>
      </c>
      <c r="E87" s="70"/>
      <c r="F87" s="71" t="s">
        <v>10024</v>
      </c>
      <c r="G87" s="69"/>
      <c r="H87" s="109">
        <f>VLOOKUP(A87,'SISTEMA 01-12-2024'!A:D,4,0)</f>
        <v>0</v>
      </c>
      <c r="K87">
        <f t="shared" si="2"/>
        <v>25</v>
      </c>
    </row>
    <row r="88" spans="1:11" x14ac:dyDescent="0.25">
      <c r="A88" s="68" t="s">
        <v>846</v>
      </c>
      <c r="B88" s="69" t="s">
        <v>1546</v>
      </c>
      <c r="C88" s="69">
        <v>25</v>
      </c>
      <c r="D88" s="69" t="s">
        <v>10906</v>
      </c>
      <c r="E88" s="70"/>
      <c r="F88" s="71" t="s">
        <v>10024</v>
      </c>
      <c r="G88" s="69"/>
      <c r="H88" s="109">
        <f>VLOOKUP(A88,'SISTEMA 01-12-2024'!A:D,4,0)</f>
        <v>45</v>
      </c>
      <c r="K88" s="94">
        <f t="shared" si="2"/>
        <v>-20</v>
      </c>
    </row>
    <row r="89" spans="1:11" x14ac:dyDescent="0.25">
      <c r="A89" s="74" t="s">
        <v>845</v>
      </c>
      <c r="B89" s="75" t="s">
        <v>1545</v>
      </c>
      <c r="C89" s="75">
        <v>30</v>
      </c>
      <c r="D89" s="69" t="s">
        <v>10906</v>
      </c>
      <c r="E89" s="76" t="s">
        <v>2147</v>
      </c>
      <c r="F89" s="71" t="s">
        <v>10024</v>
      </c>
      <c r="G89" s="69"/>
      <c r="H89" s="109">
        <f>VLOOKUP(A89,'SISTEMA 01-12-2024'!A:D,4,0)</f>
        <v>78.7</v>
      </c>
      <c r="K89">
        <f t="shared" si="2"/>
        <v>-48.7</v>
      </c>
    </row>
    <row r="90" spans="1:11" x14ac:dyDescent="0.25">
      <c r="A90" s="74" t="s">
        <v>845</v>
      </c>
      <c r="B90" s="75" t="s">
        <v>1545</v>
      </c>
      <c r="C90" s="75">
        <v>16.7</v>
      </c>
      <c r="D90" s="69" t="s">
        <v>10906</v>
      </c>
      <c r="E90" s="76" t="s">
        <v>2147</v>
      </c>
      <c r="F90" s="71" t="s">
        <v>10024</v>
      </c>
      <c r="G90" s="69"/>
      <c r="H90" s="109">
        <f>VLOOKUP(A90,'SISTEMA 01-12-2024'!A:D,4,0)</f>
        <v>78.7</v>
      </c>
      <c r="K90">
        <f t="shared" si="2"/>
        <v>-62</v>
      </c>
    </row>
    <row r="91" spans="1:11" x14ac:dyDescent="0.25">
      <c r="A91" s="68" t="s">
        <v>843</v>
      </c>
      <c r="B91" s="69" t="s">
        <v>1543</v>
      </c>
      <c r="C91" s="69">
        <v>5.2</v>
      </c>
      <c r="D91" s="69" t="s">
        <v>10906</v>
      </c>
      <c r="E91" s="70"/>
      <c r="F91" s="71" t="s">
        <v>10024</v>
      </c>
      <c r="G91" s="102">
        <v>45605</v>
      </c>
      <c r="H91" s="122">
        <f>VLOOKUP(A91,'SISTEMA 01-12-2024'!A:D,4,0)</f>
        <v>35.200000000000003</v>
      </c>
      <c r="K91" s="123">
        <f t="shared" si="2"/>
        <v>-30.000000000000004</v>
      </c>
    </row>
    <row r="92" spans="1:11" x14ac:dyDescent="0.25">
      <c r="A92" s="68" t="s">
        <v>843</v>
      </c>
      <c r="B92" s="69" t="s">
        <v>1543</v>
      </c>
      <c r="C92" s="69">
        <v>25</v>
      </c>
      <c r="D92" s="69" t="s">
        <v>10906</v>
      </c>
      <c r="E92" s="70"/>
      <c r="F92" s="71" t="s">
        <v>10024</v>
      </c>
      <c r="G92" s="102">
        <v>45605</v>
      </c>
      <c r="H92" s="122">
        <f>VLOOKUP(A92,'SISTEMA 01-12-2024'!A:D,4,0)</f>
        <v>35.200000000000003</v>
      </c>
      <c r="K92" s="123">
        <f t="shared" si="2"/>
        <v>-10.200000000000003</v>
      </c>
    </row>
    <row r="93" spans="1:11" x14ac:dyDescent="0.25">
      <c r="A93" s="68" t="s">
        <v>843</v>
      </c>
      <c r="B93" s="69" t="s">
        <v>1543</v>
      </c>
      <c r="C93" s="69">
        <v>5</v>
      </c>
      <c r="D93" s="69" t="s">
        <v>10906</v>
      </c>
      <c r="E93" s="70"/>
      <c r="F93" s="71" t="s">
        <v>10024</v>
      </c>
      <c r="G93" s="102">
        <v>45605</v>
      </c>
      <c r="H93" s="122">
        <f>VLOOKUP(A93,'SISTEMA 01-12-2024'!A:D,4,0)</f>
        <v>35.200000000000003</v>
      </c>
      <c r="K93" s="123">
        <f t="shared" si="2"/>
        <v>-30.200000000000003</v>
      </c>
    </row>
    <row r="94" spans="1:11" x14ac:dyDescent="0.25">
      <c r="A94" s="73" t="s">
        <v>841</v>
      </c>
      <c r="B94" s="69" t="s">
        <v>1541</v>
      </c>
      <c r="C94" s="69">
        <v>7.8</v>
      </c>
      <c r="D94" s="69" t="s">
        <v>10906</v>
      </c>
      <c r="E94" s="70"/>
      <c r="F94" s="71" t="s">
        <v>10024</v>
      </c>
      <c r="G94" s="102">
        <v>45605</v>
      </c>
      <c r="H94" s="20">
        <f>VLOOKUP(A94,'SISTEMA 01-12-2024'!A:D,4,0)</f>
        <v>22.8</v>
      </c>
      <c r="K94">
        <f t="shared" si="2"/>
        <v>-15</v>
      </c>
    </row>
    <row r="95" spans="1:11" x14ac:dyDescent="0.25">
      <c r="A95" s="73" t="s">
        <v>841</v>
      </c>
      <c r="B95" s="69" t="s">
        <v>1541</v>
      </c>
      <c r="C95" s="69">
        <v>15</v>
      </c>
      <c r="D95" s="69" t="s">
        <v>10906</v>
      </c>
      <c r="E95" s="70"/>
      <c r="F95" s="71" t="s">
        <v>10024</v>
      </c>
      <c r="G95" s="102">
        <v>45605</v>
      </c>
      <c r="H95" s="20">
        <f>VLOOKUP(A95,'SISTEMA 01-12-2024'!A:D,4,0)</f>
        <v>22.8</v>
      </c>
      <c r="K95">
        <f t="shared" si="2"/>
        <v>-7.8000000000000007</v>
      </c>
    </row>
    <row r="96" spans="1:11" x14ac:dyDescent="0.25">
      <c r="A96" s="68" t="s">
        <v>783</v>
      </c>
      <c r="B96" s="69" t="s">
        <v>2293</v>
      </c>
      <c r="C96" s="69">
        <v>23</v>
      </c>
      <c r="D96" s="69" t="s">
        <v>10907</v>
      </c>
      <c r="E96" s="70"/>
      <c r="F96" s="71" t="s">
        <v>10024</v>
      </c>
      <c r="G96" s="102">
        <v>45628</v>
      </c>
      <c r="H96" s="122">
        <f>VLOOKUP(A96,'SISTEMA 01-12-2024'!A:D,4,0)</f>
        <v>749</v>
      </c>
      <c r="K96" s="123">
        <f t="shared" si="2"/>
        <v>-726</v>
      </c>
    </row>
    <row r="97" spans="1:11" x14ac:dyDescent="0.25">
      <c r="A97" s="68" t="s">
        <v>783</v>
      </c>
      <c r="B97" s="69" t="s">
        <v>2293</v>
      </c>
      <c r="C97" s="69">
        <v>19</v>
      </c>
      <c r="D97" s="69" t="s">
        <v>10907</v>
      </c>
      <c r="E97" s="70"/>
      <c r="F97" s="71" t="s">
        <v>10024</v>
      </c>
      <c r="G97" s="102">
        <v>45628</v>
      </c>
      <c r="H97" s="122">
        <f>VLOOKUP(A97,'SISTEMA 01-12-2024'!A:D,4,0)</f>
        <v>749</v>
      </c>
      <c r="K97" s="123">
        <f t="shared" si="2"/>
        <v>-730</v>
      </c>
    </row>
    <row r="98" spans="1:11" x14ac:dyDescent="0.25">
      <c r="A98" s="68" t="s">
        <v>783</v>
      </c>
      <c r="B98" s="69" t="s">
        <v>2293</v>
      </c>
      <c r="C98" s="69">
        <v>50</v>
      </c>
      <c r="D98" s="69" t="s">
        <v>10907</v>
      </c>
      <c r="E98" s="70"/>
      <c r="F98" s="71" t="s">
        <v>10024</v>
      </c>
      <c r="G98" s="102">
        <v>45628</v>
      </c>
      <c r="H98" s="122">
        <f>VLOOKUP(A98,'SISTEMA 01-12-2024'!A:D,4,0)</f>
        <v>749</v>
      </c>
      <c r="K98" s="123">
        <f t="shared" si="2"/>
        <v>-699</v>
      </c>
    </row>
    <row r="99" spans="1:11" x14ac:dyDescent="0.25">
      <c r="A99" s="68" t="s">
        <v>783</v>
      </c>
      <c r="B99" s="69" t="s">
        <v>2293</v>
      </c>
      <c r="C99" s="69">
        <v>50</v>
      </c>
      <c r="D99" s="69" t="s">
        <v>10907</v>
      </c>
      <c r="E99" s="70"/>
      <c r="F99" s="71" t="s">
        <v>10024</v>
      </c>
      <c r="G99" s="102">
        <v>45628</v>
      </c>
      <c r="H99" s="122">
        <f>VLOOKUP(A99,'SISTEMA 01-12-2024'!A:D,4,0)</f>
        <v>749</v>
      </c>
      <c r="K99" s="123">
        <f t="shared" si="2"/>
        <v>-699</v>
      </c>
    </row>
    <row r="100" spans="1:11" x14ac:dyDescent="0.25">
      <c r="A100" s="68" t="s">
        <v>783</v>
      </c>
      <c r="B100" s="69" t="s">
        <v>2293</v>
      </c>
      <c r="C100" s="69">
        <v>50</v>
      </c>
      <c r="D100" s="69" t="s">
        <v>10907</v>
      </c>
      <c r="E100" s="70"/>
      <c r="F100" s="71" t="s">
        <v>10024</v>
      </c>
      <c r="G100" s="102">
        <v>45628</v>
      </c>
      <c r="H100" s="122">
        <f>VLOOKUP(A100,'SISTEMA 01-12-2024'!A:D,4,0)</f>
        <v>749</v>
      </c>
      <c r="K100" s="123">
        <f t="shared" si="2"/>
        <v>-699</v>
      </c>
    </row>
    <row r="101" spans="1:11" x14ac:dyDescent="0.25">
      <c r="A101" s="68" t="s">
        <v>783</v>
      </c>
      <c r="B101" s="69" t="s">
        <v>2293</v>
      </c>
      <c r="C101" s="69">
        <v>50</v>
      </c>
      <c r="D101" s="69" t="s">
        <v>10907</v>
      </c>
      <c r="E101" s="70"/>
      <c r="F101" s="71" t="s">
        <v>10024</v>
      </c>
      <c r="G101" s="102">
        <v>45628</v>
      </c>
      <c r="H101" s="122">
        <f>VLOOKUP(A101,'SISTEMA 01-12-2024'!A:D,4,0)</f>
        <v>749</v>
      </c>
      <c r="K101" s="123">
        <f t="shared" ref="K101:K105" si="3">C101-H101</f>
        <v>-699</v>
      </c>
    </row>
    <row r="102" spans="1:11" x14ac:dyDescent="0.25">
      <c r="A102" s="68" t="s">
        <v>783</v>
      </c>
      <c r="B102" s="69" t="s">
        <v>2293</v>
      </c>
      <c r="C102" s="69">
        <v>50</v>
      </c>
      <c r="D102" s="69" t="s">
        <v>10907</v>
      </c>
      <c r="E102" s="70"/>
      <c r="F102" s="71" t="s">
        <v>10024</v>
      </c>
      <c r="G102" s="102">
        <v>45628</v>
      </c>
      <c r="H102" s="122">
        <f>VLOOKUP(A102,'SISTEMA 01-12-2024'!A:D,4,0)</f>
        <v>749</v>
      </c>
      <c r="K102" s="123">
        <f t="shared" si="3"/>
        <v>-699</v>
      </c>
    </row>
    <row r="103" spans="1:11" x14ac:dyDescent="0.25">
      <c r="A103" s="68" t="s">
        <v>783</v>
      </c>
      <c r="B103" s="69" t="s">
        <v>2293</v>
      </c>
      <c r="C103" s="69">
        <v>50</v>
      </c>
      <c r="D103" s="69" t="s">
        <v>10907</v>
      </c>
      <c r="E103" s="70"/>
      <c r="F103" s="71" t="s">
        <v>10024</v>
      </c>
      <c r="G103" s="102">
        <v>45628</v>
      </c>
      <c r="H103" s="122">
        <f>VLOOKUP(A103,'SISTEMA 01-12-2024'!A:D,4,0)</f>
        <v>749</v>
      </c>
      <c r="K103" s="123">
        <f t="shared" si="3"/>
        <v>-699</v>
      </c>
    </row>
    <row r="104" spans="1:11" x14ac:dyDescent="0.25">
      <c r="A104" s="68" t="s">
        <v>783</v>
      </c>
      <c r="B104" s="69" t="s">
        <v>2293</v>
      </c>
      <c r="C104" s="69">
        <v>50</v>
      </c>
      <c r="D104" s="69" t="s">
        <v>10907</v>
      </c>
      <c r="E104" s="70"/>
      <c r="F104" s="71" t="s">
        <v>10024</v>
      </c>
      <c r="G104" s="102">
        <v>45628</v>
      </c>
      <c r="H104" s="122">
        <f>VLOOKUP(A104,'SISTEMA 01-12-2024'!A:D,4,0)</f>
        <v>749</v>
      </c>
      <c r="K104" s="123">
        <f t="shared" si="3"/>
        <v>-699</v>
      </c>
    </row>
    <row r="105" spans="1:11" x14ac:dyDescent="0.25">
      <c r="A105" s="68" t="s">
        <v>783</v>
      </c>
      <c r="B105" s="69" t="s">
        <v>2293</v>
      </c>
      <c r="C105" s="69">
        <v>50</v>
      </c>
      <c r="D105" s="69" t="s">
        <v>10907</v>
      </c>
      <c r="E105" s="70"/>
      <c r="F105" s="71" t="s">
        <v>10024</v>
      </c>
      <c r="G105" s="102">
        <v>45628</v>
      </c>
      <c r="H105" s="122">
        <f>VLOOKUP(A105,'SISTEMA 01-12-2024'!A:D,4,0)</f>
        <v>749</v>
      </c>
      <c r="K105" s="123">
        <f t="shared" si="3"/>
        <v>-699</v>
      </c>
    </row>
    <row r="106" spans="1:11" x14ac:dyDescent="0.25">
      <c r="A106" s="68" t="s">
        <v>783</v>
      </c>
      <c r="B106" s="69" t="s">
        <v>2293</v>
      </c>
      <c r="C106" s="69">
        <v>50</v>
      </c>
      <c r="D106" s="69" t="s">
        <v>10907</v>
      </c>
      <c r="E106" s="70"/>
      <c r="F106" s="71" t="s">
        <v>10024</v>
      </c>
      <c r="G106" s="102">
        <v>45628</v>
      </c>
      <c r="H106" s="122">
        <f>VLOOKUP(A106,'SISTEMA 01-12-2024'!A:D,4,0)</f>
        <v>749</v>
      </c>
      <c r="K106" s="123">
        <f>C106-H106</f>
        <v>-699</v>
      </c>
    </row>
    <row r="107" spans="1:11" x14ac:dyDescent="0.25">
      <c r="A107" s="68" t="s">
        <v>783</v>
      </c>
      <c r="B107" s="69" t="s">
        <v>2293</v>
      </c>
      <c r="C107" s="69">
        <v>50</v>
      </c>
      <c r="D107" s="69" t="s">
        <v>10907</v>
      </c>
      <c r="E107" s="70"/>
      <c r="F107" s="71" t="s">
        <v>10024</v>
      </c>
      <c r="G107" s="102">
        <v>45628</v>
      </c>
      <c r="H107" s="122">
        <f>VLOOKUP(A107,'SISTEMA 01-12-2024'!A:D,4,0)</f>
        <v>749</v>
      </c>
      <c r="K107" s="123">
        <f>C107-H107</f>
        <v>-699</v>
      </c>
    </row>
    <row r="108" spans="1:11" x14ac:dyDescent="0.25">
      <c r="A108" s="68" t="s">
        <v>783</v>
      </c>
      <c r="B108" s="69" t="s">
        <v>2293</v>
      </c>
      <c r="C108" s="69">
        <v>50</v>
      </c>
      <c r="D108" s="69" t="s">
        <v>10907</v>
      </c>
      <c r="E108" s="70"/>
      <c r="F108" s="71" t="s">
        <v>10024</v>
      </c>
      <c r="G108" s="102">
        <v>45628</v>
      </c>
      <c r="H108" s="122">
        <f>VLOOKUP(A108,'SISTEMA 01-12-2024'!A:D,4,0)</f>
        <v>749</v>
      </c>
      <c r="K108" s="123">
        <f>C108-H108</f>
        <v>-699</v>
      </c>
    </row>
    <row r="109" spans="1:11" x14ac:dyDescent="0.25">
      <c r="A109" s="68" t="s">
        <v>783</v>
      </c>
      <c r="B109" s="69" t="s">
        <v>2293</v>
      </c>
      <c r="C109" s="69">
        <v>50</v>
      </c>
      <c r="D109" s="69" t="s">
        <v>10907</v>
      </c>
      <c r="E109" s="70"/>
      <c r="F109" s="71" t="s">
        <v>10024</v>
      </c>
      <c r="G109" s="102">
        <v>45628</v>
      </c>
      <c r="H109" s="122">
        <f>VLOOKUP(A109,'SISTEMA 01-12-2024'!A:D,4,0)</f>
        <v>749</v>
      </c>
      <c r="K109" s="123">
        <f>C109-H109</f>
        <v>-699</v>
      </c>
    </row>
    <row r="110" spans="1:11" x14ac:dyDescent="0.25">
      <c r="A110" s="68" t="s">
        <v>783</v>
      </c>
      <c r="B110" s="69" t="s">
        <v>2293</v>
      </c>
      <c r="C110" s="69">
        <v>50</v>
      </c>
      <c r="D110" s="69" t="s">
        <v>10907</v>
      </c>
      <c r="E110" s="70"/>
      <c r="F110" s="71" t="s">
        <v>10024</v>
      </c>
      <c r="G110" s="102">
        <v>45628</v>
      </c>
      <c r="H110" s="122">
        <f>VLOOKUP(A110,'SISTEMA 01-12-2024'!A:D,4,0)</f>
        <v>749</v>
      </c>
      <c r="J110" s="96" t="s">
        <v>3531</v>
      </c>
      <c r="K110" s="123">
        <f>C110-H110</f>
        <v>-699</v>
      </c>
    </row>
    <row r="111" spans="1:11" x14ac:dyDescent="0.25">
      <c r="A111" s="68" t="s">
        <v>783</v>
      </c>
      <c r="B111" s="69" t="s">
        <v>2293</v>
      </c>
      <c r="C111" s="82">
        <v>50</v>
      </c>
      <c r="D111" s="69" t="s">
        <v>10907</v>
      </c>
      <c r="E111" s="70"/>
      <c r="F111" s="71" t="s">
        <v>10024</v>
      </c>
      <c r="G111" s="102">
        <v>45628</v>
      </c>
      <c r="H111" s="122">
        <f>VLOOKUP(A111,'SISTEMA 01-12-2024'!A:D,4,0)</f>
        <v>749</v>
      </c>
      <c r="K111" s="123">
        <f>C101-H111</f>
        <v>-699</v>
      </c>
    </row>
    <row r="112" spans="1:11" x14ac:dyDescent="0.25">
      <c r="A112" s="68" t="s">
        <v>783</v>
      </c>
      <c r="B112" s="69" t="s">
        <v>2293</v>
      </c>
      <c r="C112" s="69">
        <v>7</v>
      </c>
      <c r="D112" s="69" t="s">
        <v>10907</v>
      </c>
      <c r="E112" s="70"/>
      <c r="F112" s="71" t="s">
        <v>10024</v>
      </c>
      <c r="G112" s="102">
        <v>45628</v>
      </c>
      <c r="H112" s="122">
        <f>VLOOKUP(A112,'SISTEMA 01-12-2024'!A:D,4,0)</f>
        <v>749</v>
      </c>
      <c r="K112" s="123">
        <f t="shared" ref="K112:K175" si="4">C112-H112</f>
        <v>-742</v>
      </c>
    </row>
    <row r="113" spans="1:11" x14ac:dyDescent="0.25">
      <c r="A113" s="73" t="s">
        <v>825</v>
      </c>
      <c r="B113" s="69" t="s">
        <v>1820</v>
      </c>
      <c r="C113" s="69">
        <v>50</v>
      </c>
      <c r="D113" s="69" t="s">
        <v>10907</v>
      </c>
      <c r="E113" s="70" t="s">
        <v>2482</v>
      </c>
      <c r="F113" s="71" t="s">
        <v>10024</v>
      </c>
      <c r="G113" s="92">
        <v>45597</v>
      </c>
      <c r="H113" s="122">
        <f>VLOOKUP(A113,'SISTEMA 01-12-2024'!A:D,4,0)</f>
        <v>164</v>
      </c>
      <c r="K113" s="123">
        <f t="shared" si="4"/>
        <v>-114</v>
      </c>
    </row>
    <row r="114" spans="1:11" x14ac:dyDescent="0.25">
      <c r="A114" s="73" t="s">
        <v>825</v>
      </c>
      <c r="B114" s="69" t="s">
        <v>1820</v>
      </c>
      <c r="C114" s="69">
        <v>50</v>
      </c>
      <c r="D114" s="69" t="s">
        <v>10907</v>
      </c>
      <c r="E114" s="70" t="s">
        <v>2482</v>
      </c>
      <c r="F114" s="71" t="s">
        <v>10024</v>
      </c>
      <c r="G114" s="92">
        <v>45597</v>
      </c>
      <c r="H114" s="122">
        <f>VLOOKUP(A114,'SISTEMA 01-12-2024'!A:D,4,0)</f>
        <v>164</v>
      </c>
      <c r="J114" s="96" t="s">
        <v>3531</v>
      </c>
      <c r="K114" s="123">
        <f t="shared" si="4"/>
        <v>-114</v>
      </c>
    </row>
    <row r="115" spans="1:11" x14ac:dyDescent="0.25">
      <c r="A115" s="68" t="s">
        <v>832</v>
      </c>
      <c r="B115" s="69" t="s">
        <v>2299</v>
      </c>
      <c r="C115" s="69">
        <v>68.02</v>
      </c>
      <c r="D115" s="125" t="s">
        <v>2189</v>
      </c>
      <c r="E115" s="70"/>
      <c r="F115" s="69"/>
      <c r="G115" s="69"/>
      <c r="H115" s="122">
        <f>VLOOKUP(A115,'SISTEMA 01-12-2024'!A:D,4,0)</f>
        <v>68.02</v>
      </c>
      <c r="K115" s="123">
        <f t="shared" si="4"/>
        <v>0</v>
      </c>
    </row>
    <row r="116" spans="1:11" x14ac:dyDescent="0.25">
      <c r="A116" s="68" t="s">
        <v>833</v>
      </c>
      <c r="B116" s="69" t="s">
        <v>1537</v>
      </c>
      <c r="C116" s="69">
        <v>47</v>
      </c>
      <c r="D116" s="125" t="s">
        <v>2189</v>
      </c>
      <c r="E116" s="70"/>
      <c r="F116" s="69"/>
      <c r="G116" s="69"/>
      <c r="H116" s="122">
        <f>VLOOKUP(A116,'SISTEMA 01-12-2024'!A:D,4,0)</f>
        <v>47</v>
      </c>
      <c r="K116" s="123">
        <f t="shared" si="4"/>
        <v>0</v>
      </c>
    </row>
    <row r="117" spans="1:11" x14ac:dyDescent="0.25">
      <c r="A117" s="68" t="s">
        <v>834</v>
      </c>
      <c r="B117" s="69" t="s">
        <v>1538</v>
      </c>
      <c r="C117" s="69">
        <v>44</v>
      </c>
      <c r="D117" s="125" t="s">
        <v>2189</v>
      </c>
      <c r="E117" s="70"/>
      <c r="F117" s="69"/>
      <c r="G117" s="69"/>
      <c r="H117" s="122">
        <f>VLOOKUP(A117,'SISTEMA 01-12-2024'!A:D,4,0)</f>
        <v>44</v>
      </c>
      <c r="K117" s="123">
        <f t="shared" si="4"/>
        <v>0</v>
      </c>
    </row>
    <row r="118" spans="1:11" x14ac:dyDescent="0.25">
      <c r="A118" s="68" t="s">
        <v>830</v>
      </c>
      <c r="B118" s="69" t="s">
        <v>2292</v>
      </c>
      <c r="C118" s="69">
        <v>50</v>
      </c>
      <c r="D118" s="69" t="s">
        <v>10908</v>
      </c>
      <c r="E118" s="70"/>
      <c r="F118" s="71" t="s">
        <v>10024</v>
      </c>
      <c r="G118" s="102">
        <v>45628</v>
      </c>
      <c r="H118" s="122">
        <f>VLOOKUP(A118,'SISTEMA 01-12-2024'!A:D,4,0)</f>
        <v>287</v>
      </c>
      <c r="K118" s="123">
        <f t="shared" si="4"/>
        <v>-237</v>
      </c>
    </row>
    <row r="119" spans="1:11" x14ac:dyDescent="0.25">
      <c r="A119" s="68" t="s">
        <v>830</v>
      </c>
      <c r="B119" s="69" t="s">
        <v>2292</v>
      </c>
      <c r="C119" s="69">
        <v>50</v>
      </c>
      <c r="D119" s="69" t="s">
        <v>10908</v>
      </c>
      <c r="E119" s="70"/>
      <c r="F119" s="71" t="s">
        <v>10024</v>
      </c>
      <c r="G119" s="102">
        <v>45628</v>
      </c>
      <c r="H119" s="122">
        <f>VLOOKUP(A119,'SISTEMA 01-12-2024'!A:D,4,0)</f>
        <v>287</v>
      </c>
      <c r="K119" s="123">
        <f t="shared" si="4"/>
        <v>-237</v>
      </c>
    </row>
    <row r="120" spans="1:11" x14ac:dyDescent="0.25">
      <c r="A120" s="68" t="s">
        <v>830</v>
      </c>
      <c r="B120" s="69" t="s">
        <v>2292</v>
      </c>
      <c r="C120" s="69">
        <v>50</v>
      </c>
      <c r="D120" s="69" t="s">
        <v>10908</v>
      </c>
      <c r="E120" s="70"/>
      <c r="F120" s="71" t="s">
        <v>10024</v>
      </c>
      <c r="G120" s="102">
        <v>45628</v>
      </c>
      <c r="H120" s="122">
        <f>VLOOKUP(A120,'SISTEMA 01-12-2024'!A:D,4,0)</f>
        <v>287</v>
      </c>
      <c r="K120" s="123">
        <f t="shared" si="4"/>
        <v>-237</v>
      </c>
    </row>
    <row r="121" spans="1:11" x14ac:dyDescent="0.25">
      <c r="A121" s="68" t="s">
        <v>830</v>
      </c>
      <c r="B121" s="69" t="s">
        <v>2292</v>
      </c>
      <c r="C121" s="69">
        <v>50</v>
      </c>
      <c r="D121" s="69" t="s">
        <v>10908</v>
      </c>
      <c r="E121" s="70"/>
      <c r="F121" s="71" t="s">
        <v>10024</v>
      </c>
      <c r="G121" s="102">
        <v>45628</v>
      </c>
      <c r="H121" s="122">
        <f>VLOOKUP(A121,'SISTEMA 01-12-2024'!A:D,4,0)</f>
        <v>287</v>
      </c>
      <c r="K121" s="123">
        <f t="shared" si="4"/>
        <v>-237</v>
      </c>
    </row>
    <row r="122" spans="1:11" x14ac:dyDescent="0.25">
      <c r="A122" s="68" t="s">
        <v>830</v>
      </c>
      <c r="B122" s="69" t="s">
        <v>2292</v>
      </c>
      <c r="C122" s="69">
        <v>50</v>
      </c>
      <c r="D122" s="69" t="s">
        <v>10908</v>
      </c>
      <c r="E122" s="70"/>
      <c r="F122" s="71" t="s">
        <v>10024</v>
      </c>
      <c r="G122" s="102">
        <v>45628</v>
      </c>
      <c r="H122" s="122">
        <f>VLOOKUP(A122,'SISTEMA 01-12-2024'!A:D,4,0)</f>
        <v>287</v>
      </c>
      <c r="K122" s="123">
        <f t="shared" si="4"/>
        <v>-237</v>
      </c>
    </row>
    <row r="123" spans="1:11" x14ac:dyDescent="0.25">
      <c r="A123" s="68" t="s">
        <v>830</v>
      </c>
      <c r="B123" s="69" t="s">
        <v>2292</v>
      </c>
      <c r="C123" s="69">
        <v>27</v>
      </c>
      <c r="D123" s="69" t="s">
        <v>10908</v>
      </c>
      <c r="E123" s="70"/>
      <c r="F123" s="71" t="s">
        <v>10024</v>
      </c>
      <c r="G123" s="102">
        <v>45628</v>
      </c>
      <c r="H123" s="122">
        <f>VLOOKUP(A123,'SISTEMA 01-12-2024'!A:D,4,0)</f>
        <v>287</v>
      </c>
      <c r="K123" s="123">
        <f t="shared" si="4"/>
        <v>-260</v>
      </c>
    </row>
    <row r="124" spans="1:11" x14ac:dyDescent="0.25">
      <c r="A124" s="68" t="s">
        <v>830</v>
      </c>
      <c r="B124" s="69" t="s">
        <v>2292</v>
      </c>
      <c r="C124" s="69">
        <v>10</v>
      </c>
      <c r="D124" s="69" t="s">
        <v>10908</v>
      </c>
      <c r="E124" s="70"/>
      <c r="F124" s="71" t="s">
        <v>10024</v>
      </c>
      <c r="G124" s="102">
        <v>45628</v>
      </c>
      <c r="H124" s="122">
        <f>VLOOKUP(A124,'SISTEMA 01-12-2024'!A:D,4,0)</f>
        <v>287</v>
      </c>
      <c r="K124" s="123">
        <f t="shared" si="4"/>
        <v>-277</v>
      </c>
    </row>
    <row r="125" spans="1:11" x14ac:dyDescent="0.25">
      <c r="A125" s="73" t="s">
        <v>2297</v>
      </c>
      <c r="B125" s="69" t="s">
        <v>2298</v>
      </c>
      <c r="C125" s="69">
        <v>20</v>
      </c>
      <c r="D125" s="125" t="s">
        <v>2189</v>
      </c>
      <c r="E125" s="70"/>
      <c r="F125" s="69"/>
      <c r="G125" s="69"/>
      <c r="H125" s="20">
        <f>VLOOKUP(A125,'SISTEMA 01-12-2024'!A:D,4,0)</f>
        <v>0</v>
      </c>
      <c r="K125">
        <f t="shared" si="4"/>
        <v>20</v>
      </c>
    </row>
    <row r="126" spans="1:11" x14ac:dyDescent="0.25">
      <c r="A126" s="73" t="s">
        <v>2297</v>
      </c>
      <c r="B126" s="69" t="s">
        <v>2298</v>
      </c>
      <c r="C126" s="69">
        <v>28</v>
      </c>
      <c r="D126" s="125" t="s">
        <v>2189</v>
      </c>
      <c r="E126" s="70"/>
      <c r="F126" s="69"/>
      <c r="G126" s="69"/>
      <c r="H126" s="20">
        <f>VLOOKUP(A126,'SISTEMA 01-12-2024'!A:D,4,0)</f>
        <v>0</v>
      </c>
      <c r="K126">
        <f t="shared" si="4"/>
        <v>28</v>
      </c>
    </row>
    <row r="127" spans="1:11" x14ac:dyDescent="0.25">
      <c r="A127" s="73" t="s">
        <v>2297</v>
      </c>
      <c r="B127" s="69" t="s">
        <v>2298</v>
      </c>
      <c r="C127" s="69">
        <v>35</v>
      </c>
      <c r="D127" s="125" t="s">
        <v>2189</v>
      </c>
      <c r="E127" s="70">
        <f>SUM(C125:C127)</f>
        <v>83</v>
      </c>
      <c r="F127" s="69"/>
      <c r="G127" s="69"/>
      <c r="H127" s="20">
        <f>VLOOKUP(A127,'SISTEMA 01-12-2024'!A:D,4,0)</f>
        <v>0</v>
      </c>
      <c r="K127">
        <f t="shared" si="4"/>
        <v>35</v>
      </c>
    </row>
    <row r="128" spans="1:11" x14ac:dyDescent="0.25">
      <c r="A128" s="68" t="s">
        <v>831</v>
      </c>
      <c r="B128" s="69" t="s">
        <v>1536</v>
      </c>
      <c r="C128" s="69">
        <v>30</v>
      </c>
      <c r="D128" s="125" t="s">
        <v>2189</v>
      </c>
      <c r="E128" s="70"/>
      <c r="F128" s="69"/>
      <c r="G128" s="69"/>
      <c r="H128" s="20">
        <f>VLOOKUP(A128,'SISTEMA 01-12-2024'!A:D,4,0)</f>
        <v>32</v>
      </c>
      <c r="K128">
        <f t="shared" si="4"/>
        <v>-2</v>
      </c>
    </row>
    <row r="129" spans="1:11" x14ac:dyDescent="0.25">
      <c r="A129" s="68" t="s">
        <v>831</v>
      </c>
      <c r="B129" s="69" t="s">
        <v>1536</v>
      </c>
      <c r="C129" s="69">
        <v>10</v>
      </c>
      <c r="D129" s="125" t="s">
        <v>2189</v>
      </c>
      <c r="E129" s="70">
        <f>SUM(C128:C129)</f>
        <v>40</v>
      </c>
      <c r="F129" s="69"/>
      <c r="G129" s="69"/>
      <c r="H129" s="20">
        <f>VLOOKUP(A129,'SISTEMA 01-12-2024'!A:D,4,0)</f>
        <v>32</v>
      </c>
      <c r="K129">
        <f t="shared" si="4"/>
        <v>-22</v>
      </c>
    </row>
    <row r="130" spans="1:11" x14ac:dyDescent="0.25">
      <c r="A130" s="73" t="s">
        <v>1990</v>
      </c>
      <c r="B130" s="69" t="s">
        <v>1991</v>
      </c>
      <c r="C130" s="69">
        <v>34</v>
      </c>
      <c r="D130" s="69" t="s">
        <v>2189</v>
      </c>
      <c r="E130" s="70"/>
      <c r="F130" s="71" t="s">
        <v>10024</v>
      </c>
      <c r="G130" s="69"/>
      <c r="H130" s="109">
        <f>VLOOKUP(A130,'SISTEMA 01-12-2024'!A:D,4,0)</f>
        <v>104</v>
      </c>
      <c r="K130" s="94">
        <f t="shared" si="4"/>
        <v>-70</v>
      </c>
    </row>
    <row r="131" spans="1:11" x14ac:dyDescent="0.25">
      <c r="A131" s="73" t="s">
        <v>1990</v>
      </c>
      <c r="B131" s="69" t="s">
        <v>1991</v>
      </c>
      <c r="C131" s="69">
        <v>35</v>
      </c>
      <c r="D131" s="69" t="s">
        <v>2189</v>
      </c>
      <c r="E131" s="70"/>
      <c r="F131" s="71" t="s">
        <v>10024</v>
      </c>
      <c r="G131" s="69"/>
      <c r="H131" s="20">
        <f>VLOOKUP(A131,'SISTEMA 01-12-2024'!A:D,4,0)</f>
        <v>104</v>
      </c>
      <c r="K131">
        <f t="shared" si="4"/>
        <v>-69</v>
      </c>
    </row>
    <row r="132" spans="1:11" x14ac:dyDescent="0.25">
      <c r="A132" s="73" t="s">
        <v>1990</v>
      </c>
      <c r="B132" s="69" t="s">
        <v>1991</v>
      </c>
      <c r="C132" s="69">
        <v>35</v>
      </c>
      <c r="D132" s="69" t="s">
        <v>2189</v>
      </c>
      <c r="E132" s="70"/>
      <c r="F132" s="71" t="s">
        <v>10024</v>
      </c>
      <c r="G132" s="69"/>
      <c r="H132" s="20">
        <f>VLOOKUP(A132,'SISTEMA 01-12-2024'!A:D,4,0)</f>
        <v>104</v>
      </c>
      <c r="K132">
        <f t="shared" si="4"/>
        <v>-69</v>
      </c>
    </row>
    <row r="133" spans="1:11" x14ac:dyDescent="0.25">
      <c r="A133" s="68" t="s">
        <v>809</v>
      </c>
      <c r="B133" s="69" t="s">
        <v>2303</v>
      </c>
      <c r="C133" s="69">
        <v>21</v>
      </c>
      <c r="D133" s="125" t="s">
        <v>2300</v>
      </c>
      <c r="E133" s="69"/>
      <c r="F133" s="69"/>
      <c r="G133" s="69"/>
      <c r="H133" s="20">
        <f>VLOOKUP(A133,'SISTEMA 01-12-2024'!A:D,4,0)</f>
        <v>27.3</v>
      </c>
      <c r="K133">
        <f t="shared" si="4"/>
        <v>-6.3000000000000007</v>
      </c>
    </row>
    <row r="134" spans="1:11" x14ac:dyDescent="0.25">
      <c r="A134" s="68" t="s">
        <v>809</v>
      </c>
      <c r="B134" s="69" t="s">
        <v>2303</v>
      </c>
      <c r="C134" s="69">
        <v>2.5</v>
      </c>
      <c r="D134" s="125" t="s">
        <v>2300</v>
      </c>
      <c r="E134" s="70"/>
      <c r="F134" s="69"/>
      <c r="G134" s="69"/>
      <c r="H134" s="20">
        <f>VLOOKUP(A134,'SISTEMA 01-12-2024'!A:D,4,0)</f>
        <v>27.3</v>
      </c>
      <c r="K134">
        <f t="shared" si="4"/>
        <v>-24.8</v>
      </c>
    </row>
    <row r="135" spans="1:11" x14ac:dyDescent="0.25">
      <c r="A135" s="68" t="s">
        <v>809</v>
      </c>
      <c r="B135" s="69" t="s">
        <v>2303</v>
      </c>
      <c r="C135" s="69">
        <v>4</v>
      </c>
      <c r="D135" s="125" t="s">
        <v>2300</v>
      </c>
      <c r="E135" s="70"/>
      <c r="F135" s="69"/>
      <c r="G135" s="69"/>
      <c r="H135" s="20">
        <f>VLOOKUP(A135,'SISTEMA 01-12-2024'!A:D,4,0)</f>
        <v>27.3</v>
      </c>
      <c r="K135">
        <f t="shared" si="4"/>
        <v>-23.3</v>
      </c>
    </row>
    <row r="136" spans="1:11" x14ac:dyDescent="0.25">
      <c r="A136" s="68" t="s">
        <v>828</v>
      </c>
      <c r="B136" s="69" t="s">
        <v>1534</v>
      </c>
      <c r="C136" s="69">
        <v>5</v>
      </c>
      <c r="D136" s="125" t="s">
        <v>2300</v>
      </c>
      <c r="E136" s="70"/>
      <c r="F136" s="69"/>
      <c r="G136" s="69"/>
      <c r="H136" s="122">
        <f>VLOOKUP(A136,'SISTEMA 01-12-2024'!A:D,4,0)</f>
        <v>5</v>
      </c>
      <c r="K136" s="123">
        <f t="shared" si="4"/>
        <v>0</v>
      </c>
    </row>
    <row r="137" spans="1:11" ht="16.5" customHeight="1" x14ac:dyDescent="0.25">
      <c r="A137" s="68" t="s">
        <v>798</v>
      </c>
      <c r="B137" s="69" t="s">
        <v>1524</v>
      </c>
      <c r="C137" s="69">
        <v>3.5</v>
      </c>
      <c r="D137" s="125" t="s">
        <v>2300</v>
      </c>
      <c r="E137" s="70"/>
      <c r="F137" s="69"/>
      <c r="G137" s="69"/>
      <c r="H137" s="20">
        <f>VLOOKUP(A137,'SISTEMA 01-12-2024'!A:D,4,0)</f>
        <v>7</v>
      </c>
      <c r="K137">
        <f t="shared" si="4"/>
        <v>-3.5</v>
      </c>
    </row>
    <row r="138" spans="1:11" x14ac:dyDescent="0.25">
      <c r="A138" s="68" t="s">
        <v>798</v>
      </c>
      <c r="B138" s="69" t="s">
        <v>1524</v>
      </c>
      <c r="C138" s="69">
        <v>3.5</v>
      </c>
      <c r="D138" s="125" t="s">
        <v>2300</v>
      </c>
      <c r="E138" s="70"/>
      <c r="F138" s="69"/>
      <c r="G138" s="69"/>
      <c r="H138" s="20">
        <f>VLOOKUP(A138,'SISTEMA 01-12-2024'!A:D,4,0)</f>
        <v>7</v>
      </c>
      <c r="K138">
        <f t="shared" si="4"/>
        <v>-3.5</v>
      </c>
    </row>
    <row r="139" spans="1:11" x14ac:dyDescent="0.25">
      <c r="A139" s="68" t="s">
        <v>814</v>
      </c>
      <c r="B139" s="69" t="s">
        <v>2316</v>
      </c>
      <c r="C139" s="69">
        <v>7</v>
      </c>
      <c r="D139" s="125" t="s">
        <v>2300</v>
      </c>
      <c r="E139" s="69"/>
      <c r="F139" s="69"/>
      <c r="G139" s="69"/>
      <c r="H139" s="20">
        <f>VLOOKUP(A139,'SISTEMA 01-12-2024'!A:D,4,0)</f>
        <v>7.74</v>
      </c>
      <c r="K139">
        <f t="shared" si="4"/>
        <v>-0.74000000000000021</v>
      </c>
    </row>
    <row r="140" spans="1:11" x14ac:dyDescent="0.25">
      <c r="A140" s="68" t="s">
        <v>796</v>
      </c>
      <c r="B140" s="69" t="s">
        <v>2302</v>
      </c>
      <c r="C140" s="69">
        <v>10</v>
      </c>
      <c r="D140" s="125" t="s">
        <v>2300</v>
      </c>
      <c r="E140" s="70"/>
      <c r="F140" s="69"/>
      <c r="G140" s="69"/>
      <c r="H140" s="20">
        <f>VLOOKUP(A140,'SISTEMA 01-12-2024'!A:D,4,0)</f>
        <v>21.1</v>
      </c>
      <c r="K140">
        <f t="shared" si="4"/>
        <v>-11.100000000000001</v>
      </c>
    </row>
    <row r="141" spans="1:11" x14ac:dyDescent="0.25">
      <c r="A141" s="68" t="s">
        <v>796</v>
      </c>
      <c r="B141" s="69" t="s">
        <v>2302</v>
      </c>
      <c r="C141" s="69">
        <v>2.75</v>
      </c>
      <c r="D141" s="125" t="s">
        <v>2300</v>
      </c>
      <c r="E141" s="70"/>
      <c r="F141" s="69"/>
      <c r="G141" s="69"/>
      <c r="H141" s="20">
        <f>VLOOKUP(A141,'SISTEMA 01-12-2024'!A:D,4,0)</f>
        <v>21.1</v>
      </c>
      <c r="K141">
        <f t="shared" si="4"/>
        <v>-18.350000000000001</v>
      </c>
    </row>
    <row r="142" spans="1:11" x14ac:dyDescent="0.25">
      <c r="A142" s="68" t="s">
        <v>810</v>
      </c>
      <c r="B142" s="69" t="s">
        <v>1528</v>
      </c>
      <c r="C142" s="69">
        <v>15</v>
      </c>
      <c r="D142" s="125" t="s">
        <v>2300</v>
      </c>
      <c r="E142" s="70"/>
      <c r="F142" s="69"/>
      <c r="G142" s="69"/>
      <c r="H142" s="122">
        <f>VLOOKUP(A142,'SISTEMA 01-12-2024'!A:D,4,0)</f>
        <v>15</v>
      </c>
      <c r="K142" s="123">
        <f t="shared" si="4"/>
        <v>0</v>
      </c>
    </row>
    <row r="143" spans="1:11" x14ac:dyDescent="0.25">
      <c r="A143" s="68" t="s">
        <v>803</v>
      </c>
      <c r="B143" s="69" t="s">
        <v>2320</v>
      </c>
      <c r="C143" s="69">
        <v>2</v>
      </c>
      <c r="D143" s="125" t="s">
        <v>2300</v>
      </c>
      <c r="E143" s="70"/>
      <c r="F143" s="69"/>
      <c r="G143" s="69"/>
      <c r="H143" s="20">
        <f>VLOOKUP(A143,'SISTEMA 01-12-2024'!A:D,4,0)</f>
        <v>2.5</v>
      </c>
      <c r="K143">
        <f t="shared" si="4"/>
        <v>-0.5</v>
      </c>
    </row>
    <row r="144" spans="1:11" x14ac:dyDescent="0.25">
      <c r="A144" s="68" t="s">
        <v>818</v>
      </c>
      <c r="B144" s="69" t="s">
        <v>2322</v>
      </c>
      <c r="C144" s="69">
        <v>56.3</v>
      </c>
      <c r="D144" s="125" t="s">
        <v>2300</v>
      </c>
      <c r="E144" s="70"/>
      <c r="F144" s="69"/>
      <c r="G144" s="69"/>
      <c r="H144" s="122">
        <f>VLOOKUP(A144,'SISTEMA 01-12-2024'!A:D,4,0)</f>
        <v>56.300000000000004</v>
      </c>
      <c r="K144" s="123">
        <f t="shared" si="4"/>
        <v>0</v>
      </c>
    </row>
    <row r="145" spans="1:11" x14ac:dyDescent="0.25">
      <c r="A145" s="68" t="s">
        <v>821</v>
      </c>
      <c r="B145" s="69" t="s">
        <v>2306</v>
      </c>
      <c r="C145" s="69">
        <v>3.75</v>
      </c>
      <c r="D145" s="125" t="s">
        <v>2300</v>
      </c>
      <c r="E145" s="70"/>
      <c r="F145" s="69"/>
      <c r="G145" s="69"/>
      <c r="H145" s="20">
        <f>VLOOKUP(A145,'SISTEMA 01-12-2024'!A:D,4,0)</f>
        <v>9.85</v>
      </c>
      <c r="K145">
        <f t="shared" si="4"/>
        <v>-6.1</v>
      </c>
    </row>
    <row r="146" spans="1:11" x14ac:dyDescent="0.25">
      <c r="A146" s="68" t="s">
        <v>821</v>
      </c>
      <c r="B146" s="69" t="s">
        <v>2306</v>
      </c>
      <c r="C146" s="69">
        <v>4.8</v>
      </c>
      <c r="D146" s="125" t="s">
        <v>2300</v>
      </c>
      <c r="E146" s="70"/>
      <c r="F146" s="69"/>
      <c r="G146" s="69"/>
      <c r="H146" s="20">
        <f>VLOOKUP(A146,'SISTEMA 01-12-2024'!A:D,4,0)</f>
        <v>9.85</v>
      </c>
      <c r="K146">
        <f t="shared" si="4"/>
        <v>-5.05</v>
      </c>
    </row>
    <row r="147" spans="1:11" x14ac:dyDescent="0.25">
      <c r="A147" s="68" t="s">
        <v>820</v>
      </c>
      <c r="B147" s="69" t="s">
        <v>2311</v>
      </c>
      <c r="C147" s="69">
        <v>3</v>
      </c>
      <c r="D147" s="125" t="s">
        <v>2300</v>
      </c>
      <c r="E147" s="70"/>
      <c r="F147" s="69"/>
      <c r="G147" s="69"/>
      <c r="H147" s="122">
        <f>VLOOKUP(A147,'SISTEMA 01-12-2024'!A:D,4,0)</f>
        <v>3</v>
      </c>
      <c r="K147" s="123">
        <f t="shared" si="4"/>
        <v>0</v>
      </c>
    </row>
    <row r="148" spans="1:11" x14ac:dyDescent="0.25">
      <c r="A148" s="73" t="s">
        <v>2329</v>
      </c>
      <c r="B148" s="69" t="s">
        <v>2328</v>
      </c>
      <c r="C148" s="69">
        <v>16</v>
      </c>
      <c r="D148" s="125" t="s">
        <v>2300</v>
      </c>
      <c r="E148" s="70"/>
      <c r="F148" s="69"/>
      <c r="G148" s="69"/>
      <c r="H148" s="20">
        <f>VLOOKUP(A148,'SISTEMA 01-12-2024'!A:D,4,0)</f>
        <v>0</v>
      </c>
      <c r="K148">
        <f t="shared" si="4"/>
        <v>16</v>
      </c>
    </row>
    <row r="149" spans="1:11" x14ac:dyDescent="0.25">
      <c r="A149" s="68" t="s">
        <v>799</v>
      </c>
      <c r="B149" s="69" t="s">
        <v>2068</v>
      </c>
      <c r="C149" s="69">
        <v>3</v>
      </c>
      <c r="D149" s="125" t="s">
        <v>2300</v>
      </c>
      <c r="E149" s="70" t="s">
        <v>2073</v>
      </c>
      <c r="F149" s="69"/>
      <c r="G149" s="69"/>
      <c r="H149" s="20">
        <f>VLOOKUP(A149,'SISTEMA 01-12-2024'!A:D,4,0)</f>
        <v>51.9</v>
      </c>
      <c r="K149">
        <f t="shared" si="4"/>
        <v>-48.9</v>
      </c>
    </row>
    <row r="150" spans="1:11" x14ac:dyDescent="0.25">
      <c r="A150" s="68" t="s">
        <v>799</v>
      </c>
      <c r="B150" s="69" t="s">
        <v>2068</v>
      </c>
      <c r="C150" s="69">
        <v>1.2</v>
      </c>
      <c r="D150" s="125" t="s">
        <v>2300</v>
      </c>
      <c r="E150" s="70" t="s">
        <v>2073</v>
      </c>
      <c r="F150" s="69"/>
      <c r="G150" s="69"/>
      <c r="H150" s="20">
        <f>VLOOKUP(A150,'SISTEMA 01-12-2024'!A:D,4,0)</f>
        <v>51.9</v>
      </c>
      <c r="K150">
        <f t="shared" si="4"/>
        <v>-50.699999999999996</v>
      </c>
    </row>
    <row r="151" spans="1:11" x14ac:dyDescent="0.25">
      <c r="A151" s="68" t="s">
        <v>799</v>
      </c>
      <c r="B151" s="69" t="s">
        <v>2068</v>
      </c>
      <c r="C151" s="69">
        <v>3</v>
      </c>
      <c r="D151" s="125" t="s">
        <v>2300</v>
      </c>
      <c r="E151" s="70" t="s">
        <v>2073</v>
      </c>
      <c r="F151" s="69"/>
      <c r="G151" s="69"/>
      <c r="H151" s="20">
        <f>VLOOKUP(A151,'SISTEMA 01-12-2024'!A:D,4,0)</f>
        <v>51.9</v>
      </c>
      <c r="K151">
        <f t="shared" si="4"/>
        <v>-48.9</v>
      </c>
    </row>
    <row r="152" spans="1:11" x14ac:dyDescent="0.25">
      <c r="A152" s="68" t="s">
        <v>799</v>
      </c>
      <c r="B152" s="69" t="s">
        <v>2068</v>
      </c>
      <c r="C152" s="69">
        <v>1.2</v>
      </c>
      <c r="D152" s="125" t="s">
        <v>2300</v>
      </c>
      <c r="E152" s="70" t="s">
        <v>2073</v>
      </c>
      <c r="F152" s="69"/>
      <c r="G152" s="69"/>
      <c r="H152" s="20">
        <f>VLOOKUP(A152,'SISTEMA 01-12-2024'!A:D,4,0)</f>
        <v>51.9</v>
      </c>
      <c r="K152">
        <f t="shared" si="4"/>
        <v>-50.699999999999996</v>
      </c>
    </row>
    <row r="153" spans="1:11" x14ac:dyDescent="0.25">
      <c r="A153" s="74" t="s">
        <v>823</v>
      </c>
      <c r="B153" s="75" t="s">
        <v>2294</v>
      </c>
      <c r="C153" s="75">
        <v>11</v>
      </c>
      <c r="D153" s="125" t="s">
        <v>2300</v>
      </c>
      <c r="E153" s="76" t="s">
        <v>2327</v>
      </c>
      <c r="F153" s="69"/>
      <c r="G153" s="69"/>
      <c r="H153" s="20">
        <f>VLOOKUP(A153,'SISTEMA 01-12-2024'!A:D,4,0)</f>
        <v>18.3</v>
      </c>
      <c r="K153">
        <f t="shared" si="4"/>
        <v>-7.3000000000000007</v>
      </c>
    </row>
    <row r="154" spans="1:11" x14ac:dyDescent="0.25">
      <c r="A154" s="74" t="s">
        <v>797</v>
      </c>
      <c r="B154" s="75" t="s">
        <v>2326</v>
      </c>
      <c r="C154" s="75">
        <v>26.39</v>
      </c>
      <c r="D154" s="125" t="s">
        <v>2300</v>
      </c>
      <c r="E154" s="76" t="s">
        <v>2188</v>
      </c>
      <c r="F154" s="69"/>
      <c r="G154" s="69"/>
      <c r="H154" s="20">
        <f>VLOOKUP(A154,'SISTEMA 01-12-2024'!A:D,4,0)</f>
        <v>176.39000000000001</v>
      </c>
      <c r="K154">
        <f t="shared" si="4"/>
        <v>-150</v>
      </c>
    </row>
    <row r="155" spans="1:11" x14ac:dyDescent="0.25">
      <c r="A155" s="73" t="s">
        <v>2330</v>
      </c>
      <c r="B155" s="69" t="s">
        <v>2331</v>
      </c>
      <c r="C155" s="69">
        <v>3</v>
      </c>
      <c r="D155" s="125" t="s">
        <v>2300</v>
      </c>
      <c r="E155" s="70"/>
      <c r="F155" s="69"/>
      <c r="G155" s="69"/>
      <c r="H155" s="20">
        <f>VLOOKUP(A155,'SISTEMA 01-12-2024'!A:D,4,0)</f>
        <v>79</v>
      </c>
      <c r="K155">
        <f t="shared" si="4"/>
        <v>-76</v>
      </c>
    </row>
    <row r="156" spans="1:11" x14ac:dyDescent="0.25">
      <c r="A156" s="68" t="s">
        <v>813</v>
      </c>
      <c r="B156" s="69" t="s">
        <v>1530</v>
      </c>
      <c r="C156" s="69">
        <v>3.2</v>
      </c>
      <c r="D156" s="125" t="s">
        <v>2300</v>
      </c>
      <c r="E156" s="70"/>
      <c r="F156" s="69"/>
      <c r="G156" s="69"/>
      <c r="H156" s="20">
        <f>VLOOKUP(A156,'SISTEMA 01-12-2024'!A:D,4,0)</f>
        <v>8.1999999999999993</v>
      </c>
      <c r="K156">
        <f t="shared" si="4"/>
        <v>-4.9999999999999991</v>
      </c>
    </row>
    <row r="157" spans="1:11" x14ac:dyDescent="0.25">
      <c r="A157" s="73" t="s">
        <v>2305</v>
      </c>
      <c r="B157" s="69" t="s">
        <v>2304</v>
      </c>
      <c r="C157" s="69">
        <v>5</v>
      </c>
      <c r="D157" s="125" t="s">
        <v>2300</v>
      </c>
      <c r="E157" s="70"/>
      <c r="F157" s="69"/>
      <c r="G157" s="69"/>
      <c r="H157" s="20">
        <f>VLOOKUP(A157,'SISTEMA 01-12-2024'!A:D,4,0)</f>
        <v>0</v>
      </c>
      <c r="K157">
        <f t="shared" si="4"/>
        <v>5</v>
      </c>
    </row>
    <row r="158" spans="1:11" x14ac:dyDescent="0.25">
      <c r="A158" s="68" t="s">
        <v>826</v>
      </c>
      <c r="B158" s="69" t="s">
        <v>1521</v>
      </c>
      <c r="C158" s="69">
        <v>10</v>
      </c>
      <c r="D158" s="125" t="s">
        <v>2300</v>
      </c>
      <c r="E158" s="70"/>
      <c r="F158" s="69"/>
      <c r="G158" s="69"/>
      <c r="H158" s="122">
        <f>VLOOKUP(A158,'SISTEMA 01-12-2024'!A:D,4,0)</f>
        <v>10</v>
      </c>
      <c r="K158" s="123">
        <f t="shared" si="4"/>
        <v>0</v>
      </c>
    </row>
    <row r="159" spans="1:11" x14ac:dyDescent="0.25">
      <c r="A159" s="73" t="s">
        <v>2323</v>
      </c>
      <c r="B159" s="69" t="s">
        <v>2324</v>
      </c>
      <c r="C159" s="69">
        <v>28</v>
      </c>
      <c r="D159" s="125" t="s">
        <v>2300</v>
      </c>
      <c r="E159" s="69"/>
      <c r="F159" s="69"/>
      <c r="G159" s="69"/>
      <c r="H159" s="20">
        <f>VLOOKUP(A159,'SISTEMA 01-12-2024'!A:D,4,0)</f>
        <v>0</v>
      </c>
      <c r="K159">
        <f t="shared" si="4"/>
        <v>28</v>
      </c>
    </row>
    <row r="160" spans="1:11" x14ac:dyDescent="0.25">
      <c r="A160" s="68" t="s">
        <v>811</v>
      </c>
      <c r="B160" s="69" t="s">
        <v>2301</v>
      </c>
      <c r="C160" s="69">
        <v>4</v>
      </c>
      <c r="D160" s="125" t="s">
        <v>2300</v>
      </c>
      <c r="E160" s="70"/>
      <c r="F160" s="69"/>
      <c r="G160" s="69"/>
      <c r="H160" s="20">
        <f>VLOOKUP(A160,'SISTEMA 01-12-2024'!A:D,4,0)</f>
        <v>15</v>
      </c>
      <c r="K160">
        <f t="shared" si="4"/>
        <v>-11</v>
      </c>
    </row>
    <row r="161" spans="1:11" x14ac:dyDescent="0.25">
      <c r="A161" s="68" t="s">
        <v>811</v>
      </c>
      <c r="B161" s="69" t="s">
        <v>2301</v>
      </c>
      <c r="C161" s="69">
        <v>5</v>
      </c>
      <c r="D161" s="125" t="s">
        <v>2300</v>
      </c>
      <c r="E161" s="70"/>
      <c r="F161" s="69"/>
      <c r="G161" s="69"/>
      <c r="H161" s="20">
        <f>VLOOKUP(A161,'SISTEMA 01-12-2024'!A:D,4,0)</f>
        <v>15</v>
      </c>
      <c r="K161">
        <f t="shared" si="4"/>
        <v>-10</v>
      </c>
    </row>
    <row r="162" spans="1:11" x14ac:dyDescent="0.25">
      <c r="A162" s="68" t="s">
        <v>811</v>
      </c>
      <c r="B162" s="69" t="s">
        <v>2301</v>
      </c>
      <c r="C162" s="69">
        <v>6</v>
      </c>
      <c r="D162" s="125" t="s">
        <v>2300</v>
      </c>
      <c r="E162" s="70"/>
      <c r="F162" s="69"/>
      <c r="G162" s="69"/>
      <c r="H162" s="20">
        <f>VLOOKUP(A162,'SISTEMA 01-12-2024'!A:D,4,0)</f>
        <v>15</v>
      </c>
      <c r="K162">
        <f t="shared" si="4"/>
        <v>-9</v>
      </c>
    </row>
    <row r="163" spans="1:11" x14ac:dyDescent="0.25">
      <c r="A163" s="68" t="s">
        <v>815</v>
      </c>
      <c r="B163" s="69" t="s">
        <v>2291</v>
      </c>
      <c r="C163" s="69">
        <v>3</v>
      </c>
      <c r="D163" s="125" t="s">
        <v>2300</v>
      </c>
      <c r="E163" s="70"/>
      <c r="F163" s="69"/>
      <c r="G163" s="69"/>
      <c r="H163" s="20">
        <f>VLOOKUP(A163,'SISTEMA 01-12-2024'!A:D,4,0)</f>
        <v>8.75</v>
      </c>
      <c r="K163">
        <f t="shared" si="4"/>
        <v>-5.75</v>
      </c>
    </row>
    <row r="164" spans="1:11" x14ac:dyDescent="0.25">
      <c r="A164" s="68" t="s">
        <v>815</v>
      </c>
      <c r="B164" s="69" t="s">
        <v>2291</v>
      </c>
      <c r="C164" s="69">
        <v>3.55</v>
      </c>
      <c r="D164" s="125" t="s">
        <v>2300</v>
      </c>
      <c r="E164" s="70"/>
      <c r="F164" s="69"/>
      <c r="G164" s="69"/>
      <c r="H164" s="20">
        <f>VLOOKUP(A164,'SISTEMA 01-12-2024'!A:D,4,0)</f>
        <v>8.75</v>
      </c>
      <c r="K164">
        <f t="shared" si="4"/>
        <v>-5.2</v>
      </c>
    </row>
    <row r="165" spans="1:11" x14ac:dyDescent="0.25">
      <c r="A165" s="68" t="s">
        <v>815</v>
      </c>
      <c r="B165" s="69" t="s">
        <v>2291</v>
      </c>
      <c r="C165" s="69">
        <v>1.2</v>
      </c>
      <c r="D165" s="125" t="s">
        <v>2300</v>
      </c>
      <c r="E165" s="70"/>
      <c r="F165" s="69"/>
      <c r="G165" s="69"/>
      <c r="H165" s="20">
        <f>VLOOKUP(A165,'SISTEMA 01-12-2024'!A:D,4,0)</f>
        <v>8.75</v>
      </c>
      <c r="K165">
        <f t="shared" si="4"/>
        <v>-7.55</v>
      </c>
    </row>
    <row r="166" spans="1:11" x14ac:dyDescent="0.25">
      <c r="A166" s="68" t="s">
        <v>815</v>
      </c>
      <c r="B166" s="69" t="s">
        <v>2291</v>
      </c>
      <c r="C166" s="69">
        <v>2</v>
      </c>
      <c r="D166" s="125" t="s">
        <v>2300</v>
      </c>
      <c r="E166" s="70"/>
      <c r="F166" s="69"/>
      <c r="G166" s="69"/>
      <c r="H166" s="20">
        <f>VLOOKUP(A166,'SISTEMA 01-12-2024'!A:D,4,0)</f>
        <v>8.75</v>
      </c>
      <c r="K166">
        <f t="shared" si="4"/>
        <v>-6.75</v>
      </c>
    </row>
    <row r="167" spans="1:11" x14ac:dyDescent="0.25">
      <c r="A167" s="68" t="s">
        <v>816</v>
      </c>
      <c r="B167" s="69" t="s">
        <v>2321</v>
      </c>
      <c r="C167" s="69">
        <v>38</v>
      </c>
      <c r="D167" s="125" t="s">
        <v>2300</v>
      </c>
      <c r="E167" s="70"/>
      <c r="F167" s="69"/>
      <c r="G167" s="69"/>
      <c r="H167" s="122">
        <f>VLOOKUP(A167,'SISTEMA 01-12-2024'!A:D,4,0)</f>
        <v>38</v>
      </c>
      <c r="K167" s="123">
        <f t="shared" si="4"/>
        <v>0</v>
      </c>
    </row>
    <row r="168" spans="1:11" x14ac:dyDescent="0.25">
      <c r="A168" s="68" t="s">
        <v>804</v>
      </c>
      <c r="B168" s="69" t="s">
        <v>1526</v>
      </c>
      <c r="C168" s="69">
        <v>3.5</v>
      </c>
      <c r="D168" s="125" t="s">
        <v>2300</v>
      </c>
      <c r="E168" s="69"/>
      <c r="F168" s="69"/>
      <c r="G168" s="69"/>
      <c r="H168" s="122">
        <f>VLOOKUP(A168,'SISTEMA 01-12-2024'!A:D,4,0)</f>
        <v>3.5</v>
      </c>
      <c r="K168" s="123">
        <f t="shared" si="4"/>
        <v>0</v>
      </c>
    </row>
    <row r="169" spans="1:11" x14ac:dyDescent="0.25">
      <c r="A169" s="68" t="s">
        <v>824</v>
      </c>
      <c r="B169" s="69" t="s">
        <v>1532</v>
      </c>
      <c r="C169" s="69">
        <v>63</v>
      </c>
      <c r="D169" s="125" t="s">
        <v>2300</v>
      </c>
      <c r="E169" s="70"/>
      <c r="F169" s="69"/>
      <c r="G169" s="69"/>
      <c r="H169" s="20">
        <f>VLOOKUP(A169,'SISTEMA 01-12-2024'!A:D,4,0)</f>
        <v>65</v>
      </c>
      <c r="K169">
        <f t="shared" si="4"/>
        <v>-2</v>
      </c>
    </row>
    <row r="170" spans="1:11" x14ac:dyDescent="0.25">
      <c r="A170" s="73" t="s">
        <v>2307</v>
      </c>
      <c r="B170" s="69" t="s">
        <v>2308</v>
      </c>
      <c r="C170" s="69">
        <v>4.8</v>
      </c>
      <c r="D170" s="125" t="s">
        <v>2300</v>
      </c>
      <c r="E170" s="69"/>
      <c r="F170" s="69"/>
      <c r="G170" s="69"/>
      <c r="H170" s="20">
        <f>VLOOKUP(A170,'SISTEMA 01-12-2024'!A:D,4,0)</f>
        <v>0</v>
      </c>
      <c r="K170">
        <f t="shared" si="4"/>
        <v>4.8</v>
      </c>
    </row>
    <row r="171" spans="1:11" x14ac:dyDescent="0.25">
      <c r="A171" s="68" t="s">
        <v>807</v>
      </c>
      <c r="B171" s="69" t="s">
        <v>2315</v>
      </c>
      <c r="C171" s="69">
        <v>5</v>
      </c>
      <c r="D171" s="125" t="s">
        <v>2300</v>
      </c>
      <c r="E171" s="70"/>
      <c r="F171" s="69"/>
      <c r="G171" s="69"/>
      <c r="H171" s="20">
        <f>VLOOKUP(A171,'SISTEMA 01-12-2024'!A:D,4,0)</f>
        <v>5.3</v>
      </c>
      <c r="K171">
        <f t="shared" si="4"/>
        <v>-0.29999999999999982</v>
      </c>
    </row>
    <row r="172" spans="1:11" x14ac:dyDescent="0.25">
      <c r="A172" s="68" t="s">
        <v>817</v>
      </c>
      <c r="B172" s="69" t="s">
        <v>2325</v>
      </c>
      <c r="C172" s="69">
        <v>51</v>
      </c>
      <c r="D172" s="69" t="s">
        <v>2300</v>
      </c>
      <c r="E172" s="70"/>
      <c r="F172" s="71" t="s">
        <v>10024</v>
      </c>
      <c r="G172" s="69"/>
      <c r="H172" s="20">
        <f>VLOOKUP(A172,'SISTEMA 01-12-2024'!A:D,4,0)</f>
        <v>50</v>
      </c>
      <c r="K172">
        <f t="shared" si="4"/>
        <v>1</v>
      </c>
    </row>
    <row r="173" spans="1:11" x14ac:dyDescent="0.25">
      <c r="A173" s="68" t="s">
        <v>817</v>
      </c>
      <c r="B173" s="69" t="s">
        <v>2325</v>
      </c>
      <c r="C173" s="69">
        <v>50</v>
      </c>
      <c r="D173" s="69" t="s">
        <v>2300</v>
      </c>
      <c r="E173" s="70"/>
      <c r="F173" s="71" t="s">
        <v>10024</v>
      </c>
      <c r="G173" s="69"/>
      <c r="H173" s="109">
        <f>VLOOKUP(A173,'SISTEMA 01-12-2024'!A:D,4,0)</f>
        <v>50</v>
      </c>
      <c r="K173" s="94">
        <f t="shared" si="4"/>
        <v>0</v>
      </c>
    </row>
    <row r="174" spans="1:11" x14ac:dyDescent="0.25">
      <c r="A174" s="68" t="s">
        <v>802</v>
      </c>
      <c r="B174" s="69" t="s">
        <v>2314</v>
      </c>
      <c r="C174" s="69">
        <v>8.27</v>
      </c>
      <c r="D174" s="125" t="s">
        <v>2300</v>
      </c>
      <c r="E174" s="69"/>
      <c r="F174" s="69"/>
      <c r="G174" s="69"/>
      <c r="H174" s="20">
        <f>VLOOKUP(A174,'SISTEMA 01-12-2024'!A:D,4,0)</f>
        <v>16.54</v>
      </c>
      <c r="K174">
        <f t="shared" si="4"/>
        <v>-8.27</v>
      </c>
    </row>
    <row r="175" spans="1:11" x14ac:dyDescent="0.25">
      <c r="A175" s="68" t="s">
        <v>801</v>
      </c>
      <c r="B175" s="69" t="s">
        <v>2312</v>
      </c>
      <c r="C175" s="69">
        <v>4.55</v>
      </c>
      <c r="D175" s="125" t="s">
        <v>2300</v>
      </c>
      <c r="E175" s="69"/>
      <c r="F175" s="69"/>
      <c r="G175" s="69"/>
      <c r="H175" s="20">
        <f>VLOOKUP(A175,'SISTEMA 01-12-2024'!A:D,4,0)</f>
        <v>9.35</v>
      </c>
      <c r="K175">
        <f t="shared" si="4"/>
        <v>-4.8</v>
      </c>
    </row>
    <row r="176" spans="1:11" x14ac:dyDescent="0.25">
      <c r="A176" s="73" t="s">
        <v>2309</v>
      </c>
      <c r="B176" s="69" t="s">
        <v>2310</v>
      </c>
      <c r="C176" s="69">
        <v>18</v>
      </c>
      <c r="D176" s="125" t="s">
        <v>2300</v>
      </c>
      <c r="E176" s="69"/>
      <c r="F176" s="69"/>
      <c r="G176" s="69"/>
      <c r="H176" s="20">
        <f>VLOOKUP(A176,'SISTEMA 01-12-2024'!A:D,4,0)</f>
        <v>76</v>
      </c>
      <c r="K176">
        <f t="shared" ref="K176:K239" si="5">C176-H176</f>
        <v>-58</v>
      </c>
    </row>
    <row r="177" spans="1:11" x14ac:dyDescent="0.25">
      <c r="A177" s="68" t="s">
        <v>812</v>
      </c>
      <c r="B177" s="69" t="s">
        <v>1529</v>
      </c>
      <c r="C177" s="69">
        <v>11</v>
      </c>
      <c r="D177" s="125" t="s">
        <v>2300</v>
      </c>
      <c r="E177" s="70"/>
      <c r="F177" s="69"/>
      <c r="G177" s="69"/>
      <c r="H177" s="122">
        <f>VLOOKUP(A177,'SISTEMA 01-12-2024'!A:D,4,0)</f>
        <v>11</v>
      </c>
      <c r="K177" s="123">
        <f t="shared" si="5"/>
        <v>0</v>
      </c>
    </row>
    <row r="178" spans="1:11" x14ac:dyDescent="0.25">
      <c r="A178" s="68" t="s">
        <v>805</v>
      </c>
      <c r="B178" s="69" t="s">
        <v>2317</v>
      </c>
      <c r="C178" s="69">
        <v>6</v>
      </c>
      <c r="D178" s="125" t="s">
        <v>2300</v>
      </c>
      <c r="E178" s="69"/>
      <c r="F178" s="69"/>
      <c r="G178" s="69"/>
      <c r="H178" s="122">
        <f>VLOOKUP(A178,'SISTEMA 01-12-2024'!A:D,4,0)</f>
        <v>6</v>
      </c>
      <c r="K178" s="123">
        <f t="shared" si="5"/>
        <v>0</v>
      </c>
    </row>
    <row r="179" spans="1:11" x14ac:dyDescent="0.25">
      <c r="A179" s="68" t="s">
        <v>806</v>
      </c>
      <c r="B179" s="69" t="s">
        <v>1527</v>
      </c>
      <c r="C179" s="69">
        <v>7.4</v>
      </c>
      <c r="D179" s="125" t="s">
        <v>2300</v>
      </c>
      <c r="E179" s="70"/>
      <c r="F179" s="69"/>
      <c r="G179" s="69"/>
      <c r="H179" s="20">
        <f>VLOOKUP(A179,'SISTEMA 01-12-2024'!A:D,4,0)</f>
        <v>26.77</v>
      </c>
      <c r="K179">
        <f t="shared" si="5"/>
        <v>-19.369999999999997</v>
      </c>
    </row>
    <row r="180" spans="1:11" x14ac:dyDescent="0.25">
      <c r="A180" s="68" t="s">
        <v>806</v>
      </c>
      <c r="B180" s="69" t="s">
        <v>1527</v>
      </c>
      <c r="C180" s="69">
        <v>19.37</v>
      </c>
      <c r="D180" s="125" t="s">
        <v>2300</v>
      </c>
      <c r="E180" s="70"/>
      <c r="F180" s="69"/>
      <c r="G180" s="69"/>
      <c r="H180" s="20">
        <f>VLOOKUP(A180,'SISTEMA 01-12-2024'!A:D,4,0)</f>
        <v>26.77</v>
      </c>
      <c r="K180">
        <f t="shared" si="5"/>
        <v>-7.3999999999999986</v>
      </c>
    </row>
    <row r="181" spans="1:11" x14ac:dyDescent="0.25">
      <c r="A181" s="68" t="s">
        <v>819</v>
      </c>
      <c r="B181" s="69" t="s">
        <v>1531</v>
      </c>
      <c r="C181" s="69">
        <v>6.1</v>
      </c>
      <c r="D181" s="125" t="s">
        <v>2300</v>
      </c>
      <c r="E181" s="69"/>
      <c r="F181" s="69"/>
      <c r="G181" s="69"/>
      <c r="H181" s="122">
        <f>VLOOKUP(A181,'SISTEMA 01-12-2024'!A:D,4,0)</f>
        <v>6.1000000000000005</v>
      </c>
      <c r="K181" s="123">
        <f t="shared" si="5"/>
        <v>0</v>
      </c>
    </row>
    <row r="182" spans="1:11" x14ac:dyDescent="0.25">
      <c r="A182" s="68" t="s">
        <v>800</v>
      </c>
      <c r="B182" s="69" t="s">
        <v>1525</v>
      </c>
      <c r="C182" s="69">
        <v>1</v>
      </c>
      <c r="D182" s="125" t="s">
        <v>2300</v>
      </c>
      <c r="E182" s="70"/>
      <c r="F182" s="69"/>
      <c r="G182" s="69"/>
      <c r="H182" s="20">
        <f>VLOOKUP(A182,'SISTEMA 01-12-2024'!A:D,4,0)</f>
        <v>1.5</v>
      </c>
      <c r="K182">
        <f t="shared" si="5"/>
        <v>-0.5</v>
      </c>
    </row>
    <row r="183" spans="1:11" x14ac:dyDescent="0.25">
      <c r="A183" s="68" t="s">
        <v>808</v>
      </c>
      <c r="B183" s="69" t="s">
        <v>2313</v>
      </c>
      <c r="C183" s="69">
        <v>22</v>
      </c>
      <c r="D183" s="125" t="s">
        <v>2300</v>
      </c>
      <c r="E183" s="70"/>
      <c r="F183" s="69"/>
      <c r="G183" s="69"/>
      <c r="H183" s="20">
        <f>VLOOKUP(A183,'SISTEMA 01-12-2024'!A:D,4,0)</f>
        <v>24.43</v>
      </c>
      <c r="K183">
        <f t="shared" si="5"/>
        <v>-2.4299999999999997</v>
      </c>
    </row>
    <row r="184" spans="1:11" x14ac:dyDescent="0.25">
      <c r="A184" s="68" t="s">
        <v>808</v>
      </c>
      <c r="B184" s="69" t="s">
        <v>2313</v>
      </c>
      <c r="C184" s="69">
        <v>1.8</v>
      </c>
      <c r="D184" s="125" t="s">
        <v>2300</v>
      </c>
      <c r="E184" s="70"/>
      <c r="F184" s="69"/>
      <c r="G184" s="69"/>
      <c r="H184" s="20">
        <f>VLOOKUP(A184,'SISTEMA 01-12-2024'!A:D,4,0)</f>
        <v>24.43</v>
      </c>
      <c r="K184">
        <f t="shared" si="5"/>
        <v>-22.63</v>
      </c>
    </row>
    <row r="185" spans="1:11" x14ac:dyDescent="0.25">
      <c r="A185" s="73" t="s">
        <v>2750</v>
      </c>
      <c r="B185" s="69" t="s">
        <v>2751</v>
      </c>
      <c r="C185" s="69">
        <v>3</v>
      </c>
      <c r="D185" s="69" t="s">
        <v>2336</v>
      </c>
      <c r="E185" s="78" t="s">
        <v>2748</v>
      </c>
      <c r="F185" s="71" t="s">
        <v>10024</v>
      </c>
      <c r="G185" s="102">
        <v>45628</v>
      </c>
      <c r="H185" s="122">
        <f>VLOOKUP(A185,'SISTEMA 01-12-2024'!A:D,4,0)</f>
        <v>3</v>
      </c>
      <c r="K185" s="123">
        <f t="shared" si="5"/>
        <v>0</v>
      </c>
    </row>
    <row r="186" spans="1:11" x14ac:dyDescent="0.25">
      <c r="A186" s="73" t="s">
        <v>2457</v>
      </c>
      <c r="B186" s="69" t="s">
        <v>2456</v>
      </c>
      <c r="C186" s="69">
        <v>5</v>
      </c>
      <c r="D186" s="69" t="s">
        <v>2336</v>
      </c>
      <c r="E186" s="78" t="s">
        <v>2748</v>
      </c>
      <c r="F186" s="71" t="s">
        <v>10024</v>
      </c>
      <c r="G186" s="69"/>
      <c r="H186" s="20">
        <f>VLOOKUP(A186,'SISTEMA 01-12-2024'!A:D,4,0)</f>
        <v>9.4500000000000011</v>
      </c>
      <c r="K186">
        <f t="shared" si="5"/>
        <v>-4.4500000000000011</v>
      </c>
    </row>
    <row r="187" spans="1:11" x14ac:dyDescent="0.25">
      <c r="A187" s="68" t="s">
        <v>784</v>
      </c>
      <c r="B187" s="69" t="s">
        <v>1521</v>
      </c>
      <c r="C187" s="75">
        <v>30</v>
      </c>
      <c r="D187" s="75" t="s">
        <v>2336</v>
      </c>
      <c r="E187" s="70"/>
      <c r="F187" s="71" t="s">
        <v>10024</v>
      </c>
      <c r="G187" s="69"/>
      <c r="H187" s="20">
        <f>VLOOKUP(A187,'SISTEMA 01-12-2024'!A:D,4,0)</f>
        <v>152.56</v>
      </c>
      <c r="K187">
        <f t="shared" si="5"/>
        <v>-122.56</v>
      </c>
    </row>
    <row r="188" spans="1:11" x14ac:dyDescent="0.25">
      <c r="A188" s="73" t="s">
        <v>2333</v>
      </c>
      <c r="B188" s="69" t="s">
        <v>2332</v>
      </c>
      <c r="C188" s="69">
        <v>38</v>
      </c>
      <c r="D188" s="69" t="s">
        <v>2336</v>
      </c>
      <c r="E188" s="69"/>
      <c r="F188" s="71" t="s">
        <v>10024</v>
      </c>
      <c r="G188" s="69"/>
      <c r="H188" s="20">
        <f>VLOOKUP(A188,'SISTEMA 01-12-2024'!A:D,4,0)</f>
        <v>0</v>
      </c>
      <c r="K188">
        <f t="shared" si="5"/>
        <v>38</v>
      </c>
    </row>
    <row r="189" spans="1:11" x14ac:dyDescent="0.25">
      <c r="A189" s="73" t="s">
        <v>827</v>
      </c>
      <c r="B189" s="115" t="s">
        <v>2337</v>
      </c>
      <c r="C189" s="69">
        <v>20</v>
      </c>
      <c r="D189" s="125" t="s">
        <v>2336</v>
      </c>
      <c r="E189" s="69"/>
      <c r="F189" s="69"/>
      <c r="G189" s="69"/>
      <c r="H189" s="20">
        <f>VLOOKUP(A189,'SISTEMA 01-12-2024'!A:D,4,0)</f>
        <v>72.820000000000007</v>
      </c>
      <c r="K189">
        <f t="shared" si="5"/>
        <v>-52.820000000000007</v>
      </c>
    </row>
    <row r="190" spans="1:11" x14ac:dyDescent="0.25">
      <c r="A190" s="73" t="s">
        <v>2741</v>
      </c>
      <c r="B190" s="69" t="s">
        <v>2749</v>
      </c>
      <c r="C190" s="69">
        <v>8</v>
      </c>
      <c r="D190" s="69" t="s">
        <v>2336</v>
      </c>
      <c r="E190" s="78" t="s">
        <v>2753</v>
      </c>
      <c r="F190" s="71" t="s">
        <v>10024</v>
      </c>
      <c r="G190" s="102">
        <v>45628</v>
      </c>
      <c r="H190" s="122">
        <f>VLOOKUP(A190,'SISTEMA 01-12-2024'!A:D,4,0)</f>
        <v>8</v>
      </c>
      <c r="K190" s="123">
        <f t="shared" si="5"/>
        <v>0</v>
      </c>
    </row>
    <row r="191" spans="1:11" x14ac:dyDescent="0.25">
      <c r="A191" s="77" t="s">
        <v>2268</v>
      </c>
      <c r="B191" s="69" t="str">
        <f>VLOOKUP(A191,'SISTEMA 01-12-2024'!A:D,2,0)</f>
        <v>BIDIM 150 BRANCO GM/SPL 1060B BRANCO BARREIRA</v>
      </c>
      <c r="C191" s="75">
        <v>30</v>
      </c>
      <c r="D191" s="75" t="s">
        <v>2192</v>
      </c>
      <c r="E191" s="70" t="s">
        <v>2289</v>
      </c>
      <c r="F191" s="71" t="s">
        <v>10024</v>
      </c>
      <c r="G191" s="102">
        <v>45614</v>
      </c>
      <c r="H191" s="122">
        <f>VLOOKUP(A191,'SISTEMA 01-12-2024'!A:D,4,0)</f>
        <v>1007.7</v>
      </c>
      <c r="K191" s="123">
        <f t="shared" si="5"/>
        <v>-977.7</v>
      </c>
    </row>
    <row r="192" spans="1:11" x14ac:dyDescent="0.25">
      <c r="A192" s="77" t="s">
        <v>2268</v>
      </c>
      <c r="B192" s="69" t="str">
        <f>VLOOKUP(A192,'SISTEMA 01-12-2024'!A:D,2,0)</f>
        <v>BIDIM 150 BRANCO GM/SPL 1060B BRANCO BARREIRA</v>
      </c>
      <c r="C192" s="75">
        <v>6</v>
      </c>
      <c r="D192" s="75" t="s">
        <v>2192</v>
      </c>
      <c r="E192" s="70" t="s">
        <v>2289</v>
      </c>
      <c r="F192" s="71" t="s">
        <v>10024</v>
      </c>
      <c r="G192" s="102">
        <v>45614</v>
      </c>
      <c r="H192" s="122">
        <f>VLOOKUP(A192,'SISTEMA 01-12-2024'!A:D,4,0)</f>
        <v>1007.7</v>
      </c>
      <c r="K192" s="123">
        <f t="shared" si="5"/>
        <v>-1001.7</v>
      </c>
    </row>
    <row r="193" spans="1:11" x14ac:dyDescent="0.25">
      <c r="A193" s="77" t="s">
        <v>2268</v>
      </c>
      <c r="B193" s="69" t="str">
        <f>VLOOKUP(A193,'SISTEMA 01-12-2024'!A:D,2,0)</f>
        <v>BIDIM 150 BRANCO GM/SPL 1060B BRANCO BARREIRA</v>
      </c>
      <c r="C193" s="75">
        <v>4</v>
      </c>
      <c r="D193" s="75" t="s">
        <v>2192</v>
      </c>
      <c r="E193" s="70" t="s">
        <v>2289</v>
      </c>
      <c r="F193" s="71" t="s">
        <v>10024</v>
      </c>
      <c r="G193" s="102">
        <v>45614</v>
      </c>
      <c r="H193" s="122">
        <f>VLOOKUP(A193,'SISTEMA 01-12-2024'!A:D,4,0)</f>
        <v>1007.7</v>
      </c>
      <c r="K193" s="123">
        <f t="shared" si="5"/>
        <v>-1003.7</v>
      </c>
    </row>
    <row r="194" spans="1:11" x14ac:dyDescent="0.25">
      <c r="A194" s="73" t="s">
        <v>2247</v>
      </c>
      <c r="B194" s="69" t="s">
        <v>2248</v>
      </c>
      <c r="C194" s="69">
        <v>2</v>
      </c>
      <c r="D194" s="125" t="s">
        <v>2192</v>
      </c>
      <c r="E194" s="70"/>
      <c r="F194" s="69"/>
      <c r="G194" s="69"/>
      <c r="H194" s="20" t="e">
        <f>VLOOKUP(A194,'SISTEMA 01-12-2024'!A:D,4,0)</f>
        <v>#N/A</v>
      </c>
      <c r="K194" t="e">
        <f t="shared" si="5"/>
        <v>#N/A</v>
      </c>
    </row>
    <row r="195" spans="1:11" x14ac:dyDescent="0.25">
      <c r="A195" s="68" t="s">
        <v>773</v>
      </c>
      <c r="B195" s="69" t="s">
        <v>1513</v>
      </c>
      <c r="C195" s="69">
        <v>2</v>
      </c>
      <c r="D195" s="125" t="s">
        <v>2192</v>
      </c>
      <c r="E195" s="70"/>
      <c r="F195" s="69"/>
      <c r="G195" s="69"/>
      <c r="H195" s="20">
        <f>VLOOKUP(A195,'SISTEMA 01-12-2024'!A:D,4,0)</f>
        <v>20</v>
      </c>
      <c r="K195">
        <f t="shared" si="5"/>
        <v>-18</v>
      </c>
    </row>
    <row r="196" spans="1:11" x14ac:dyDescent="0.25">
      <c r="A196" s="73" t="s">
        <v>2195</v>
      </c>
      <c r="B196" s="69" t="s">
        <v>2196</v>
      </c>
      <c r="C196" s="69">
        <v>5</v>
      </c>
      <c r="D196" s="125" t="s">
        <v>2192</v>
      </c>
      <c r="E196" s="70"/>
      <c r="F196" s="69"/>
      <c r="G196" s="69"/>
      <c r="H196" s="20" t="e">
        <f>VLOOKUP(A196,'SISTEMA 01-12-2024'!A:D,4,0)</f>
        <v>#N/A</v>
      </c>
      <c r="K196" t="e">
        <f t="shared" si="5"/>
        <v>#N/A</v>
      </c>
    </row>
    <row r="197" spans="1:11" x14ac:dyDescent="0.25">
      <c r="A197" s="73" t="s">
        <v>2285</v>
      </c>
      <c r="B197" s="69" t="s">
        <v>2286</v>
      </c>
      <c r="C197" s="69">
        <v>8</v>
      </c>
      <c r="D197" s="125" t="s">
        <v>2192</v>
      </c>
      <c r="E197" s="70"/>
      <c r="F197" s="69"/>
      <c r="G197" s="69"/>
      <c r="H197" s="20">
        <f>VLOOKUP(A197,'SISTEMA 01-12-2024'!A:D,4,0)</f>
        <v>7.9300000000000006</v>
      </c>
      <c r="K197">
        <f t="shared" si="5"/>
        <v>6.9999999999999396E-2</v>
      </c>
    </row>
    <row r="198" spans="1:11" x14ac:dyDescent="0.25">
      <c r="A198" s="73" t="s">
        <v>2230</v>
      </c>
      <c r="B198" s="69" t="s">
        <v>2231</v>
      </c>
      <c r="C198" s="69">
        <v>2</v>
      </c>
      <c r="D198" s="125" t="s">
        <v>2192</v>
      </c>
      <c r="E198" s="70"/>
      <c r="F198" s="69"/>
      <c r="G198" s="69"/>
      <c r="H198" s="122">
        <f>VLOOKUP(A198,'SISTEMA 01-12-2024'!A:D,4,0)</f>
        <v>2</v>
      </c>
      <c r="K198" s="123">
        <f t="shared" si="5"/>
        <v>0</v>
      </c>
    </row>
    <row r="199" spans="1:11" x14ac:dyDescent="0.25">
      <c r="A199" s="73" t="s">
        <v>2232</v>
      </c>
      <c r="B199" s="115" t="s">
        <v>2233</v>
      </c>
      <c r="C199" s="69">
        <v>6</v>
      </c>
      <c r="D199" s="125" t="s">
        <v>2192</v>
      </c>
      <c r="E199" s="69"/>
      <c r="F199" s="69"/>
      <c r="G199" s="69"/>
      <c r="H199" s="122">
        <f>VLOOKUP(A199,'SISTEMA 01-12-2024'!A:D,4,0)</f>
        <v>6</v>
      </c>
      <c r="K199" s="123">
        <f t="shared" si="5"/>
        <v>0</v>
      </c>
    </row>
    <row r="200" spans="1:11" x14ac:dyDescent="0.25">
      <c r="A200" s="73" t="s">
        <v>2202</v>
      </c>
      <c r="B200" s="69" t="s">
        <v>2201</v>
      </c>
      <c r="C200" s="69">
        <v>6</v>
      </c>
      <c r="D200" s="125" t="s">
        <v>2192</v>
      </c>
      <c r="E200" s="70"/>
      <c r="F200" s="69"/>
      <c r="G200" s="69"/>
      <c r="H200" s="122">
        <f>VLOOKUP(A200,'SISTEMA 01-12-2024'!A:D,4,0)</f>
        <v>6</v>
      </c>
      <c r="K200" s="123">
        <f t="shared" si="5"/>
        <v>0</v>
      </c>
    </row>
    <row r="201" spans="1:11" x14ac:dyDescent="0.25">
      <c r="A201" s="73" t="s">
        <v>2254</v>
      </c>
      <c r="B201" s="69" t="s">
        <v>2255</v>
      </c>
      <c r="C201" s="69">
        <v>11</v>
      </c>
      <c r="D201" s="125" t="s">
        <v>2192</v>
      </c>
      <c r="E201" s="70"/>
      <c r="F201" s="69"/>
      <c r="G201" s="69"/>
      <c r="H201" s="122">
        <f>VLOOKUP(A201,'SISTEMA 01-12-2024'!A:D,4,0)</f>
        <v>11</v>
      </c>
      <c r="K201" s="123">
        <f t="shared" si="5"/>
        <v>0</v>
      </c>
    </row>
    <row r="202" spans="1:11" x14ac:dyDescent="0.25">
      <c r="A202" s="73" t="s">
        <v>2208</v>
      </c>
      <c r="B202" s="69" t="s">
        <v>2209</v>
      </c>
      <c r="C202" s="69">
        <v>7</v>
      </c>
      <c r="D202" s="125" t="s">
        <v>2192</v>
      </c>
      <c r="E202" s="70"/>
      <c r="F202" s="69"/>
      <c r="G202" s="69"/>
      <c r="H202" s="122">
        <f>VLOOKUP(A202,'SISTEMA 01-12-2024'!A:D,4,0)</f>
        <v>7</v>
      </c>
      <c r="K202" s="123">
        <f t="shared" si="5"/>
        <v>0</v>
      </c>
    </row>
    <row r="203" spans="1:11" x14ac:dyDescent="0.25">
      <c r="A203" s="73" t="s">
        <v>2287</v>
      </c>
      <c r="B203" s="69" t="s">
        <v>2288</v>
      </c>
      <c r="C203" s="69">
        <v>9</v>
      </c>
      <c r="D203" s="125" t="s">
        <v>2192</v>
      </c>
      <c r="E203" s="70"/>
      <c r="F203" s="69"/>
      <c r="G203" s="69"/>
      <c r="H203" s="122">
        <f>VLOOKUP(A203,'SISTEMA 01-12-2024'!A:D,4,0)</f>
        <v>9</v>
      </c>
      <c r="K203" s="123">
        <f t="shared" si="5"/>
        <v>0</v>
      </c>
    </row>
    <row r="204" spans="1:11" x14ac:dyDescent="0.25">
      <c r="A204" s="73" t="s">
        <v>2204</v>
      </c>
      <c r="B204" s="69" t="s">
        <v>2205</v>
      </c>
      <c r="C204" s="69">
        <v>6</v>
      </c>
      <c r="D204" s="125" t="s">
        <v>2192</v>
      </c>
      <c r="E204" s="70"/>
      <c r="F204" s="69"/>
      <c r="G204" s="69"/>
      <c r="H204" s="122">
        <f>VLOOKUP(A204,'SISTEMA 01-12-2024'!A:D,4,0)</f>
        <v>6</v>
      </c>
      <c r="K204" s="123">
        <f t="shared" si="5"/>
        <v>0</v>
      </c>
    </row>
    <row r="205" spans="1:11" x14ac:dyDescent="0.25">
      <c r="A205" s="68" t="s">
        <v>803</v>
      </c>
      <c r="B205" s="69" t="s">
        <v>2320</v>
      </c>
      <c r="C205" s="69">
        <v>9</v>
      </c>
      <c r="D205" s="125" t="s">
        <v>2192</v>
      </c>
      <c r="E205" s="70"/>
      <c r="F205" s="69"/>
      <c r="G205" s="69"/>
      <c r="H205" s="20">
        <f>VLOOKUP(A205,'SISTEMA 01-12-2024'!A:D,4,0)</f>
        <v>2.5</v>
      </c>
      <c r="K205">
        <f t="shared" si="5"/>
        <v>6.5</v>
      </c>
    </row>
    <row r="206" spans="1:11" x14ac:dyDescent="0.25">
      <c r="A206" s="73" t="s">
        <v>2272</v>
      </c>
      <c r="B206" s="69" t="s">
        <v>2273</v>
      </c>
      <c r="C206" s="69">
        <v>8</v>
      </c>
      <c r="D206" s="125" t="s">
        <v>2192</v>
      </c>
      <c r="E206" s="70"/>
      <c r="F206" s="69"/>
      <c r="G206" s="69"/>
      <c r="H206" s="20">
        <f>VLOOKUP(A206,'SISTEMA 01-12-2024'!A:D,4,0)</f>
        <v>8.23</v>
      </c>
      <c r="K206">
        <f t="shared" si="5"/>
        <v>-0.23000000000000043</v>
      </c>
    </row>
    <row r="207" spans="1:11" x14ac:dyDescent="0.25">
      <c r="A207" s="73" t="s">
        <v>2234</v>
      </c>
      <c r="B207" s="69" t="s">
        <v>2235</v>
      </c>
      <c r="C207" s="69">
        <v>8</v>
      </c>
      <c r="D207" s="125" t="s">
        <v>2192</v>
      </c>
      <c r="E207" s="70"/>
      <c r="F207" s="69"/>
      <c r="G207" s="69"/>
      <c r="H207" s="20">
        <f>VLOOKUP(A207,'SISTEMA 01-12-2024'!A:D,4,0)</f>
        <v>8.5</v>
      </c>
      <c r="K207">
        <f t="shared" si="5"/>
        <v>-0.5</v>
      </c>
    </row>
    <row r="208" spans="1:11" x14ac:dyDescent="0.25">
      <c r="A208" s="74" t="s">
        <v>823</v>
      </c>
      <c r="B208" s="75" t="s">
        <v>2294</v>
      </c>
      <c r="C208" s="75">
        <v>5</v>
      </c>
      <c r="D208" s="125" t="s">
        <v>2192</v>
      </c>
      <c r="E208" s="76" t="s">
        <v>2295</v>
      </c>
      <c r="F208" s="69"/>
      <c r="G208" s="69"/>
      <c r="H208" s="20">
        <f>VLOOKUP(A208,'SISTEMA 01-12-2024'!A:D,4,0)</f>
        <v>18.3</v>
      </c>
      <c r="K208">
        <f t="shared" si="5"/>
        <v>-13.3</v>
      </c>
    </row>
    <row r="209" spans="1:11" x14ac:dyDescent="0.25">
      <c r="A209" s="74" t="s">
        <v>823</v>
      </c>
      <c r="B209" s="75" t="s">
        <v>2294</v>
      </c>
      <c r="C209" s="75">
        <v>3</v>
      </c>
      <c r="D209" s="125" t="s">
        <v>2192</v>
      </c>
      <c r="E209" s="76" t="s">
        <v>2295</v>
      </c>
      <c r="F209" s="69"/>
      <c r="G209" s="69"/>
      <c r="H209" s="20">
        <f>VLOOKUP(A209,'SISTEMA 01-12-2024'!A:D,4,0)</f>
        <v>18.3</v>
      </c>
      <c r="K209">
        <f t="shared" si="5"/>
        <v>-15.3</v>
      </c>
    </row>
    <row r="210" spans="1:11" x14ac:dyDescent="0.25">
      <c r="A210" s="73" t="s">
        <v>2241</v>
      </c>
      <c r="B210" s="115" t="s">
        <v>2242</v>
      </c>
      <c r="C210" s="69">
        <v>8</v>
      </c>
      <c r="D210" s="125" t="s">
        <v>2192</v>
      </c>
      <c r="E210" s="69"/>
      <c r="F210" s="69"/>
      <c r="G210" s="69"/>
      <c r="H210" s="20">
        <f>VLOOKUP(A210,'SISTEMA 01-12-2024'!A:D,4,0)</f>
        <v>3.22</v>
      </c>
      <c r="K210">
        <f t="shared" si="5"/>
        <v>4.7799999999999994</v>
      </c>
    </row>
    <row r="211" spans="1:11" x14ac:dyDescent="0.25">
      <c r="A211" s="73" t="s">
        <v>2241</v>
      </c>
      <c r="B211" s="115" t="s">
        <v>2242</v>
      </c>
      <c r="C211" s="69">
        <v>3</v>
      </c>
      <c r="D211" s="125" t="s">
        <v>2192</v>
      </c>
      <c r="E211" s="69"/>
      <c r="F211" s="69"/>
      <c r="G211" s="69"/>
      <c r="H211" s="20">
        <f>VLOOKUP(A211,'SISTEMA 01-12-2024'!A:D,4,0)</f>
        <v>3.22</v>
      </c>
      <c r="K211">
        <f t="shared" si="5"/>
        <v>-0.2200000000000002</v>
      </c>
    </row>
    <row r="212" spans="1:11" x14ac:dyDescent="0.25">
      <c r="A212" s="73" t="s">
        <v>2241</v>
      </c>
      <c r="B212" s="115" t="s">
        <v>2242</v>
      </c>
      <c r="C212" s="69">
        <v>2</v>
      </c>
      <c r="D212" s="125" t="s">
        <v>2192</v>
      </c>
      <c r="E212" s="69"/>
      <c r="F212" s="69"/>
      <c r="G212" s="69"/>
      <c r="H212" s="20">
        <f>VLOOKUP(A212,'SISTEMA 01-12-2024'!A:D,4,0)</f>
        <v>3.22</v>
      </c>
      <c r="K212">
        <f t="shared" si="5"/>
        <v>-1.2200000000000002</v>
      </c>
    </row>
    <row r="213" spans="1:11" x14ac:dyDescent="0.25">
      <c r="A213" s="73" t="s">
        <v>2239</v>
      </c>
      <c r="B213" s="69" t="s">
        <v>2240</v>
      </c>
      <c r="C213" s="69">
        <v>4</v>
      </c>
      <c r="D213" s="125" t="s">
        <v>2192</v>
      </c>
      <c r="E213" s="70"/>
      <c r="F213" s="69"/>
      <c r="G213" s="69"/>
      <c r="H213" s="20">
        <f>VLOOKUP(A213,'SISTEMA 01-12-2024'!A:D,4,0)</f>
        <v>4.5</v>
      </c>
      <c r="K213">
        <f t="shared" si="5"/>
        <v>-0.5</v>
      </c>
    </row>
    <row r="214" spans="1:11" x14ac:dyDescent="0.25">
      <c r="A214" s="73" t="s">
        <v>2198</v>
      </c>
      <c r="B214" s="69" t="s">
        <v>2197</v>
      </c>
      <c r="C214" s="69">
        <v>5</v>
      </c>
      <c r="D214" s="125" t="s">
        <v>2192</v>
      </c>
      <c r="E214" s="70"/>
      <c r="F214" s="69"/>
      <c r="G214" s="69"/>
      <c r="H214" s="20">
        <f>VLOOKUP(A214,'SISTEMA 01-12-2024'!A:D,4,0)</f>
        <v>18</v>
      </c>
      <c r="K214">
        <f t="shared" si="5"/>
        <v>-13</v>
      </c>
    </row>
    <row r="215" spans="1:11" x14ac:dyDescent="0.25">
      <c r="A215" s="68" t="s">
        <v>825</v>
      </c>
      <c r="B215" s="69" t="s">
        <v>2729</v>
      </c>
      <c r="C215" s="69">
        <v>40</v>
      </c>
      <c r="D215" s="69" t="s">
        <v>10909</v>
      </c>
      <c r="E215" s="70" t="s">
        <v>2482</v>
      </c>
      <c r="F215" s="69" t="s">
        <v>10024</v>
      </c>
      <c r="G215" s="92">
        <v>45597</v>
      </c>
      <c r="H215" s="122">
        <f>VLOOKUP(A215,'SISTEMA 01-12-2024'!A:D,4,0)</f>
        <v>164</v>
      </c>
      <c r="K215" s="123">
        <f t="shared" si="5"/>
        <v>-124</v>
      </c>
    </row>
    <row r="216" spans="1:11" x14ac:dyDescent="0.25">
      <c r="A216" s="68" t="s">
        <v>787</v>
      </c>
      <c r="B216" s="69" t="s">
        <v>2366</v>
      </c>
      <c r="C216" s="69">
        <v>2</v>
      </c>
      <c r="D216" s="125" t="s">
        <v>2192</v>
      </c>
      <c r="E216" s="70"/>
      <c r="F216" s="69"/>
      <c r="G216" s="69"/>
      <c r="H216" s="20">
        <f>VLOOKUP(A216,'SISTEMA 01-12-2024'!A:D,4,0)</f>
        <v>38.17</v>
      </c>
      <c r="K216">
        <f t="shared" si="5"/>
        <v>-36.17</v>
      </c>
    </row>
    <row r="217" spans="1:11" x14ac:dyDescent="0.25">
      <c r="A217" s="73" t="s">
        <v>2224</v>
      </c>
      <c r="B217" s="69" t="s">
        <v>2225</v>
      </c>
      <c r="C217" s="69">
        <v>3</v>
      </c>
      <c r="D217" s="125" t="s">
        <v>2192</v>
      </c>
      <c r="E217" s="69"/>
      <c r="F217" s="69"/>
      <c r="G217" s="69"/>
      <c r="H217" s="20" t="e">
        <f>VLOOKUP(A217,'SISTEMA 01-12-2024'!A:D,4,0)</f>
        <v>#N/A</v>
      </c>
      <c r="K217" t="e">
        <f t="shared" si="5"/>
        <v>#N/A</v>
      </c>
    </row>
    <row r="218" spans="1:11" x14ac:dyDescent="0.25">
      <c r="A218" s="73" t="s">
        <v>825</v>
      </c>
      <c r="B218" s="69" t="s">
        <v>1820</v>
      </c>
      <c r="C218" s="69">
        <v>24</v>
      </c>
      <c r="D218" s="69" t="s">
        <v>10909</v>
      </c>
      <c r="E218" s="70" t="s">
        <v>2482</v>
      </c>
      <c r="F218" s="69" t="s">
        <v>10024</v>
      </c>
      <c r="G218" s="92">
        <v>45597</v>
      </c>
      <c r="H218" s="122">
        <f>VLOOKUP(A218,'SISTEMA 01-12-2024'!A:D,4,0)</f>
        <v>164</v>
      </c>
      <c r="K218" s="123">
        <f t="shared" si="5"/>
        <v>-140</v>
      </c>
    </row>
    <row r="219" spans="1:11" x14ac:dyDescent="0.25">
      <c r="A219" s="73" t="s">
        <v>2228</v>
      </c>
      <c r="B219" s="69" t="s">
        <v>2229</v>
      </c>
      <c r="C219" s="69">
        <v>6</v>
      </c>
      <c r="D219" s="125" t="s">
        <v>2192</v>
      </c>
      <c r="E219" s="70"/>
      <c r="F219" s="69"/>
      <c r="G219" s="69"/>
      <c r="H219" s="122">
        <f>VLOOKUP(A219,'SISTEMA 01-12-2024'!A:D,4,0)</f>
        <v>6</v>
      </c>
      <c r="K219" s="123">
        <f t="shared" si="5"/>
        <v>0</v>
      </c>
    </row>
    <row r="220" spans="1:11" x14ac:dyDescent="0.25">
      <c r="A220" s="73" t="s">
        <v>2190</v>
      </c>
      <c r="B220" s="69" t="s">
        <v>2191</v>
      </c>
      <c r="C220" s="69">
        <v>5</v>
      </c>
      <c r="D220" s="125" t="s">
        <v>2192</v>
      </c>
      <c r="E220" s="70"/>
      <c r="F220" s="69"/>
      <c r="G220" s="69"/>
      <c r="H220" s="122">
        <f>VLOOKUP(A220,'SISTEMA 01-12-2024'!A:D,4,0)</f>
        <v>5</v>
      </c>
      <c r="K220" s="123">
        <f t="shared" si="5"/>
        <v>0</v>
      </c>
    </row>
    <row r="221" spans="1:11" x14ac:dyDescent="0.25">
      <c r="A221" s="73" t="s">
        <v>2222</v>
      </c>
      <c r="B221" s="69" t="s">
        <v>2223</v>
      </c>
      <c r="C221" s="69">
        <v>5</v>
      </c>
      <c r="D221" s="125" t="s">
        <v>2192</v>
      </c>
      <c r="E221" s="70"/>
      <c r="F221" s="69"/>
      <c r="G221" s="69"/>
      <c r="H221" s="20">
        <f>VLOOKUP(A221,'SISTEMA 01-12-2024'!A:D,4,0)</f>
        <v>5.6000000000000005</v>
      </c>
      <c r="K221">
        <f t="shared" si="5"/>
        <v>-0.60000000000000053</v>
      </c>
    </row>
    <row r="222" spans="1:11" x14ac:dyDescent="0.25">
      <c r="A222" s="77" t="s">
        <v>2249</v>
      </c>
      <c r="B222" s="79" t="s">
        <v>2250</v>
      </c>
      <c r="C222" s="75">
        <v>2</v>
      </c>
      <c r="D222" s="125" t="s">
        <v>2192</v>
      </c>
      <c r="E222" s="76" t="s">
        <v>2251</v>
      </c>
      <c r="F222" s="69"/>
      <c r="G222" s="69"/>
      <c r="H222" s="20" t="e">
        <f>VLOOKUP(A222,'SISTEMA 01-12-2024'!A:D,4,0)</f>
        <v>#N/A</v>
      </c>
      <c r="K222" t="e">
        <f t="shared" si="5"/>
        <v>#N/A</v>
      </c>
    </row>
    <row r="223" spans="1:11" x14ac:dyDescent="0.25">
      <c r="A223" s="73" t="s">
        <v>2279</v>
      </c>
      <c r="B223" s="69" t="s">
        <v>2280</v>
      </c>
      <c r="C223" s="69">
        <v>4</v>
      </c>
      <c r="D223" s="125" t="s">
        <v>2192</v>
      </c>
      <c r="E223" s="70"/>
      <c r="F223" s="69"/>
      <c r="G223" s="69"/>
      <c r="H223" s="20" t="e">
        <f>VLOOKUP(A223,'SISTEMA 01-12-2024'!A:D,4,0)</f>
        <v>#N/A</v>
      </c>
      <c r="K223" t="e">
        <f t="shared" si="5"/>
        <v>#N/A</v>
      </c>
    </row>
    <row r="224" spans="1:11" x14ac:dyDescent="0.25">
      <c r="A224" s="68" t="s">
        <v>827</v>
      </c>
      <c r="B224" s="115" t="s">
        <v>1533</v>
      </c>
      <c r="C224" s="69">
        <v>5</v>
      </c>
      <c r="D224" s="125" t="s">
        <v>2192</v>
      </c>
      <c r="E224" s="69"/>
      <c r="F224" s="69"/>
      <c r="G224" s="69"/>
      <c r="H224" s="20">
        <f>VLOOKUP(A224,'SISTEMA 01-12-2024'!A:D,4,0)</f>
        <v>72.820000000000007</v>
      </c>
      <c r="K224">
        <f t="shared" si="5"/>
        <v>-67.820000000000007</v>
      </c>
    </row>
    <row r="225" spans="1:11" x14ac:dyDescent="0.25">
      <c r="A225" s="73" t="s">
        <v>2260</v>
      </c>
      <c r="B225" s="115" t="s">
        <v>2263</v>
      </c>
      <c r="C225" s="69">
        <v>4</v>
      </c>
      <c r="D225" s="125" t="s">
        <v>2192</v>
      </c>
      <c r="E225" s="69"/>
      <c r="F225" s="69"/>
      <c r="G225" s="69"/>
      <c r="H225" s="20">
        <f>VLOOKUP(A225,'SISTEMA 01-12-2024'!A:D,4,0)</f>
        <v>0</v>
      </c>
      <c r="K225">
        <f t="shared" si="5"/>
        <v>4</v>
      </c>
    </row>
    <row r="226" spans="1:11" x14ac:dyDescent="0.25">
      <c r="A226" s="73" t="s">
        <v>2274</v>
      </c>
      <c r="B226" s="69" t="s">
        <v>2275</v>
      </c>
      <c r="C226" s="69">
        <v>6</v>
      </c>
      <c r="D226" s="125" t="s">
        <v>2192</v>
      </c>
      <c r="E226" s="70"/>
      <c r="F226" s="69"/>
      <c r="G226" s="69"/>
      <c r="H226" s="20">
        <f>VLOOKUP(A226,'SISTEMA 01-12-2024'!A:D,4,0)</f>
        <v>0</v>
      </c>
      <c r="K226">
        <f t="shared" si="5"/>
        <v>6</v>
      </c>
    </row>
    <row r="227" spans="1:11" x14ac:dyDescent="0.25">
      <c r="A227" s="77" t="s">
        <v>2276</v>
      </c>
      <c r="B227" s="75" t="s">
        <v>2277</v>
      </c>
      <c r="C227" s="75">
        <v>6</v>
      </c>
      <c r="D227" s="125" t="s">
        <v>2192</v>
      </c>
      <c r="E227" s="76" t="s">
        <v>2278</v>
      </c>
      <c r="F227" s="69"/>
      <c r="G227" s="69"/>
      <c r="H227" s="20" t="e">
        <f>VLOOKUP(A227,'SISTEMA 01-12-2024'!A:D,4,0)</f>
        <v>#N/A</v>
      </c>
      <c r="K227" t="e">
        <f t="shared" si="5"/>
        <v>#N/A</v>
      </c>
    </row>
    <row r="228" spans="1:11" x14ac:dyDescent="0.25">
      <c r="A228" s="73" t="s">
        <v>2206</v>
      </c>
      <c r="B228" s="69" t="s">
        <v>2207</v>
      </c>
      <c r="C228" s="69">
        <v>6</v>
      </c>
      <c r="D228" s="125" t="s">
        <v>2192</v>
      </c>
      <c r="E228" s="70"/>
      <c r="F228" s="69"/>
      <c r="G228" s="69"/>
      <c r="H228" s="20">
        <f>VLOOKUP(A228,'SISTEMA 01-12-2024'!A:D,4,0)</f>
        <v>0</v>
      </c>
      <c r="K228">
        <f t="shared" si="5"/>
        <v>6</v>
      </c>
    </row>
    <row r="229" spans="1:11" x14ac:dyDescent="0.25">
      <c r="A229" s="73" t="s">
        <v>2216</v>
      </c>
      <c r="B229" s="69" t="s">
        <v>2217</v>
      </c>
      <c r="C229" s="69">
        <v>6</v>
      </c>
      <c r="D229" s="125" t="s">
        <v>2192</v>
      </c>
      <c r="E229" s="70"/>
      <c r="F229" s="69"/>
      <c r="G229" s="69"/>
      <c r="H229" s="20">
        <f>VLOOKUP(A229,'SISTEMA 01-12-2024'!A:D,4,0)</f>
        <v>0</v>
      </c>
      <c r="K229">
        <f t="shared" si="5"/>
        <v>6</v>
      </c>
    </row>
    <row r="230" spans="1:11" x14ac:dyDescent="0.25">
      <c r="A230" s="73" t="s">
        <v>2214</v>
      </c>
      <c r="B230" s="69" t="s">
        <v>2215</v>
      </c>
      <c r="C230" s="69">
        <v>3</v>
      </c>
      <c r="D230" s="125" t="s">
        <v>2192</v>
      </c>
      <c r="E230" s="70"/>
      <c r="F230" s="69"/>
      <c r="G230" s="69"/>
      <c r="H230" s="20">
        <f>VLOOKUP(A230,'SISTEMA 01-12-2024'!A:D,4,0)</f>
        <v>17.5</v>
      </c>
      <c r="K230">
        <f t="shared" si="5"/>
        <v>-14.5</v>
      </c>
    </row>
    <row r="231" spans="1:11" x14ac:dyDescent="0.25">
      <c r="A231" s="73" t="s">
        <v>2210</v>
      </c>
      <c r="B231" s="69" t="s">
        <v>2211</v>
      </c>
      <c r="C231" s="69">
        <v>4</v>
      </c>
      <c r="D231" s="125" t="s">
        <v>2192</v>
      </c>
      <c r="E231" s="70"/>
      <c r="F231" s="69"/>
      <c r="G231" s="69"/>
      <c r="H231" s="20" t="e">
        <f>VLOOKUP(A231,'SISTEMA 01-12-2024'!A:D,4,0)</f>
        <v>#N/A</v>
      </c>
      <c r="K231" t="e">
        <f t="shared" si="5"/>
        <v>#N/A</v>
      </c>
    </row>
    <row r="232" spans="1:11" x14ac:dyDescent="0.25">
      <c r="A232" s="73" t="s">
        <v>2265</v>
      </c>
      <c r="B232" s="69" t="s">
        <v>2267</v>
      </c>
      <c r="C232" s="69">
        <v>4</v>
      </c>
      <c r="D232" s="125" t="s">
        <v>2192</v>
      </c>
      <c r="E232" s="70"/>
      <c r="F232" s="69"/>
      <c r="G232" s="69"/>
      <c r="H232" s="20" t="e">
        <f>VLOOKUP(A232,'SISTEMA 01-12-2024'!A:D,4,0)</f>
        <v>#N/A</v>
      </c>
      <c r="K232" t="e">
        <f t="shared" si="5"/>
        <v>#N/A</v>
      </c>
    </row>
    <row r="233" spans="1:11" x14ac:dyDescent="0.25">
      <c r="A233" s="73" t="s">
        <v>2220</v>
      </c>
      <c r="B233" s="69" t="s">
        <v>2221</v>
      </c>
      <c r="C233" s="69">
        <v>6</v>
      </c>
      <c r="D233" s="125" t="s">
        <v>2192</v>
      </c>
      <c r="E233" s="70"/>
      <c r="F233" s="69"/>
      <c r="G233" s="69"/>
      <c r="H233" s="20" t="e">
        <f>VLOOKUP(A233,'SISTEMA 01-12-2024'!A:D,4,0)</f>
        <v>#N/A</v>
      </c>
      <c r="K233" t="e">
        <f t="shared" si="5"/>
        <v>#N/A</v>
      </c>
    </row>
    <row r="234" spans="1:11" x14ac:dyDescent="0.25">
      <c r="A234" s="77" t="s">
        <v>2199</v>
      </c>
      <c r="B234" s="79" t="s">
        <v>2200</v>
      </c>
      <c r="C234" s="75">
        <v>5</v>
      </c>
      <c r="D234" s="125" t="s">
        <v>2192</v>
      </c>
      <c r="E234" s="76" t="s">
        <v>2203</v>
      </c>
      <c r="F234" s="69"/>
      <c r="G234" s="69"/>
      <c r="H234" s="20" t="e">
        <f>VLOOKUP(A234,'SISTEMA 01-12-2024'!A:D,4,0)</f>
        <v>#N/A</v>
      </c>
      <c r="K234" t="e">
        <f t="shared" si="5"/>
        <v>#N/A</v>
      </c>
    </row>
    <row r="235" spans="1:11" x14ac:dyDescent="0.25">
      <c r="A235" s="77" t="s">
        <v>2199</v>
      </c>
      <c r="B235" s="79" t="s">
        <v>2200</v>
      </c>
      <c r="C235" s="75">
        <v>3</v>
      </c>
      <c r="D235" s="125" t="s">
        <v>2192</v>
      </c>
      <c r="E235" s="76" t="s">
        <v>2203</v>
      </c>
      <c r="F235" s="69"/>
      <c r="G235" s="69"/>
      <c r="H235" s="20" t="e">
        <f>VLOOKUP(A235,'SISTEMA 01-12-2024'!A:D,4,0)</f>
        <v>#N/A</v>
      </c>
      <c r="K235" t="e">
        <f t="shared" si="5"/>
        <v>#N/A</v>
      </c>
    </row>
    <row r="236" spans="1:11" x14ac:dyDescent="0.25">
      <c r="A236" s="73" t="s">
        <v>2264</v>
      </c>
      <c r="B236" s="69" t="s">
        <v>2266</v>
      </c>
      <c r="C236" s="69">
        <v>3</v>
      </c>
      <c r="D236" s="125" t="s">
        <v>2192</v>
      </c>
      <c r="E236" s="70"/>
      <c r="F236" s="69"/>
      <c r="G236" s="69"/>
      <c r="H236" s="20" t="e">
        <f>VLOOKUP(A236,'SISTEMA 01-12-2024'!A:D,4,0)</f>
        <v>#N/A</v>
      </c>
      <c r="K236" t="e">
        <f t="shared" si="5"/>
        <v>#N/A</v>
      </c>
    </row>
    <row r="237" spans="1:11" x14ac:dyDescent="0.25">
      <c r="A237" s="73" t="s">
        <v>2218</v>
      </c>
      <c r="B237" s="69" t="s">
        <v>2219</v>
      </c>
      <c r="C237" s="69">
        <v>4</v>
      </c>
      <c r="D237" s="125" t="s">
        <v>2192</v>
      </c>
      <c r="E237" s="70"/>
      <c r="F237" s="69"/>
      <c r="G237" s="69"/>
      <c r="H237" s="20" t="e">
        <f>VLOOKUP(A237,'SISTEMA 01-12-2024'!A:D,4,0)</f>
        <v>#N/A</v>
      </c>
      <c r="K237" t="e">
        <f t="shared" si="5"/>
        <v>#N/A</v>
      </c>
    </row>
    <row r="238" spans="1:11" x14ac:dyDescent="0.25">
      <c r="A238" s="73" t="s">
        <v>2246</v>
      </c>
      <c r="B238" s="69" t="s">
        <v>2245</v>
      </c>
      <c r="C238" s="69">
        <v>4</v>
      </c>
      <c r="D238" s="125" t="s">
        <v>2192</v>
      </c>
      <c r="E238" s="70"/>
      <c r="F238" s="69"/>
      <c r="G238" s="69"/>
      <c r="H238" s="20" t="e">
        <f>VLOOKUP(A238,'SISTEMA 01-12-2024'!A:D,4,0)</f>
        <v>#N/A</v>
      </c>
      <c r="K238" t="e">
        <f t="shared" si="5"/>
        <v>#N/A</v>
      </c>
    </row>
    <row r="239" spans="1:11" x14ac:dyDescent="0.25">
      <c r="A239" s="73" t="s">
        <v>2236</v>
      </c>
      <c r="B239" s="69" t="s">
        <v>2237</v>
      </c>
      <c r="C239" s="69">
        <v>5</v>
      </c>
      <c r="D239" s="125" t="s">
        <v>2192</v>
      </c>
      <c r="E239" s="70"/>
      <c r="F239" s="69"/>
      <c r="G239" s="69"/>
      <c r="H239" s="20" t="e">
        <f>VLOOKUP(A239,'SISTEMA 01-12-2024'!A:D,4,0)</f>
        <v>#N/A</v>
      </c>
      <c r="K239" t="e">
        <f t="shared" si="5"/>
        <v>#N/A</v>
      </c>
    </row>
    <row r="240" spans="1:11" x14ac:dyDescent="0.25">
      <c r="A240" s="73" t="s">
        <v>2259</v>
      </c>
      <c r="B240" s="69" t="s">
        <v>2262</v>
      </c>
      <c r="C240" s="69">
        <v>9</v>
      </c>
      <c r="D240" s="125" t="s">
        <v>2192</v>
      </c>
      <c r="E240" s="70"/>
      <c r="F240" s="69"/>
      <c r="G240" s="69"/>
      <c r="H240" s="20" t="e">
        <f>VLOOKUP(A240,'SISTEMA 01-12-2024'!A:D,4,0)</f>
        <v>#N/A</v>
      </c>
      <c r="K240" t="e">
        <f t="shared" ref="K240:K303" si="6">C240-H240</f>
        <v>#N/A</v>
      </c>
    </row>
    <row r="241" spans="1:11" x14ac:dyDescent="0.25">
      <c r="A241" s="73" t="s">
        <v>2256</v>
      </c>
      <c r="B241" s="69" t="s">
        <v>2257</v>
      </c>
      <c r="C241" s="69">
        <v>6</v>
      </c>
      <c r="D241" s="125" t="s">
        <v>2192</v>
      </c>
      <c r="E241" s="70"/>
      <c r="F241" s="69"/>
      <c r="G241" s="69"/>
      <c r="H241" s="20" t="e">
        <f>VLOOKUP(A241,'SISTEMA 01-12-2024'!A:D,4,0)</f>
        <v>#N/A</v>
      </c>
      <c r="K241" t="e">
        <f t="shared" si="6"/>
        <v>#N/A</v>
      </c>
    </row>
    <row r="242" spans="1:11" x14ac:dyDescent="0.25">
      <c r="A242" s="73" t="s">
        <v>2212</v>
      </c>
      <c r="B242" s="69" t="s">
        <v>2213</v>
      </c>
      <c r="C242" s="69">
        <v>10</v>
      </c>
      <c r="D242" s="125" t="s">
        <v>2192</v>
      </c>
      <c r="E242" s="70"/>
      <c r="F242" s="69"/>
      <c r="G242" s="69"/>
      <c r="H242" s="20">
        <f>VLOOKUP(A242,'SISTEMA 01-12-2024'!A:D,4,0)</f>
        <v>16.399999999999999</v>
      </c>
      <c r="K242">
        <f t="shared" si="6"/>
        <v>-6.3999999999999986</v>
      </c>
    </row>
    <row r="243" spans="1:11" x14ac:dyDescent="0.25">
      <c r="A243" s="73" t="s">
        <v>2258</v>
      </c>
      <c r="B243" s="69" t="s">
        <v>2261</v>
      </c>
      <c r="C243" s="69">
        <v>2</v>
      </c>
      <c r="D243" s="125" t="s">
        <v>2192</v>
      </c>
      <c r="E243" s="70"/>
      <c r="F243" s="69"/>
      <c r="G243" s="69"/>
      <c r="H243" s="20">
        <f>VLOOKUP(A243,'SISTEMA 01-12-2024'!A:D,4,0)</f>
        <v>35.74</v>
      </c>
      <c r="K243">
        <f t="shared" si="6"/>
        <v>-33.74</v>
      </c>
    </row>
    <row r="244" spans="1:11" x14ac:dyDescent="0.25">
      <c r="A244" s="73" t="s">
        <v>2243</v>
      </c>
      <c r="B244" s="69" t="s">
        <v>2244</v>
      </c>
      <c r="C244" s="69">
        <v>5</v>
      </c>
      <c r="D244" s="125" t="s">
        <v>2192</v>
      </c>
      <c r="E244" s="70"/>
      <c r="F244" s="69"/>
      <c r="G244" s="69"/>
      <c r="H244" s="20">
        <f>VLOOKUP(A244,'SISTEMA 01-12-2024'!A:D,4,0)</f>
        <v>172.02</v>
      </c>
      <c r="K244">
        <f t="shared" si="6"/>
        <v>-167.02</v>
      </c>
    </row>
    <row r="245" spans="1:11" x14ac:dyDescent="0.25">
      <c r="A245" s="73" t="s">
        <v>2283</v>
      </c>
      <c r="B245" s="69" t="s">
        <v>2284</v>
      </c>
      <c r="C245" s="69">
        <v>3</v>
      </c>
      <c r="D245" s="125" t="s">
        <v>2192</v>
      </c>
      <c r="E245" s="70"/>
      <c r="F245" s="69"/>
      <c r="G245" s="69"/>
      <c r="H245" s="20">
        <f>VLOOKUP(A245,'SISTEMA 01-12-2024'!A:D,4,0)</f>
        <v>0</v>
      </c>
      <c r="K245">
        <f t="shared" si="6"/>
        <v>3</v>
      </c>
    </row>
    <row r="246" spans="1:11" x14ac:dyDescent="0.25">
      <c r="A246" s="73" t="s">
        <v>2252</v>
      </c>
      <c r="B246" s="69" t="s">
        <v>2253</v>
      </c>
      <c r="C246" s="69">
        <v>5</v>
      </c>
      <c r="D246" s="125" t="s">
        <v>2192</v>
      </c>
      <c r="E246" s="69"/>
      <c r="F246" s="69"/>
      <c r="G246" s="69"/>
      <c r="H246" s="122">
        <f>VLOOKUP(A246,'SISTEMA 01-12-2024'!A:D,4,0)</f>
        <v>5</v>
      </c>
      <c r="K246" s="123">
        <f t="shared" si="6"/>
        <v>0</v>
      </c>
    </row>
    <row r="247" spans="1:11" x14ac:dyDescent="0.25">
      <c r="A247" s="73" t="s">
        <v>2281</v>
      </c>
      <c r="B247" s="69" t="s">
        <v>2282</v>
      </c>
      <c r="C247" s="69">
        <v>2</v>
      </c>
      <c r="D247" s="125" t="s">
        <v>2192</v>
      </c>
      <c r="E247" s="70"/>
      <c r="F247" s="69"/>
      <c r="G247" s="69"/>
      <c r="H247" s="20">
        <f>VLOOKUP(A247,'SISTEMA 01-12-2024'!A:D,4,0)</f>
        <v>0</v>
      </c>
      <c r="K247">
        <f t="shared" si="6"/>
        <v>2</v>
      </c>
    </row>
    <row r="248" spans="1:11" x14ac:dyDescent="0.25">
      <c r="A248" s="68" t="s">
        <v>829</v>
      </c>
      <c r="B248" s="69" t="s">
        <v>1535</v>
      </c>
      <c r="C248" s="69">
        <v>8</v>
      </c>
      <c r="D248" s="125" t="s">
        <v>2192</v>
      </c>
      <c r="E248" s="70"/>
      <c r="F248" s="69"/>
      <c r="G248" s="69"/>
      <c r="H248" s="20">
        <f>VLOOKUP(A248,'SISTEMA 01-12-2024'!A:D,4,0)</f>
        <v>11</v>
      </c>
      <c r="K248">
        <f t="shared" si="6"/>
        <v>-3</v>
      </c>
    </row>
    <row r="249" spans="1:11" x14ac:dyDescent="0.25">
      <c r="A249" s="73" t="s">
        <v>2226</v>
      </c>
      <c r="B249" s="69" t="s">
        <v>2227</v>
      </c>
      <c r="C249" s="69">
        <v>2</v>
      </c>
      <c r="D249" s="125" t="s">
        <v>2192</v>
      </c>
      <c r="E249" s="70"/>
      <c r="F249" s="69"/>
      <c r="G249" s="69"/>
      <c r="H249" s="20" t="e">
        <f>VLOOKUP(A249,'SISTEMA 01-12-2024'!A:D,4,0)</f>
        <v>#N/A</v>
      </c>
      <c r="K249" t="e">
        <f t="shared" si="6"/>
        <v>#N/A</v>
      </c>
    </row>
    <row r="250" spans="1:11" x14ac:dyDescent="0.25">
      <c r="A250" s="73" t="s">
        <v>2238</v>
      </c>
      <c r="B250" s="69" t="str">
        <f>VLOOKUP(A250,'SISTEMA 01-12-2024'!A:D,2,0)</f>
        <v>HT FILME TL 160 NATURAL FLANELADO-C/APL COLA 35</v>
      </c>
      <c r="C250" s="69">
        <v>7</v>
      </c>
      <c r="D250" s="125" t="s">
        <v>2192</v>
      </c>
      <c r="E250" s="70"/>
      <c r="F250" s="69"/>
      <c r="G250" s="69"/>
      <c r="H250" s="20">
        <f>VLOOKUP(A250,'SISTEMA 01-12-2024'!A:D,4,0)</f>
        <v>8</v>
      </c>
      <c r="K250">
        <f t="shared" si="6"/>
        <v>-1</v>
      </c>
    </row>
    <row r="251" spans="1:11" x14ac:dyDescent="0.25">
      <c r="A251" s="73" t="s">
        <v>2268</v>
      </c>
      <c r="B251" s="69" t="str">
        <f>VLOOKUP(A251,'SISTEMA 01-12-2024'!A:D,2,0)</f>
        <v>BIDIM 150 BRANCO GM/SPL 1060B BRANCO BARREIRA</v>
      </c>
      <c r="C251" s="69">
        <v>30</v>
      </c>
      <c r="D251" s="69" t="s">
        <v>2270</v>
      </c>
      <c r="E251" s="70" t="s">
        <v>2289</v>
      </c>
      <c r="F251" s="71" t="s">
        <v>10024</v>
      </c>
      <c r="G251" s="102">
        <v>45614</v>
      </c>
      <c r="H251" s="122">
        <f>VLOOKUP(A251,'SISTEMA 01-12-2024'!A:D,4,0)</f>
        <v>1007.7</v>
      </c>
      <c r="K251" s="123">
        <f t="shared" si="6"/>
        <v>-977.7</v>
      </c>
    </row>
    <row r="252" spans="1:11" x14ac:dyDescent="0.25">
      <c r="A252" s="73" t="s">
        <v>2268</v>
      </c>
      <c r="B252" s="69" t="str">
        <f>VLOOKUP(A252,'SISTEMA 01-12-2024'!A:D,2,0)</f>
        <v>BIDIM 150 BRANCO GM/SPL 1060B BRANCO BARREIRA</v>
      </c>
      <c r="C252" s="69">
        <v>30</v>
      </c>
      <c r="D252" s="69" t="s">
        <v>2270</v>
      </c>
      <c r="E252" s="70" t="s">
        <v>2289</v>
      </c>
      <c r="F252" s="71" t="s">
        <v>10024</v>
      </c>
      <c r="G252" s="102">
        <v>45614</v>
      </c>
      <c r="H252" s="122">
        <f>VLOOKUP(A252,'SISTEMA 01-12-2024'!A:D,4,0)</f>
        <v>1007.7</v>
      </c>
      <c r="K252" s="123">
        <f t="shared" si="6"/>
        <v>-977.7</v>
      </c>
    </row>
    <row r="253" spans="1:11" x14ac:dyDescent="0.25">
      <c r="A253" s="73" t="s">
        <v>2268</v>
      </c>
      <c r="B253" s="69" t="str">
        <f>VLOOKUP(A253,'SISTEMA 01-12-2024'!A:D,2,0)</f>
        <v>BIDIM 150 BRANCO GM/SPL 1060B BRANCO BARREIRA</v>
      </c>
      <c r="C253" s="69">
        <v>40</v>
      </c>
      <c r="D253" s="69" t="s">
        <v>2270</v>
      </c>
      <c r="E253" s="70" t="s">
        <v>2289</v>
      </c>
      <c r="F253" s="71" t="s">
        <v>10024</v>
      </c>
      <c r="G253" s="102">
        <v>45614</v>
      </c>
      <c r="H253" s="122">
        <f>VLOOKUP(A253,'SISTEMA 01-12-2024'!A:D,4,0)</f>
        <v>1007.7</v>
      </c>
      <c r="K253" s="123">
        <f t="shared" si="6"/>
        <v>-967.7</v>
      </c>
    </row>
    <row r="254" spans="1:11" x14ac:dyDescent="0.25">
      <c r="A254" s="73" t="s">
        <v>2268</v>
      </c>
      <c r="B254" s="69" t="str">
        <f>VLOOKUP(A254,'SISTEMA 01-12-2024'!A:D,2,0)</f>
        <v>BIDIM 150 BRANCO GM/SPL 1060B BRANCO BARREIRA</v>
      </c>
      <c r="C254" s="69">
        <v>40</v>
      </c>
      <c r="D254" s="69" t="s">
        <v>2270</v>
      </c>
      <c r="E254" s="70" t="s">
        <v>2289</v>
      </c>
      <c r="F254" s="71" t="s">
        <v>10024</v>
      </c>
      <c r="G254" s="102">
        <v>45614</v>
      </c>
      <c r="H254" s="122">
        <f>VLOOKUP(A254,'SISTEMA 01-12-2024'!A:D,4,0)</f>
        <v>1007.7</v>
      </c>
      <c r="K254" s="123">
        <f t="shared" si="6"/>
        <v>-967.7</v>
      </c>
    </row>
    <row r="255" spans="1:11" x14ac:dyDescent="0.25">
      <c r="A255" s="73" t="s">
        <v>2268</v>
      </c>
      <c r="B255" s="69" t="str">
        <f>VLOOKUP(A255,'SISTEMA 01-12-2024'!A:D,2,0)</f>
        <v>BIDIM 150 BRANCO GM/SPL 1060B BRANCO BARREIRA</v>
      </c>
      <c r="C255" s="69">
        <v>28</v>
      </c>
      <c r="D255" s="69" t="s">
        <v>2270</v>
      </c>
      <c r="E255" s="70" t="s">
        <v>2289</v>
      </c>
      <c r="F255" s="71" t="s">
        <v>10024</v>
      </c>
      <c r="G255" s="102">
        <v>45614</v>
      </c>
      <c r="H255" s="122">
        <f>VLOOKUP(A255,'SISTEMA 01-12-2024'!A:D,4,0)</f>
        <v>1007.7</v>
      </c>
      <c r="K255" s="123">
        <f t="shared" si="6"/>
        <v>-979.7</v>
      </c>
    </row>
    <row r="256" spans="1:11" x14ac:dyDescent="0.25">
      <c r="A256" s="73" t="s">
        <v>2268</v>
      </c>
      <c r="B256" s="69" t="str">
        <f>VLOOKUP(A256,'SISTEMA 01-12-2024'!A:D,2,0)</f>
        <v>BIDIM 150 BRANCO GM/SPL 1060B BRANCO BARREIRA</v>
      </c>
      <c r="C256" s="69">
        <v>30</v>
      </c>
      <c r="D256" s="69" t="s">
        <v>2270</v>
      </c>
      <c r="E256" s="70" t="s">
        <v>2289</v>
      </c>
      <c r="F256" s="71" t="s">
        <v>10024</v>
      </c>
      <c r="G256" s="102">
        <v>45614</v>
      </c>
      <c r="H256" s="122">
        <f>VLOOKUP(A256,'SISTEMA 01-12-2024'!A:D,4,0)</f>
        <v>1007.7</v>
      </c>
      <c r="K256" s="123">
        <f t="shared" si="6"/>
        <v>-977.7</v>
      </c>
    </row>
    <row r="257" spans="1:11" x14ac:dyDescent="0.25">
      <c r="A257" s="73" t="s">
        <v>2268</v>
      </c>
      <c r="B257" s="69" t="str">
        <f>VLOOKUP(A257,'SISTEMA 01-12-2024'!A:D,2,0)</f>
        <v>BIDIM 150 BRANCO GM/SPL 1060B BRANCO BARREIRA</v>
      </c>
      <c r="C257" s="69">
        <v>30</v>
      </c>
      <c r="D257" s="69" t="s">
        <v>2270</v>
      </c>
      <c r="E257" s="70" t="s">
        <v>2289</v>
      </c>
      <c r="F257" s="71" t="s">
        <v>10024</v>
      </c>
      <c r="G257" s="102">
        <v>45614</v>
      </c>
      <c r="H257" s="122">
        <f>VLOOKUP(A257,'SISTEMA 01-12-2024'!A:D,4,0)</f>
        <v>1007.7</v>
      </c>
      <c r="K257" s="123">
        <f t="shared" si="6"/>
        <v>-977.7</v>
      </c>
    </row>
    <row r="258" spans="1:11" x14ac:dyDescent="0.25">
      <c r="A258" s="73" t="s">
        <v>2268</v>
      </c>
      <c r="B258" s="69" t="str">
        <f>VLOOKUP(A258,'SISTEMA 01-12-2024'!A:D,2,0)</f>
        <v>BIDIM 150 BRANCO GM/SPL 1060B BRANCO BARREIRA</v>
      </c>
      <c r="C258" s="69">
        <v>30</v>
      </c>
      <c r="D258" s="69" t="s">
        <v>2270</v>
      </c>
      <c r="E258" s="70" t="s">
        <v>2289</v>
      </c>
      <c r="F258" s="71" t="s">
        <v>10024</v>
      </c>
      <c r="G258" s="102">
        <v>45614</v>
      </c>
      <c r="H258" s="122">
        <f>VLOOKUP(A258,'SISTEMA 01-12-2024'!A:D,4,0)</f>
        <v>1007.7</v>
      </c>
      <c r="K258" s="123">
        <f t="shared" si="6"/>
        <v>-977.7</v>
      </c>
    </row>
    <row r="259" spans="1:11" x14ac:dyDescent="0.25">
      <c r="A259" s="73" t="s">
        <v>2268</v>
      </c>
      <c r="B259" s="69" t="str">
        <f>VLOOKUP(A259,'SISTEMA 01-12-2024'!A:D,2,0)</f>
        <v>BIDIM 150 BRANCO GM/SPL 1060B BRANCO BARREIRA</v>
      </c>
      <c r="C259" s="69">
        <v>30</v>
      </c>
      <c r="D259" s="69" t="s">
        <v>2270</v>
      </c>
      <c r="E259" s="70" t="s">
        <v>2289</v>
      </c>
      <c r="F259" s="71" t="s">
        <v>10024</v>
      </c>
      <c r="G259" s="102">
        <v>45614</v>
      </c>
      <c r="H259" s="122">
        <f>VLOOKUP(A259,'SISTEMA 01-12-2024'!A:D,4,0)</f>
        <v>1007.7</v>
      </c>
      <c r="K259" s="123">
        <f t="shared" si="6"/>
        <v>-977.7</v>
      </c>
    </row>
    <row r="260" spans="1:11" x14ac:dyDescent="0.25">
      <c r="A260" s="73" t="s">
        <v>2268</v>
      </c>
      <c r="B260" s="69" t="str">
        <f>VLOOKUP(A260,'SISTEMA 01-12-2024'!A:D,2,0)</f>
        <v>BIDIM 150 BRANCO GM/SPL 1060B BRANCO BARREIRA</v>
      </c>
      <c r="C260" s="69">
        <v>26</v>
      </c>
      <c r="D260" s="69" t="s">
        <v>2270</v>
      </c>
      <c r="E260" s="70" t="s">
        <v>2289</v>
      </c>
      <c r="F260" s="71" t="s">
        <v>10024</v>
      </c>
      <c r="G260" s="102">
        <v>45614</v>
      </c>
      <c r="H260" s="122">
        <f>VLOOKUP(A260,'SISTEMA 01-12-2024'!A:D,4,0)</f>
        <v>1007.7</v>
      </c>
      <c r="K260" s="123">
        <f t="shared" si="6"/>
        <v>-981.7</v>
      </c>
    </row>
    <row r="261" spans="1:11" x14ac:dyDescent="0.25">
      <c r="A261" s="73" t="s">
        <v>2268</v>
      </c>
      <c r="B261" s="69" t="str">
        <f>VLOOKUP(A261,'SISTEMA 01-12-2024'!A:D,2,0)</f>
        <v>BIDIM 150 BRANCO GM/SPL 1060B BRANCO BARREIRA</v>
      </c>
      <c r="C261" s="69">
        <v>30</v>
      </c>
      <c r="D261" s="69" t="s">
        <v>2270</v>
      </c>
      <c r="E261" s="70" t="s">
        <v>2289</v>
      </c>
      <c r="F261" s="71" t="s">
        <v>10024</v>
      </c>
      <c r="G261" s="102">
        <v>45614</v>
      </c>
      <c r="H261" s="122">
        <f>VLOOKUP(A261,'SISTEMA 01-12-2024'!A:D,4,0)</f>
        <v>1007.7</v>
      </c>
      <c r="K261" s="123">
        <f t="shared" si="6"/>
        <v>-977.7</v>
      </c>
    </row>
    <row r="262" spans="1:11" x14ac:dyDescent="0.25">
      <c r="A262" s="73" t="s">
        <v>2268</v>
      </c>
      <c r="B262" s="69" t="str">
        <f>VLOOKUP(A262,'SISTEMA 01-12-2024'!A:D,2,0)</f>
        <v>BIDIM 150 BRANCO GM/SPL 1060B BRANCO BARREIRA</v>
      </c>
      <c r="C262" s="69">
        <v>40</v>
      </c>
      <c r="D262" s="69" t="s">
        <v>2270</v>
      </c>
      <c r="E262" s="70" t="s">
        <v>2289</v>
      </c>
      <c r="F262" s="71" t="s">
        <v>10024</v>
      </c>
      <c r="G262" s="102">
        <v>45614</v>
      </c>
      <c r="H262" s="122">
        <f>VLOOKUP(A262,'SISTEMA 01-12-2024'!A:D,4,0)</f>
        <v>1007.7</v>
      </c>
      <c r="K262" s="123">
        <f t="shared" si="6"/>
        <v>-967.7</v>
      </c>
    </row>
    <row r="263" spans="1:11" x14ac:dyDescent="0.25">
      <c r="A263" s="73" t="s">
        <v>2268</v>
      </c>
      <c r="B263" s="69" t="str">
        <f>VLOOKUP(A263,'SISTEMA 01-12-2024'!A:D,2,0)</f>
        <v>BIDIM 150 BRANCO GM/SPL 1060B BRANCO BARREIRA</v>
      </c>
      <c r="C263" s="69">
        <v>19</v>
      </c>
      <c r="D263" s="69" t="s">
        <v>2270</v>
      </c>
      <c r="E263" s="70" t="s">
        <v>2289</v>
      </c>
      <c r="F263" s="71" t="s">
        <v>10024</v>
      </c>
      <c r="G263" s="102">
        <v>45614</v>
      </c>
      <c r="H263" s="122">
        <f>VLOOKUP(A263,'SISTEMA 01-12-2024'!A:D,4,0)</f>
        <v>1007.7</v>
      </c>
      <c r="K263" s="123">
        <f t="shared" si="6"/>
        <v>-988.7</v>
      </c>
    </row>
    <row r="264" spans="1:11" x14ac:dyDescent="0.25">
      <c r="A264" s="73" t="s">
        <v>2268</v>
      </c>
      <c r="B264" s="69" t="str">
        <f>VLOOKUP(A264,'SISTEMA 01-12-2024'!A:D,2,0)</f>
        <v>BIDIM 150 BRANCO GM/SPL 1060B BRANCO BARREIRA</v>
      </c>
      <c r="C264" s="69">
        <v>40</v>
      </c>
      <c r="D264" s="69" t="s">
        <v>2270</v>
      </c>
      <c r="E264" s="70" t="s">
        <v>2289</v>
      </c>
      <c r="F264" s="71" t="s">
        <v>10024</v>
      </c>
      <c r="G264" s="102">
        <v>45614</v>
      </c>
      <c r="H264" s="122">
        <f>VLOOKUP(A264,'SISTEMA 01-12-2024'!A:D,4,0)</f>
        <v>1007.7</v>
      </c>
      <c r="K264" s="123">
        <f t="shared" si="6"/>
        <v>-967.7</v>
      </c>
    </row>
    <row r="265" spans="1:11" x14ac:dyDescent="0.25">
      <c r="A265" s="73" t="s">
        <v>2268</v>
      </c>
      <c r="B265" s="69" t="str">
        <f>VLOOKUP(A265,'SISTEMA 01-12-2024'!A:D,2,0)</f>
        <v>BIDIM 150 BRANCO GM/SPL 1060B BRANCO BARREIRA</v>
      </c>
      <c r="C265" s="69">
        <v>30</v>
      </c>
      <c r="D265" s="69" t="s">
        <v>2270</v>
      </c>
      <c r="E265" s="70" t="s">
        <v>2289</v>
      </c>
      <c r="F265" s="71" t="s">
        <v>10024</v>
      </c>
      <c r="G265" s="102">
        <v>45614</v>
      </c>
      <c r="H265" s="122">
        <f>VLOOKUP(A265,'SISTEMA 01-12-2024'!A:D,4,0)</f>
        <v>1007.7</v>
      </c>
      <c r="K265" s="123">
        <f t="shared" si="6"/>
        <v>-977.7</v>
      </c>
    </row>
    <row r="266" spans="1:11" x14ac:dyDescent="0.25">
      <c r="A266" s="73" t="s">
        <v>2268</v>
      </c>
      <c r="B266" s="69" t="str">
        <f>VLOOKUP(A266,'SISTEMA 01-12-2024'!A:D,2,0)</f>
        <v>BIDIM 150 BRANCO GM/SPL 1060B BRANCO BARREIRA</v>
      </c>
      <c r="C266" s="69">
        <v>40</v>
      </c>
      <c r="D266" s="69" t="s">
        <v>2270</v>
      </c>
      <c r="E266" s="70" t="s">
        <v>2289</v>
      </c>
      <c r="F266" s="71" t="s">
        <v>10024</v>
      </c>
      <c r="G266" s="102">
        <v>45614</v>
      </c>
      <c r="H266" s="122">
        <f>VLOOKUP(A266,'SISTEMA 01-12-2024'!A:D,4,0)</f>
        <v>1007.7</v>
      </c>
      <c r="K266" s="123">
        <f t="shared" si="6"/>
        <v>-967.7</v>
      </c>
    </row>
    <row r="267" spans="1:11" x14ac:dyDescent="0.25">
      <c r="A267" s="73" t="s">
        <v>2268</v>
      </c>
      <c r="B267" s="69" t="str">
        <f>VLOOKUP(A267,'SISTEMA 01-12-2024'!A:D,2,0)</f>
        <v>BIDIM 150 BRANCO GM/SPL 1060B BRANCO BARREIRA</v>
      </c>
      <c r="C267" s="69">
        <v>10</v>
      </c>
      <c r="D267" s="69" t="s">
        <v>2270</v>
      </c>
      <c r="E267" s="70" t="s">
        <v>2289</v>
      </c>
      <c r="F267" s="71" t="s">
        <v>10024</v>
      </c>
      <c r="G267" s="102">
        <v>45614</v>
      </c>
      <c r="H267" s="122">
        <f>VLOOKUP(A267,'SISTEMA 01-12-2024'!A:D,4,0)</f>
        <v>1007.7</v>
      </c>
      <c r="K267" s="123">
        <f t="shared" si="6"/>
        <v>-997.7</v>
      </c>
    </row>
    <row r="268" spans="1:11" x14ac:dyDescent="0.25">
      <c r="A268" s="73" t="s">
        <v>2268</v>
      </c>
      <c r="B268" s="69" t="str">
        <f>VLOOKUP(A268,'SISTEMA 01-12-2024'!A:D,2,0)</f>
        <v>BIDIM 150 BRANCO GM/SPL 1060B BRANCO BARREIRA</v>
      </c>
      <c r="C268" s="69">
        <v>17</v>
      </c>
      <c r="D268" s="69" t="s">
        <v>2270</v>
      </c>
      <c r="E268" s="70" t="s">
        <v>2289</v>
      </c>
      <c r="F268" s="71" t="s">
        <v>10024</v>
      </c>
      <c r="G268" s="102">
        <v>45614</v>
      </c>
      <c r="H268" s="122">
        <f>VLOOKUP(A268,'SISTEMA 01-12-2024'!A:D,4,0)</f>
        <v>1007.7</v>
      </c>
      <c r="K268" s="123">
        <f t="shared" si="6"/>
        <v>-990.7</v>
      </c>
    </row>
    <row r="269" spans="1:11" x14ac:dyDescent="0.25">
      <c r="A269" s="73" t="s">
        <v>2268</v>
      </c>
      <c r="B269" s="69" t="str">
        <f>VLOOKUP(A269,'SISTEMA 01-12-2024'!A:D,2,0)</f>
        <v>BIDIM 150 BRANCO GM/SPL 1060B BRANCO BARREIRA</v>
      </c>
      <c r="C269" s="69">
        <v>23</v>
      </c>
      <c r="D269" s="69" t="s">
        <v>2270</v>
      </c>
      <c r="E269" s="70" t="s">
        <v>2289</v>
      </c>
      <c r="F269" s="71" t="s">
        <v>10024</v>
      </c>
      <c r="G269" s="102">
        <v>45614</v>
      </c>
      <c r="H269" s="122">
        <f>VLOOKUP(A269,'SISTEMA 01-12-2024'!A:D,4,0)</f>
        <v>1007.7</v>
      </c>
      <c r="K269" s="123">
        <f t="shared" si="6"/>
        <v>-984.7</v>
      </c>
    </row>
    <row r="270" spans="1:11" x14ac:dyDescent="0.25">
      <c r="A270" s="73" t="s">
        <v>2268</v>
      </c>
      <c r="B270" s="69" t="str">
        <f>VLOOKUP(A270,'SISTEMA 01-12-2024'!A:D,2,0)</f>
        <v>BIDIM 150 BRANCO GM/SPL 1060B BRANCO BARREIRA</v>
      </c>
      <c r="C270" s="69">
        <v>26</v>
      </c>
      <c r="D270" s="69" t="s">
        <v>2270</v>
      </c>
      <c r="E270" s="70" t="s">
        <v>2289</v>
      </c>
      <c r="F270" s="71" t="s">
        <v>10024</v>
      </c>
      <c r="G270" s="102">
        <v>45614</v>
      </c>
      <c r="H270" s="122">
        <f>VLOOKUP(A270,'SISTEMA 01-12-2024'!A:D,4,0)</f>
        <v>1007.7</v>
      </c>
      <c r="K270" s="123">
        <f t="shared" si="6"/>
        <v>-981.7</v>
      </c>
    </row>
    <row r="271" spans="1:11" x14ac:dyDescent="0.25">
      <c r="A271" s="73" t="s">
        <v>2268</v>
      </c>
      <c r="B271" s="69" t="str">
        <f>VLOOKUP(A271,'SISTEMA 01-12-2024'!A:D,2,0)</f>
        <v>BIDIM 150 BRANCO GM/SPL 1060B BRANCO BARREIRA</v>
      </c>
      <c r="C271" s="69">
        <v>40</v>
      </c>
      <c r="D271" s="69" t="s">
        <v>2271</v>
      </c>
      <c r="E271" s="70" t="s">
        <v>2289</v>
      </c>
      <c r="F271" s="71" t="s">
        <v>10024</v>
      </c>
      <c r="G271" s="102">
        <v>45614</v>
      </c>
      <c r="H271" s="122">
        <f>VLOOKUP(A271,'SISTEMA 01-12-2024'!A:D,4,0)</f>
        <v>1007.7</v>
      </c>
      <c r="K271" s="123">
        <f t="shared" si="6"/>
        <v>-967.7</v>
      </c>
    </row>
    <row r="272" spans="1:11" x14ac:dyDescent="0.25">
      <c r="A272" s="73" t="s">
        <v>2268</v>
      </c>
      <c r="B272" s="69" t="str">
        <f>VLOOKUP(A272,'SISTEMA 01-12-2024'!A:D,2,0)</f>
        <v>BIDIM 150 BRANCO GM/SPL 1060B BRANCO BARREIRA</v>
      </c>
      <c r="C272" s="69">
        <v>40</v>
      </c>
      <c r="D272" s="69" t="s">
        <v>2271</v>
      </c>
      <c r="E272" s="70" t="s">
        <v>2289</v>
      </c>
      <c r="F272" s="71" t="s">
        <v>10024</v>
      </c>
      <c r="G272" s="102">
        <v>45614</v>
      </c>
      <c r="H272" s="122">
        <f>VLOOKUP(A272,'SISTEMA 01-12-2024'!A:D,4,0)</f>
        <v>1007.7</v>
      </c>
      <c r="K272" s="123">
        <f t="shared" si="6"/>
        <v>-967.7</v>
      </c>
    </row>
    <row r="273" spans="1:11" x14ac:dyDescent="0.25">
      <c r="A273" s="73" t="s">
        <v>2268</v>
      </c>
      <c r="B273" s="69" t="str">
        <f>VLOOKUP(A273,'SISTEMA 01-12-2024'!A:D,2,0)</f>
        <v>BIDIM 150 BRANCO GM/SPL 1060B BRANCO BARREIRA</v>
      </c>
      <c r="C273" s="69">
        <v>30</v>
      </c>
      <c r="D273" s="69" t="s">
        <v>2271</v>
      </c>
      <c r="E273" s="70" t="s">
        <v>2289</v>
      </c>
      <c r="F273" s="71" t="s">
        <v>10024</v>
      </c>
      <c r="G273" s="102">
        <v>45614</v>
      </c>
      <c r="H273" s="122">
        <f>VLOOKUP(A273,'SISTEMA 01-12-2024'!A:D,4,0)</f>
        <v>1007.7</v>
      </c>
      <c r="K273" s="123">
        <f t="shared" si="6"/>
        <v>-977.7</v>
      </c>
    </row>
    <row r="274" spans="1:11" x14ac:dyDescent="0.25">
      <c r="A274" s="73" t="s">
        <v>2268</v>
      </c>
      <c r="B274" s="69" t="str">
        <f>VLOOKUP(A274,'SISTEMA 01-12-2024'!A:D,2,0)</f>
        <v>BIDIM 150 BRANCO GM/SPL 1060B BRANCO BARREIRA</v>
      </c>
      <c r="C274" s="69">
        <v>25</v>
      </c>
      <c r="D274" s="69" t="s">
        <v>2271</v>
      </c>
      <c r="E274" s="70" t="s">
        <v>2289</v>
      </c>
      <c r="F274" s="71" t="s">
        <v>10024</v>
      </c>
      <c r="G274" s="102">
        <v>45614</v>
      </c>
      <c r="H274" s="122">
        <f>VLOOKUP(A274,'SISTEMA 01-12-2024'!A:D,4,0)</f>
        <v>1007.7</v>
      </c>
      <c r="K274" s="123">
        <f t="shared" si="6"/>
        <v>-982.7</v>
      </c>
    </row>
    <row r="275" spans="1:11" x14ac:dyDescent="0.25">
      <c r="A275" s="73" t="s">
        <v>2268</v>
      </c>
      <c r="B275" s="69" t="str">
        <f>VLOOKUP(A275,'SISTEMA 01-12-2024'!A:D,2,0)</f>
        <v>BIDIM 150 BRANCO GM/SPL 1060B BRANCO BARREIRA</v>
      </c>
      <c r="C275" s="69">
        <v>40</v>
      </c>
      <c r="D275" s="69" t="s">
        <v>2271</v>
      </c>
      <c r="E275" s="70" t="s">
        <v>2289</v>
      </c>
      <c r="F275" s="71" t="s">
        <v>10024</v>
      </c>
      <c r="G275" s="102">
        <v>45614</v>
      </c>
      <c r="H275" s="122">
        <f>VLOOKUP(A275,'SISTEMA 01-12-2024'!A:D,4,0)</f>
        <v>1007.7</v>
      </c>
      <c r="K275" s="123">
        <f t="shared" si="6"/>
        <v>-967.7</v>
      </c>
    </row>
    <row r="276" spans="1:11" x14ac:dyDescent="0.25">
      <c r="A276" s="73" t="s">
        <v>2268</v>
      </c>
      <c r="B276" s="69" t="str">
        <f>VLOOKUP(A276,'SISTEMA 01-12-2024'!A:D,2,0)</f>
        <v>BIDIM 150 BRANCO GM/SPL 1060B BRANCO BARREIRA</v>
      </c>
      <c r="C276" s="69">
        <v>26</v>
      </c>
      <c r="D276" s="69" t="s">
        <v>2271</v>
      </c>
      <c r="E276" s="70" t="s">
        <v>2289</v>
      </c>
      <c r="F276" s="71" t="s">
        <v>10024</v>
      </c>
      <c r="G276" s="102">
        <v>45614</v>
      </c>
      <c r="H276" s="122">
        <f>VLOOKUP(A276,'SISTEMA 01-12-2024'!A:D,4,0)</f>
        <v>1007.7</v>
      </c>
      <c r="K276" s="123">
        <f t="shared" si="6"/>
        <v>-981.7</v>
      </c>
    </row>
    <row r="277" spans="1:11" x14ac:dyDescent="0.25">
      <c r="A277" s="73" t="s">
        <v>2268</v>
      </c>
      <c r="B277" s="69" t="str">
        <f>VLOOKUP(A277,'SISTEMA 01-12-2024'!A:D,2,0)</f>
        <v>BIDIM 150 BRANCO GM/SPL 1060B BRANCO BARREIRA</v>
      </c>
      <c r="C277" s="69">
        <v>28</v>
      </c>
      <c r="D277" s="69" t="s">
        <v>2271</v>
      </c>
      <c r="E277" s="70" t="s">
        <v>2289</v>
      </c>
      <c r="F277" s="71" t="s">
        <v>10024</v>
      </c>
      <c r="G277" s="102">
        <v>45614</v>
      </c>
      <c r="H277" s="122">
        <f>VLOOKUP(A277,'SISTEMA 01-12-2024'!A:D,4,0)</f>
        <v>1007.7</v>
      </c>
      <c r="K277" s="123">
        <f t="shared" si="6"/>
        <v>-979.7</v>
      </c>
    </row>
    <row r="278" spans="1:11" x14ac:dyDescent="0.25">
      <c r="A278" s="73" t="s">
        <v>2268</v>
      </c>
      <c r="B278" s="69" t="str">
        <f>VLOOKUP(A278,'SISTEMA 01-12-2024'!A:D,2,0)</f>
        <v>BIDIM 150 BRANCO GM/SPL 1060B BRANCO BARREIRA</v>
      </c>
      <c r="C278" s="69">
        <v>40</v>
      </c>
      <c r="D278" s="69" t="s">
        <v>2271</v>
      </c>
      <c r="E278" s="70" t="s">
        <v>2289</v>
      </c>
      <c r="F278" s="71" t="s">
        <v>10024</v>
      </c>
      <c r="G278" s="102">
        <v>45614</v>
      </c>
      <c r="H278" s="122">
        <f>VLOOKUP(A278,'SISTEMA 01-12-2024'!A:D,4,0)</f>
        <v>1007.7</v>
      </c>
      <c r="K278" s="123">
        <f t="shared" si="6"/>
        <v>-967.7</v>
      </c>
    </row>
    <row r="279" spans="1:11" x14ac:dyDescent="0.25">
      <c r="A279" s="73" t="s">
        <v>2268</v>
      </c>
      <c r="B279" s="69" t="str">
        <f>VLOOKUP(A279,'SISTEMA 01-12-2024'!A:D,2,0)</f>
        <v>BIDIM 150 BRANCO GM/SPL 1060B BRANCO BARREIRA</v>
      </c>
      <c r="C279" s="69">
        <v>40</v>
      </c>
      <c r="D279" s="69" t="s">
        <v>2271</v>
      </c>
      <c r="E279" s="70" t="s">
        <v>2289</v>
      </c>
      <c r="F279" s="71" t="s">
        <v>10024</v>
      </c>
      <c r="G279" s="102">
        <v>45614</v>
      </c>
      <c r="H279" s="122">
        <f>VLOOKUP(A279,'SISTEMA 01-12-2024'!A:D,4,0)</f>
        <v>1007.7</v>
      </c>
      <c r="K279" s="123">
        <f t="shared" si="6"/>
        <v>-967.7</v>
      </c>
    </row>
    <row r="280" spans="1:11" x14ac:dyDescent="0.25">
      <c r="A280" s="73" t="s">
        <v>2268</v>
      </c>
      <c r="B280" s="69" t="str">
        <f>VLOOKUP(A280,'SISTEMA 01-12-2024'!A:D,2,0)</f>
        <v>BIDIM 150 BRANCO GM/SPL 1060B BRANCO BARREIRA</v>
      </c>
      <c r="C280" s="69">
        <v>30</v>
      </c>
      <c r="D280" s="69" t="s">
        <v>2271</v>
      </c>
      <c r="E280" s="70" t="s">
        <v>2289</v>
      </c>
      <c r="F280" s="71" t="s">
        <v>10024</v>
      </c>
      <c r="G280" s="102">
        <v>45614</v>
      </c>
      <c r="H280" s="122">
        <f>VLOOKUP(A280,'SISTEMA 01-12-2024'!A:D,4,0)</f>
        <v>1007.7</v>
      </c>
      <c r="K280" s="123">
        <f t="shared" si="6"/>
        <v>-977.7</v>
      </c>
    </row>
    <row r="281" spans="1:11" x14ac:dyDescent="0.25">
      <c r="A281" s="73" t="s">
        <v>2268</v>
      </c>
      <c r="B281" s="69" t="str">
        <f>VLOOKUP(A281,'SISTEMA 01-12-2024'!A:D,2,0)</f>
        <v>BIDIM 150 BRANCO GM/SPL 1060B BRANCO BARREIRA</v>
      </c>
      <c r="C281" s="69">
        <v>40</v>
      </c>
      <c r="D281" s="69" t="s">
        <v>2271</v>
      </c>
      <c r="E281" s="70" t="s">
        <v>2289</v>
      </c>
      <c r="F281" s="71" t="s">
        <v>10024</v>
      </c>
      <c r="G281" s="102">
        <v>45614</v>
      </c>
      <c r="H281" s="122">
        <f>VLOOKUP(A281,'SISTEMA 01-12-2024'!A:D,4,0)</f>
        <v>1007.7</v>
      </c>
      <c r="K281" s="123">
        <f t="shared" si="6"/>
        <v>-967.7</v>
      </c>
    </row>
    <row r="282" spans="1:11" x14ac:dyDescent="0.25">
      <c r="A282" s="73" t="s">
        <v>2002</v>
      </c>
      <c r="B282" s="69" t="s">
        <v>2003</v>
      </c>
      <c r="C282" s="69">
        <v>34</v>
      </c>
      <c r="D282" s="69" t="s">
        <v>2158</v>
      </c>
      <c r="E282" s="70" t="s">
        <v>2038</v>
      </c>
      <c r="F282" s="71" t="s">
        <v>10024</v>
      </c>
      <c r="G282" s="69"/>
      <c r="H282" s="109" t="e">
        <f>VLOOKUP(A282,'SISTEMA 01-12-2024'!A:D,4,0)</f>
        <v>#N/A</v>
      </c>
      <c r="K282" t="e">
        <f t="shared" si="6"/>
        <v>#N/A</v>
      </c>
    </row>
    <row r="283" spans="1:11" x14ac:dyDescent="0.25">
      <c r="A283" s="77" t="s">
        <v>2160</v>
      </c>
      <c r="B283" s="75" t="s">
        <v>2161</v>
      </c>
      <c r="C283" s="75">
        <v>29</v>
      </c>
      <c r="D283" s="75" t="s">
        <v>2158</v>
      </c>
      <c r="E283" s="76" t="s">
        <v>2162</v>
      </c>
      <c r="F283" s="71" t="s">
        <v>10024</v>
      </c>
      <c r="G283" s="102">
        <v>45605</v>
      </c>
      <c r="H283" s="109">
        <f>VLOOKUP(A283,'SISTEMA 01-12-2024'!A:D,4,0)</f>
        <v>69</v>
      </c>
      <c r="K283" s="94">
        <f t="shared" si="6"/>
        <v>-40</v>
      </c>
    </row>
    <row r="284" spans="1:11" x14ac:dyDescent="0.25">
      <c r="A284" s="77" t="s">
        <v>2160</v>
      </c>
      <c r="B284" s="75" t="s">
        <v>2161</v>
      </c>
      <c r="C284" s="75">
        <v>40</v>
      </c>
      <c r="D284" s="75" t="s">
        <v>2158</v>
      </c>
      <c r="E284" s="76" t="s">
        <v>2162</v>
      </c>
      <c r="F284" s="71" t="s">
        <v>10024</v>
      </c>
      <c r="G284" s="102">
        <v>45605</v>
      </c>
      <c r="H284" s="20">
        <f>VLOOKUP(A284,'SISTEMA 01-12-2024'!A:D,4,0)</f>
        <v>69</v>
      </c>
      <c r="K284">
        <f t="shared" si="6"/>
        <v>-29</v>
      </c>
    </row>
    <row r="285" spans="1:11" x14ac:dyDescent="0.25">
      <c r="A285" s="73" t="s">
        <v>2037</v>
      </c>
      <c r="B285" s="69" t="s">
        <v>2156</v>
      </c>
      <c r="C285" s="69">
        <f>46.2-G285</f>
        <v>46.2</v>
      </c>
      <c r="D285" s="69" t="s">
        <v>2158</v>
      </c>
      <c r="E285" s="70" t="s">
        <v>2157</v>
      </c>
      <c r="F285" s="71" t="s">
        <v>10024</v>
      </c>
      <c r="G285" s="69"/>
      <c r="H285" s="109">
        <f>VLOOKUP(A285,'SISTEMA 01-12-2024'!A:D,4,0)</f>
        <v>29</v>
      </c>
      <c r="K285">
        <f t="shared" si="6"/>
        <v>17.200000000000003</v>
      </c>
    </row>
    <row r="286" spans="1:11" x14ac:dyDescent="0.25">
      <c r="A286" s="73" t="s">
        <v>2046</v>
      </c>
      <c r="B286" s="69" t="s">
        <v>2048</v>
      </c>
      <c r="C286" s="69">
        <v>50</v>
      </c>
      <c r="D286" s="69" t="s">
        <v>2158</v>
      </c>
      <c r="E286" s="70" t="s">
        <v>2159</v>
      </c>
      <c r="F286" s="71" t="s">
        <v>10024</v>
      </c>
      <c r="G286" s="69"/>
      <c r="H286" s="109">
        <f>VLOOKUP(A286,'SISTEMA 01-12-2024'!A:D,4,0)</f>
        <v>67</v>
      </c>
      <c r="K286">
        <f t="shared" si="6"/>
        <v>-17</v>
      </c>
    </row>
    <row r="287" spans="1:11" x14ac:dyDescent="0.25">
      <c r="A287" s="73" t="s">
        <v>2164</v>
      </c>
      <c r="B287" s="69" t="s">
        <v>2165</v>
      </c>
      <c r="C287" s="69">
        <v>35</v>
      </c>
      <c r="D287" s="69" t="s">
        <v>2158</v>
      </c>
      <c r="E287" s="70"/>
      <c r="F287" s="71" t="s">
        <v>10024</v>
      </c>
      <c r="G287" s="69"/>
      <c r="H287" s="109">
        <f>VLOOKUP(A287,'SISTEMA 01-12-2024'!A:D,4,0)</f>
        <v>0</v>
      </c>
      <c r="K287">
        <f t="shared" si="6"/>
        <v>35</v>
      </c>
    </row>
    <row r="288" spans="1:11" x14ac:dyDescent="0.25">
      <c r="A288" s="68" t="s">
        <v>13</v>
      </c>
      <c r="B288" s="69" t="s">
        <v>855</v>
      </c>
      <c r="C288" s="69">
        <v>52</v>
      </c>
      <c r="D288" s="69" t="s">
        <v>2158</v>
      </c>
      <c r="E288" s="70" t="s">
        <v>2074</v>
      </c>
      <c r="F288" s="71" t="s">
        <v>10024</v>
      </c>
      <c r="G288" s="102">
        <v>45605</v>
      </c>
      <c r="H288" s="122">
        <f>VLOOKUP(A288,'SISTEMA 01-12-2024'!A:D,4,0)</f>
        <v>52</v>
      </c>
      <c r="K288" s="123">
        <f t="shared" si="6"/>
        <v>0</v>
      </c>
    </row>
    <row r="289" spans="1:11" x14ac:dyDescent="0.25">
      <c r="A289" s="68" t="s">
        <v>26</v>
      </c>
      <c r="B289" s="69" t="s">
        <v>868</v>
      </c>
      <c r="C289" s="69">
        <v>36</v>
      </c>
      <c r="D289" s="69" t="s">
        <v>2158</v>
      </c>
      <c r="E289" s="70"/>
      <c r="F289" s="71" t="s">
        <v>10024</v>
      </c>
      <c r="G289" s="69"/>
      <c r="H289" s="109">
        <f>VLOOKUP(A289,'SISTEMA 01-12-2024'!A:D,4,0)</f>
        <v>0</v>
      </c>
      <c r="K289">
        <f t="shared" si="6"/>
        <v>36</v>
      </c>
    </row>
    <row r="290" spans="1:11" x14ac:dyDescent="0.25">
      <c r="A290" s="73" t="s">
        <v>1992</v>
      </c>
      <c r="B290" s="69" t="s">
        <v>1993</v>
      </c>
      <c r="C290" s="69">
        <v>42</v>
      </c>
      <c r="D290" s="69" t="s">
        <v>2158</v>
      </c>
      <c r="E290" s="70"/>
      <c r="F290" s="71" t="s">
        <v>10024</v>
      </c>
      <c r="G290" s="102">
        <v>45605</v>
      </c>
      <c r="H290" s="122">
        <f>VLOOKUP(A290,'SISTEMA 01-12-2024'!A:D,4,0)</f>
        <v>42</v>
      </c>
      <c r="K290" s="123">
        <f t="shared" si="6"/>
        <v>0</v>
      </c>
    </row>
    <row r="291" spans="1:11" x14ac:dyDescent="0.25">
      <c r="A291" s="68" t="s">
        <v>790</v>
      </c>
      <c r="B291" s="69" t="s">
        <v>2375</v>
      </c>
      <c r="C291" s="69">
        <v>3</v>
      </c>
      <c r="D291" s="125" t="s">
        <v>2363</v>
      </c>
      <c r="E291" s="69"/>
      <c r="F291" s="69"/>
      <c r="G291" s="69"/>
      <c r="H291" s="20">
        <f>VLOOKUP(A291,'SISTEMA 01-12-2024'!A:D,4,0)</f>
        <v>3.4</v>
      </c>
      <c r="K291">
        <f t="shared" si="6"/>
        <v>-0.39999999999999991</v>
      </c>
    </row>
    <row r="292" spans="1:11" x14ac:dyDescent="0.25">
      <c r="A292" s="68" t="s">
        <v>788</v>
      </c>
      <c r="B292" s="69" t="s">
        <v>2364</v>
      </c>
      <c r="C292" s="69">
        <v>12</v>
      </c>
      <c r="D292" s="125" t="s">
        <v>2363</v>
      </c>
      <c r="E292" s="70"/>
      <c r="F292" s="69"/>
      <c r="G292" s="69"/>
      <c r="H292" s="122">
        <f>VLOOKUP(A292,'SISTEMA 01-12-2024'!A:D,4,0)</f>
        <v>12</v>
      </c>
      <c r="K292" s="123">
        <f t="shared" si="6"/>
        <v>0</v>
      </c>
    </row>
    <row r="293" spans="1:11" x14ac:dyDescent="0.25">
      <c r="A293" s="68" t="s">
        <v>789</v>
      </c>
      <c r="B293" s="69" t="s">
        <v>2376</v>
      </c>
      <c r="C293" s="69">
        <v>1.3</v>
      </c>
      <c r="D293" s="125" t="s">
        <v>2363</v>
      </c>
      <c r="E293" s="70"/>
      <c r="F293" s="69"/>
      <c r="G293" s="69"/>
      <c r="H293" s="122">
        <f>VLOOKUP(A293,'SISTEMA 01-12-2024'!A:D,4,0)</f>
        <v>1.3</v>
      </c>
      <c r="K293" s="123">
        <f t="shared" si="6"/>
        <v>0</v>
      </c>
    </row>
    <row r="294" spans="1:11" x14ac:dyDescent="0.25">
      <c r="A294" s="68" t="s">
        <v>787</v>
      </c>
      <c r="B294" s="69" t="s">
        <v>2366</v>
      </c>
      <c r="C294" s="69">
        <v>3</v>
      </c>
      <c r="D294" s="125" t="s">
        <v>2363</v>
      </c>
      <c r="E294" s="70"/>
      <c r="F294" s="69"/>
      <c r="G294" s="69"/>
      <c r="H294" s="20">
        <f>VLOOKUP(A294,'SISTEMA 01-12-2024'!A:D,4,0)</f>
        <v>38.17</v>
      </c>
      <c r="K294">
        <f t="shared" si="6"/>
        <v>-35.17</v>
      </c>
    </row>
    <row r="295" spans="1:11" x14ac:dyDescent="0.25">
      <c r="A295" s="68" t="s">
        <v>787</v>
      </c>
      <c r="B295" s="69" t="s">
        <v>2366</v>
      </c>
      <c r="C295" s="69">
        <v>33</v>
      </c>
      <c r="D295" s="125" t="s">
        <v>2363</v>
      </c>
      <c r="E295" s="70"/>
      <c r="F295" s="69"/>
      <c r="G295" s="69"/>
      <c r="H295" s="20">
        <f>VLOOKUP(A295,'SISTEMA 01-12-2024'!A:D,4,0)</f>
        <v>38.17</v>
      </c>
      <c r="K295">
        <f t="shared" si="6"/>
        <v>-5.1700000000000017</v>
      </c>
    </row>
    <row r="296" spans="1:11" x14ac:dyDescent="0.25">
      <c r="A296" s="68" t="s">
        <v>2372</v>
      </c>
      <c r="B296" s="69" t="s">
        <v>2373</v>
      </c>
      <c r="C296" s="69">
        <v>17</v>
      </c>
      <c r="D296" s="125" t="s">
        <v>2363</v>
      </c>
      <c r="E296" s="70" t="s">
        <v>2374</v>
      </c>
      <c r="F296" s="69"/>
      <c r="G296" s="69"/>
      <c r="H296" s="20">
        <f>VLOOKUP(A296,'SISTEMA 01-12-2024'!A:D,4,0)</f>
        <v>0</v>
      </c>
      <c r="K296">
        <f t="shared" si="6"/>
        <v>17</v>
      </c>
    </row>
    <row r="297" spans="1:11" x14ac:dyDescent="0.25">
      <c r="A297" s="68" t="s">
        <v>2368</v>
      </c>
      <c r="B297" s="69" t="s">
        <v>2367</v>
      </c>
      <c r="C297" s="69">
        <v>33</v>
      </c>
      <c r="D297" s="125" t="s">
        <v>2363</v>
      </c>
      <c r="E297" s="69"/>
      <c r="F297" s="69"/>
      <c r="G297" s="69"/>
      <c r="H297" s="20" t="e">
        <f>VLOOKUP(A297,'SISTEMA 01-12-2024'!A:D,4,0)</f>
        <v>#N/A</v>
      </c>
      <c r="K297" t="e">
        <f t="shared" si="6"/>
        <v>#N/A</v>
      </c>
    </row>
    <row r="298" spans="1:11" x14ac:dyDescent="0.25">
      <c r="A298" s="68" t="s">
        <v>786</v>
      </c>
      <c r="B298" s="115" t="s">
        <v>2365</v>
      </c>
      <c r="C298" s="69">
        <v>51</v>
      </c>
      <c r="D298" s="69" t="s">
        <v>2363</v>
      </c>
      <c r="E298" s="70"/>
      <c r="F298" s="71" t="s">
        <v>10024</v>
      </c>
      <c r="G298" s="102">
        <v>45622</v>
      </c>
      <c r="H298" s="20">
        <f>VLOOKUP(A298,'SISTEMA 01-12-2024'!A:D,4,0)</f>
        <v>146</v>
      </c>
      <c r="K298">
        <f t="shared" si="6"/>
        <v>-95</v>
      </c>
    </row>
    <row r="299" spans="1:11" x14ac:dyDescent="0.25">
      <c r="A299" s="68" t="s">
        <v>786</v>
      </c>
      <c r="B299" s="115" t="s">
        <v>2365</v>
      </c>
      <c r="C299" s="69">
        <v>61.5</v>
      </c>
      <c r="D299" s="69" t="s">
        <v>2363</v>
      </c>
      <c r="E299" s="70"/>
      <c r="F299" s="71" t="s">
        <v>10024</v>
      </c>
      <c r="G299" s="102">
        <v>45622</v>
      </c>
      <c r="H299" s="20">
        <f>VLOOKUP(A299,'SISTEMA 01-12-2024'!A:D,4,0)</f>
        <v>146</v>
      </c>
      <c r="K299">
        <f t="shared" si="6"/>
        <v>-84.5</v>
      </c>
    </row>
    <row r="300" spans="1:11" x14ac:dyDescent="0.25">
      <c r="A300" s="68" t="s">
        <v>786</v>
      </c>
      <c r="B300" s="115" t="s">
        <v>2365</v>
      </c>
      <c r="C300" s="69">
        <v>33.5</v>
      </c>
      <c r="D300" s="69" t="s">
        <v>2363</v>
      </c>
      <c r="E300" s="70"/>
      <c r="F300" s="71" t="s">
        <v>10024</v>
      </c>
      <c r="G300" s="102">
        <v>45622</v>
      </c>
      <c r="H300" s="20">
        <f>VLOOKUP(A300,'SISTEMA 01-12-2024'!A:D,4,0)</f>
        <v>146</v>
      </c>
      <c r="K300">
        <f t="shared" si="6"/>
        <v>-112.5</v>
      </c>
    </row>
    <row r="301" spans="1:11" x14ac:dyDescent="0.25">
      <c r="A301" s="68" t="s">
        <v>2371</v>
      </c>
      <c r="B301" s="69" t="s">
        <v>2370</v>
      </c>
      <c r="C301" s="69">
        <v>28</v>
      </c>
      <c r="D301" s="125" t="s">
        <v>2363</v>
      </c>
      <c r="E301" s="69"/>
      <c r="F301" s="69"/>
      <c r="G301" s="69"/>
      <c r="H301" s="20">
        <f>VLOOKUP(A301,'SISTEMA 01-12-2024'!A:D,4,0)</f>
        <v>0</v>
      </c>
      <c r="K301">
        <f t="shared" si="6"/>
        <v>28</v>
      </c>
    </row>
    <row r="302" spans="1:11" x14ac:dyDescent="0.25">
      <c r="A302" s="68" t="s">
        <v>2384</v>
      </c>
      <c r="B302" s="69" t="s">
        <v>2385</v>
      </c>
      <c r="C302" s="69">
        <v>24</v>
      </c>
      <c r="D302" s="125" t="s">
        <v>2377</v>
      </c>
      <c r="E302" s="70"/>
      <c r="F302" s="69"/>
      <c r="G302" s="69"/>
      <c r="H302" s="20" t="e">
        <f>VLOOKUP(A302,'SISTEMA 01-12-2024'!A:D,4,0)</f>
        <v>#N/A</v>
      </c>
      <c r="K302" t="e">
        <f t="shared" si="6"/>
        <v>#N/A</v>
      </c>
    </row>
    <row r="303" spans="1:11" x14ac:dyDescent="0.25">
      <c r="A303" s="68" t="s">
        <v>2384</v>
      </c>
      <c r="B303" s="69" t="s">
        <v>2385</v>
      </c>
      <c r="C303" s="69">
        <v>20</v>
      </c>
      <c r="D303" s="125" t="s">
        <v>2377</v>
      </c>
      <c r="E303" s="70"/>
      <c r="F303" s="69"/>
      <c r="G303" s="69"/>
      <c r="H303" s="20" t="e">
        <f>VLOOKUP(A303,'SISTEMA 01-12-2024'!A:D,4,0)</f>
        <v>#N/A</v>
      </c>
      <c r="K303" t="e">
        <f t="shared" si="6"/>
        <v>#N/A</v>
      </c>
    </row>
    <row r="304" spans="1:11" x14ac:dyDescent="0.25">
      <c r="A304" s="68" t="s">
        <v>2384</v>
      </c>
      <c r="B304" s="69" t="s">
        <v>2385</v>
      </c>
      <c r="C304" s="69">
        <v>21</v>
      </c>
      <c r="D304" s="125" t="s">
        <v>2377</v>
      </c>
      <c r="E304" s="70"/>
      <c r="F304" s="69"/>
      <c r="G304" s="69"/>
      <c r="H304" s="20" t="e">
        <f>VLOOKUP(A304,'SISTEMA 01-12-2024'!A:D,4,0)</f>
        <v>#N/A</v>
      </c>
      <c r="K304" t="e">
        <f t="shared" ref="K304:K367" si="7">C304-H304</f>
        <v>#N/A</v>
      </c>
    </row>
    <row r="305" spans="1:11" x14ac:dyDescent="0.25">
      <c r="A305" s="68" t="s">
        <v>2384</v>
      </c>
      <c r="B305" s="69" t="s">
        <v>2385</v>
      </c>
      <c r="C305" s="69">
        <v>25</v>
      </c>
      <c r="D305" s="125" t="s">
        <v>2377</v>
      </c>
      <c r="E305" s="70"/>
      <c r="F305" s="69"/>
      <c r="G305" s="69"/>
      <c r="H305" s="20" t="e">
        <f>VLOOKUP(A305,'SISTEMA 01-12-2024'!A:D,4,0)</f>
        <v>#N/A</v>
      </c>
      <c r="K305" t="e">
        <f t="shared" si="7"/>
        <v>#N/A</v>
      </c>
    </row>
    <row r="306" spans="1:11" x14ac:dyDescent="0.25">
      <c r="A306" s="68" t="s">
        <v>738</v>
      </c>
      <c r="B306" s="69" t="s">
        <v>1481</v>
      </c>
      <c r="C306" s="69">
        <v>21</v>
      </c>
      <c r="D306" s="125" t="s">
        <v>2377</v>
      </c>
      <c r="E306" s="70"/>
      <c r="F306" s="69"/>
      <c r="G306" s="69"/>
      <c r="H306" s="122">
        <f>VLOOKUP(A306,'SISTEMA 01-12-2024'!A:D,4,0)</f>
        <v>21</v>
      </c>
      <c r="K306" s="123">
        <f t="shared" si="7"/>
        <v>0</v>
      </c>
    </row>
    <row r="307" spans="1:11" x14ac:dyDescent="0.25">
      <c r="A307" s="68" t="s">
        <v>2378</v>
      </c>
      <c r="B307" s="69" t="s">
        <v>2379</v>
      </c>
      <c r="C307" s="69">
        <v>34</v>
      </c>
      <c r="D307" s="125" t="s">
        <v>2377</v>
      </c>
      <c r="E307" s="70" t="s">
        <v>2382</v>
      </c>
      <c r="F307" s="69"/>
      <c r="G307" s="69"/>
      <c r="H307" s="20">
        <f>VLOOKUP(A307,'SISTEMA 01-12-2024'!A:D,4,0)</f>
        <v>0</v>
      </c>
      <c r="K307">
        <f t="shared" si="7"/>
        <v>34</v>
      </c>
    </row>
    <row r="308" spans="1:11" x14ac:dyDescent="0.25">
      <c r="A308" s="68" t="s">
        <v>2380</v>
      </c>
      <c r="B308" s="69" t="s">
        <v>2381</v>
      </c>
      <c r="C308" s="69">
        <v>31</v>
      </c>
      <c r="D308" s="125" t="s">
        <v>2377</v>
      </c>
      <c r="E308" s="70" t="s">
        <v>2383</v>
      </c>
      <c r="F308" s="69"/>
      <c r="G308" s="69"/>
      <c r="H308" s="122">
        <f>VLOOKUP(A308,'SISTEMA 01-12-2024'!A:D,4,0)</f>
        <v>31</v>
      </c>
      <c r="K308" s="123">
        <f t="shared" si="7"/>
        <v>0</v>
      </c>
    </row>
    <row r="309" spans="1:11" x14ac:dyDescent="0.25">
      <c r="A309" s="77" t="s">
        <v>2338</v>
      </c>
      <c r="B309" s="69" t="str">
        <f>VLOOKUP(A309,'SISTEMA 01-12-2024'!A:D,2,0)</f>
        <v>BIDIM 280 BRANCO GM/EVA 1,8 MM BRANCO</v>
      </c>
      <c r="C309" s="75">
        <v>26</v>
      </c>
      <c r="D309" s="75" t="s">
        <v>2340</v>
      </c>
      <c r="E309" s="76" t="s">
        <v>2341</v>
      </c>
      <c r="F309" s="71" t="s">
        <v>10024</v>
      </c>
      <c r="G309" s="102">
        <v>45614</v>
      </c>
      <c r="H309" s="122">
        <f>VLOOKUP(A309,'SISTEMA 01-12-2024'!A:D,4,0)</f>
        <v>60</v>
      </c>
      <c r="K309" s="123">
        <f t="shared" si="7"/>
        <v>-34</v>
      </c>
    </row>
    <row r="310" spans="1:11" x14ac:dyDescent="0.25">
      <c r="A310" s="77" t="s">
        <v>2338</v>
      </c>
      <c r="B310" s="69" t="str">
        <f>VLOOKUP(A310,'SISTEMA 01-12-2024'!A:D,2,0)</f>
        <v>BIDIM 280 BRANCO GM/EVA 1,8 MM BRANCO</v>
      </c>
      <c r="C310" s="75">
        <v>16</v>
      </c>
      <c r="D310" s="75" t="s">
        <v>2340</v>
      </c>
      <c r="E310" s="76" t="s">
        <v>2341</v>
      </c>
      <c r="F310" s="71" t="s">
        <v>10024</v>
      </c>
      <c r="G310" s="102">
        <v>45614</v>
      </c>
      <c r="H310" s="122">
        <f>VLOOKUP(A310,'SISTEMA 01-12-2024'!A:D,4,0)</f>
        <v>60</v>
      </c>
      <c r="K310" s="123">
        <f t="shared" si="7"/>
        <v>-44</v>
      </c>
    </row>
    <row r="311" spans="1:11" x14ac:dyDescent="0.25">
      <c r="A311" s="77" t="s">
        <v>2338</v>
      </c>
      <c r="B311" s="69" t="str">
        <f>VLOOKUP(A311,'SISTEMA 01-12-2024'!A:D,2,0)</f>
        <v>BIDIM 280 BRANCO GM/EVA 1,8 MM BRANCO</v>
      </c>
      <c r="C311" s="75">
        <v>18</v>
      </c>
      <c r="D311" s="75" t="s">
        <v>2340</v>
      </c>
      <c r="E311" s="76" t="s">
        <v>2341</v>
      </c>
      <c r="F311" s="71" t="s">
        <v>10024</v>
      </c>
      <c r="G311" s="102">
        <v>45614</v>
      </c>
      <c r="H311" s="122">
        <f>VLOOKUP(A311,'SISTEMA 01-12-2024'!A:D,4,0)</f>
        <v>60</v>
      </c>
      <c r="K311" s="123">
        <f t="shared" si="7"/>
        <v>-42</v>
      </c>
    </row>
    <row r="312" spans="1:11" x14ac:dyDescent="0.25">
      <c r="A312" s="73" t="s">
        <v>1982</v>
      </c>
      <c r="B312" s="69" t="s">
        <v>1984</v>
      </c>
      <c r="C312" s="69">
        <v>43</v>
      </c>
      <c r="D312" s="125" t="s">
        <v>2340</v>
      </c>
      <c r="E312" s="70" t="s">
        <v>2348</v>
      </c>
      <c r="F312" s="69"/>
      <c r="G312" s="69"/>
      <c r="H312" s="122">
        <f>VLOOKUP(A312,'SISTEMA 01-12-2024'!A:D,4,0)</f>
        <v>43</v>
      </c>
      <c r="K312" s="123">
        <f t="shared" si="7"/>
        <v>0</v>
      </c>
    </row>
    <row r="313" spans="1:11" x14ac:dyDescent="0.25">
      <c r="A313" s="73" t="s">
        <v>2352</v>
      </c>
      <c r="B313" s="69" t="s">
        <v>2351</v>
      </c>
      <c r="C313" s="69">
        <v>25</v>
      </c>
      <c r="D313" s="125" t="s">
        <v>2340</v>
      </c>
      <c r="E313" s="70"/>
      <c r="F313" s="69"/>
      <c r="G313" s="69"/>
      <c r="H313" s="20" t="e">
        <f>VLOOKUP(A313,'SISTEMA 01-12-2024'!A:D,4,0)</f>
        <v>#N/A</v>
      </c>
      <c r="K313" t="e">
        <f t="shared" si="7"/>
        <v>#N/A</v>
      </c>
    </row>
    <row r="314" spans="1:11" x14ac:dyDescent="0.25">
      <c r="A314" s="74" t="s">
        <v>797</v>
      </c>
      <c r="B314" s="75" t="s">
        <v>2326</v>
      </c>
      <c r="C314" s="75">
        <v>50</v>
      </c>
      <c r="D314" s="125" t="s">
        <v>2340</v>
      </c>
      <c r="E314" s="76" t="s">
        <v>2188</v>
      </c>
      <c r="F314" s="69"/>
      <c r="G314" s="69"/>
      <c r="H314" s="20">
        <f>VLOOKUP(A314,'SISTEMA 01-12-2024'!A:D,4,0)</f>
        <v>176.39000000000001</v>
      </c>
      <c r="K314">
        <f t="shared" si="7"/>
        <v>-126.39000000000001</v>
      </c>
    </row>
    <row r="315" spans="1:11" x14ac:dyDescent="0.25">
      <c r="A315" s="73" t="s">
        <v>2347</v>
      </c>
      <c r="B315" s="69" t="s">
        <v>2345</v>
      </c>
      <c r="C315" s="69">
        <v>13</v>
      </c>
      <c r="D315" s="125" t="s">
        <v>2340</v>
      </c>
      <c r="E315" s="70" t="s">
        <v>2346</v>
      </c>
      <c r="F315" s="69"/>
      <c r="G315" s="69"/>
      <c r="H315" s="20">
        <f>VLOOKUP(A315,'SISTEMA 01-12-2024'!A:D,4,0)</f>
        <v>63</v>
      </c>
      <c r="K315">
        <f t="shared" si="7"/>
        <v>-50</v>
      </c>
    </row>
    <row r="316" spans="1:11" x14ac:dyDescent="0.25">
      <c r="A316" s="73" t="s">
        <v>2347</v>
      </c>
      <c r="B316" s="69" t="s">
        <v>2345</v>
      </c>
      <c r="C316" s="69">
        <v>50</v>
      </c>
      <c r="D316" s="125" t="s">
        <v>2340</v>
      </c>
      <c r="E316" s="70" t="s">
        <v>2346</v>
      </c>
      <c r="F316" s="69"/>
      <c r="G316" s="69"/>
      <c r="H316" s="20">
        <f>VLOOKUP(A316,'SISTEMA 01-12-2024'!A:D,4,0)</f>
        <v>63</v>
      </c>
      <c r="K316">
        <f t="shared" si="7"/>
        <v>-13</v>
      </c>
    </row>
    <row r="317" spans="1:11" x14ac:dyDescent="0.25">
      <c r="A317" s="73" t="s">
        <v>1980</v>
      </c>
      <c r="B317" s="69" t="s">
        <v>1981</v>
      </c>
      <c r="C317" s="69">
        <v>13</v>
      </c>
      <c r="D317" s="125" t="s">
        <v>2340</v>
      </c>
      <c r="E317" s="70"/>
      <c r="F317" s="69"/>
      <c r="G317" s="69"/>
      <c r="H317" s="122">
        <f>VLOOKUP(A317,'SISTEMA 01-12-2024'!A:D,4,0)</f>
        <v>13</v>
      </c>
      <c r="K317" s="123">
        <f t="shared" si="7"/>
        <v>0</v>
      </c>
    </row>
    <row r="318" spans="1:11" x14ac:dyDescent="0.25">
      <c r="A318" s="73" t="s">
        <v>2343</v>
      </c>
      <c r="B318" s="69" t="s">
        <v>2342</v>
      </c>
      <c r="C318" s="69">
        <v>2</v>
      </c>
      <c r="D318" s="125" t="s">
        <v>2340</v>
      </c>
      <c r="E318" s="70" t="s">
        <v>2344</v>
      </c>
      <c r="F318" s="69"/>
      <c r="G318" s="69"/>
      <c r="H318" s="20" t="e">
        <f>VLOOKUP(A318,'SISTEMA 01-12-2024'!A:D,4,0)</f>
        <v>#N/A</v>
      </c>
      <c r="K318" t="e">
        <f t="shared" si="7"/>
        <v>#N/A</v>
      </c>
    </row>
    <row r="319" spans="1:11" x14ac:dyDescent="0.25">
      <c r="A319" s="73" t="s">
        <v>2357</v>
      </c>
      <c r="B319" s="80" t="s">
        <v>2358</v>
      </c>
      <c r="C319" s="69">
        <v>20</v>
      </c>
      <c r="D319" s="125" t="s">
        <v>2356</v>
      </c>
      <c r="E319" s="70" t="s">
        <v>2344</v>
      </c>
      <c r="F319" s="69"/>
      <c r="G319" s="69"/>
      <c r="H319" s="20" t="e">
        <f>VLOOKUP(A319,'SISTEMA 01-12-2024'!A:D,4,0)</f>
        <v>#N/A</v>
      </c>
      <c r="K319" t="e">
        <f t="shared" si="7"/>
        <v>#N/A</v>
      </c>
    </row>
    <row r="320" spans="1:11" x14ac:dyDescent="0.25">
      <c r="A320" s="73" t="s">
        <v>2357</v>
      </c>
      <c r="B320" s="80" t="s">
        <v>2358</v>
      </c>
      <c r="C320" s="69">
        <v>11</v>
      </c>
      <c r="D320" s="125" t="s">
        <v>2356</v>
      </c>
      <c r="E320" s="70" t="s">
        <v>2344</v>
      </c>
      <c r="F320" s="69"/>
      <c r="G320" s="69"/>
      <c r="H320" s="20" t="e">
        <f>VLOOKUP(A320,'SISTEMA 01-12-2024'!A:D,4,0)</f>
        <v>#N/A</v>
      </c>
      <c r="K320" t="e">
        <f t="shared" si="7"/>
        <v>#N/A</v>
      </c>
    </row>
    <row r="321" spans="1:11" x14ac:dyDescent="0.25">
      <c r="A321" s="74" t="s">
        <v>797</v>
      </c>
      <c r="B321" s="75" t="s">
        <v>2326</v>
      </c>
      <c r="C321" s="75">
        <v>22</v>
      </c>
      <c r="D321" s="125" t="s">
        <v>2356</v>
      </c>
      <c r="E321" s="76" t="s">
        <v>2188</v>
      </c>
      <c r="F321" s="69"/>
      <c r="G321" s="69"/>
      <c r="H321" s="20">
        <f>VLOOKUP(A321,'SISTEMA 01-12-2024'!A:D,4,0)</f>
        <v>176.39000000000001</v>
      </c>
      <c r="K321">
        <f t="shared" si="7"/>
        <v>-154.39000000000001</v>
      </c>
    </row>
    <row r="322" spans="1:11" x14ac:dyDescent="0.25">
      <c r="A322" s="73" t="s">
        <v>784</v>
      </c>
      <c r="B322" s="69" t="s">
        <v>1521</v>
      </c>
      <c r="C322" s="69">
        <v>76.56</v>
      </c>
      <c r="D322" s="69" t="s">
        <v>2356</v>
      </c>
      <c r="E322" s="70" t="s">
        <v>3534</v>
      </c>
      <c r="F322" s="71" t="s">
        <v>10024</v>
      </c>
      <c r="G322" s="69"/>
      <c r="H322" s="20">
        <f>VLOOKUP(A322,'SISTEMA 01-12-2024'!A:D,4,0)</f>
        <v>152.56</v>
      </c>
      <c r="K322">
        <f t="shared" si="7"/>
        <v>-76</v>
      </c>
    </row>
    <row r="323" spans="1:11" x14ac:dyDescent="0.25">
      <c r="A323" s="68" t="s">
        <v>2360</v>
      </c>
      <c r="B323" s="69" t="s">
        <v>2359</v>
      </c>
      <c r="C323" s="69">
        <v>3.4</v>
      </c>
      <c r="D323" s="125" t="s">
        <v>2356</v>
      </c>
      <c r="E323" s="69"/>
      <c r="F323" s="69"/>
      <c r="G323" s="69"/>
      <c r="H323" s="20">
        <f>VLOOKUP(A323,'SISTEMA 01-12-2024'!A:D,4,0)</f>
        <v>0</v>
      </c>
      <c r="K323">
        <f t="shared" si="7"/>
        <v>3.4</v>
      </c>
    </row>
    <row r="324" spans="1:11" x14ac:dyDescent="0.25">
      <c r="A324" s="68" t="s">
        <v>737</v>
      </c>
      <c r="B324" s="69" t="s">
        <v>2361</v>
      </c>
      <c r="C324" s="69">
        <v>20.5</v>
      </c>
      <c r="D324" s="125" t="s">
        <v>2356</v>
      </c>
      <c r="E324" s="70"/>
      <c r="F324" s="69"/>
      <c r="G324" s="69"/>
      <c r="H324" s="20">
        <f>VLOOKUP(A324,'SISTEMA 01-12-2024'!A:D,4,0)</f>
        <v>50.6</v>
      </c>
      <c r="K324">
        <f t="shared" si="7"/>
        <v>-30.1</v>
      </c>
    </row>
    <row r="325" spans="1:11" x14ac:dyDescent="0.25">
      <c r="A325" s="68" t="s">
        <v>589</v>
      </c>
      <c r="B325" s="69" t="s">
        <v>1366</v>
      </c>
      <c r="C325" s="69">
        <v>38</v>
      </c>
      <c r="D325" s="125" t="s">
        <v>2356</v>
      </c>
      <c r="E325" s="70"/>
      <c r="F325" s="69"/>
      <c r="G325" s="69"/>
      <c r="H325" s="109">
        <f>VLOOKUP(A325,'SISTEMA 01-12-2024'!A:D,4,0)</f>
        <v>2.4</v>
      </c>
      <c r="K325" s="94">
        <f t="shared" si="7"/>
        <v>35.6</v>
      </c>
    </row>
    <row r="326" spans="1:11" x14ac:dyDescent="0.25">
      <c r="A326" s="68" t="s">
        <v>835</v>
      </c>
      <c r="B326" s="69" t="s">
        <v>1539</v>
      </c>
      <c r="C326" s="69">
        <v>50</v>
      </c>
      <c r="D326" s="69" t="s">
        <v>2362</v>
      </c>
      <c r="E326" s="70"/>
      <c r="F326" s="71" t="s">
        <v>10024</v>
      </c>
      <c r="G326" s="102">
        <v>45628</v>
      </c>
      <c r="H326" s="122">
        <f>VLOOKUP(A326,'SISTEMA 01-12-2024'!A:D,4,0)</f>
        <v>400</v>
      </c>
      <c r="K326" s="123">
        <f t="shared" si="7"/>
        <v>-350</v>
      </c>
    </row>
    <row r="327" spans="1:11" x14ac:dyDescent="0.25">
      <c r="A327" s="68" t="s">
        <v>835</v>
      </c>
      <c r="B327" s="69" t="s">
        <v>1539</v>
      </c>
      <c r="C327" s="69">
        <v>50</v>
      </c>
      <c r="D327" s="69" t="s">
        <v>2362</v>
      </c>
      <c r="E327" s="70"/>
      <c r="F327" s="71" t="s">
        <v>10024</v>
      </c>
      <c r="G327" s="102">
        <v>45628</v>
      </c>
      <c r="H327" s="122">
        <f>VLOOKUP(A327,'SISTEMA 01-12-2024'!A:D,4,0)</f>
        <v>400</v>
      </c>
      <c r="K327" s="123">
        <f t="shared" si="7"/>
        <v>-350</v>
      </c>
    </row>
    <row r="328" spans="1:11" x14ac:dyDescent="0.25">
      <c r="A328" s="68" t="s">
        <v>835</v>
      </c>
      <c r="B328" s="69" t="s">
        <v>1539</v>
      </c>
      <c r="C328" s="69">
        <v>50</v>
      </c>
      <c r="D328" s="69" t="s">
        <v>2362</v>
      </c>
      <c r="E328" s="70"/>
      <c r="F328" s="71" t="s">
        <v>10024</v>
      </c>
      <c r="G328" s="102">
        <v>45628</v>
      </c>
      <c r="H328" s="122">
        <f>VLOOKUP(A328,'SISTEMA 01-12-2024'!A:D,4,0)</f>
        <v>400</v>
      </c>
      <c r="K328" s="123">
        <f t="shared" si="7"/>
        <v>-350</v>
      </c>
    </row>
    <row r="329" spans="1:11" x14ac:dyDescent="0.25">
      <c r="A329" s="68" t="s">
        <v>835</v>
      </c>
      <c r="B329" s="69" t="s">
        <v>1539</v>
      </c>
      <c r="C329" s="69">
        <v>50</v>
      </c>
      <c r="D329" s="69" t="s">
        <v>2362</v>
      </c>
      <c r="E329" s="70"/>
      <c r="F329" s="71" t="s">
        <v>10024</v>
      </c>
      <c r="G329" s="102">
        <v>45628</v>
      </c>
      <c r="H329" s="122">
        <f>VLOOKUP(A329,'SISTEMA 01-12-2024'!A:D,4,0)</f>
        <v>400</v>
      </c>
      <c r="K329" s="123">
        <f t="shared" si="7"/>
        <v>-350</v>
      </c>
    </row>
    <row r="330" spans="1:11" x14ac:dyDescent="0.25">
      <c r="A330" s="68" t="s">
        <v>835</v>
      </c>
      <c r="B330" s="69" t="s">
        <v>1539</v>
      </c>
      <c r="C330" s="69">
        <v>50</v>
      </c>
      <c r="D330" s="69" t="s">
        <v>2362</v>
      </c>
      <c r="E330" s="70"/>
      <c r="F330" s="71" t="s">
        <v>10024</v>
      </c>
      <c r="G330" s="102">
        <v>45628</v>
      </c>
      <c r="H330" s="122">
        <f>VLOOKUP(A330,'SISTEMA 01-12-2024'!A:D,4,0)</f>
        <v>400</v>
      </c>
      <c r="K330" s="123">
        <f t="shared" si="7"/>
        <v>-350</v>
      </c>
    </row>
    <row r="331" spans="1:11" x14ac:dyDescent="0.25">
      <c r="A331" s="68" t="s">
        <v>835</v>
      </c>
      <c r="B331" s="69" t="s">
        <v>1539</v>
      </c>
      <c r="C331" s="69">
        <v>50</v>
      </c>
      <c r="D331" s="69" t="s">
        <v>2362</v>
      </c>
      <c r="E331" s="70"/>
      <c r="F331" s="71" t="s">
        <v>10024</v>
      </c>
      <c r="G331" s="102">
        <v>45628</v>
      </c>
      <c r="H331" s="122">
        <f>VLOOKUP(A331,'SISTEMA 01-12-2024'!A:D,4,0)</f>
        <v>400</v>
      </c>
      <c r="K331" s="123">
        <f t="shared" si="7"/>
        <v>-350</v>
      </c>
    </row>
    <row r="332" spans="1:11" x14ac:dyDescent="0.25">
      <c r="A332" s="68" t="s">
        <v>835</v>
      </c>
      <c r="B332" s="69" t="s">
        <v>1539</v>
      </c>
      <c r="C332" s="69">
        <v>50</v>
      </c>
      <c r="D332" s="69" t="s">
        <v>2362</v>
      </c>
      <c r="E332" s="70"/>
      <c r="F332" s="71" t="s">
        <v>10024</v>
      </c>
      <c r="G332" s="102">
        <v>45628</v>
      </c>
      <c r="H332" s="122">
        <f>VLOOKUP(A332,'SISTEMA 01-12-2024'!A:D,4,0)</f>
        <v>400</v>
      </c>
      <c r="K332" s="123">
        <f t="shared" si="7"/>
        <v>-350</v>
      </c>
    </row>
    <row r="333" spans="1:11" x14ac:dyDescent="0.25">
      <c r="A333" s="68" t="s">
        <v>835</v>
      </c>
      <c r="B333" s="69" t="s">
        <v>1539</v>
      </c>
      <c r="C333" s="69">
        <v>50</v>
      </c>
      <c r="D333" s="69" t="s">
        <v>2362</v>
      </c>
      <c r="E333" s="70"/>
      <c r="F333" s="71" t="s">
        <v>10024</v>
      </c>
      <c r="G333" s="102">
        <v>45628</v>
      </c>
      <c r="H333" s="122">
        <f>VLOOKUP(A333,'SISTEMA 01-12-2024'!A:D,4,0)</f>
        <v>400</v>
      </c>
      <c r="K333" s="123">
        <f t="shared" si="7"/>
        <v>-350</v>
      </c>
    </row>
    <row r="334" spans="1:11" x14ac:dyDescent="0.25">
      <c r="A334" s="68" t="s">
        <v>723</v>
      </c>
      <c r="B334" s="69" t="s">
        <v>1472</v>
      </c>
      <c r="C334" s="69">
        <v>19.5</v>
      </c>
      <c r="D334" s="125" t="s">
        <v>2387</v>
      </c>
      <c r="E334" s="69"/>
      <c r="F334" s="69"/>
      <c r="G334" s="69"/>
      <c r="H334" s="122">
        <f>VLOOKUP(A334,'SISTEMA 01-12-2024'!A:D,4,0)</f>
        <v>19.5</v>
      </c>
      <c r="K334" s="123">
        <f t="shared" si="7"/>
        <v>0</v>
      </c>
    </row>
    <row r="335" spans="1:11" x14ac:dyDescent="0.25">
      <c r="A335" s="68" t="s">
        <v>682</v>
      </c>
      <c r="B335" s="69" t="s">
        <v>1439</v>
      </c>
      <c r="C335" s="69">
        <v>3.52</v>
      </c>
      <c r="D335" s="125" t="s">
        <v>2387</v>
      </c>
      <c r="E335" s="70"/>
      <c r="F335" s="69"/>
      <c r="G335" s="69"/>
      <c r="H335" s="122">
        <f>VLOOKUP(A335,'SISTEMA 01-12-2024'!A:D,4,0)</f>
        <v>3.52</v>
      </c>
      <c r="K335" s="123">
        <f t="shared" si="7"/>
        <v>0</v>
      </c>
    </row>
    <row r="336" spans="1:11" x14ac:dyDescent="0.25">
      <c r="A336" s="68" t="s">
        <v>676</v>
      </c>
      <c r="B336" s="69" t="s">
        <v>1433</v>
      </c>
      <c r="C336" s="69">
        <v>22.7</v>
      </c>
      <c r="D336" s="125" t="s">
        <v>2387</v>
      </c>
      <c r="E336" s="70"/>
      <c r="F336" s="69"/>
      <c r="G336" s="69"/>
      <c r="H336" s="122">
        <f>VLOOKUP(A336,'SISTEMA 01-12-2024'!A:D,4,0)</f>
        <v>22.7</v>
      </c>
      <c r="K336" s="123">
        <f t="shared" si="7"/>
        <v>0</v>
      </c>
    </row>
    <row r="337" spans="1:11" x14ac:dyDescent="0.25">
      <c r="A337" s="68" t="s">
        <v>672</v>
      </c>
      <c r="B337" s="69" t="s">
        <v>1429</v>
      </c>
      <c r="C337" s="69">
        <v>2</v>
      </c>
      <c r="D337" s="125" t="s">
        <v>2387</v>
      </c>
      <c r="E337" s="70"/>
      <c r="F337" s="69"/>
      <c r="G337" s="69"/>
      <c r="H337" s="122">
        <f>VLOOKUP(A337,'SISTEMA 01-12-2024'!A:D,4,0)</f>
        <v>2</v>
      </c>
      <c r="K337" s="123">
        <f t="shared" si="7"/>
        <v>0</v>
      </c>
    </row>
    <row r="338" spans="1:11" x14ac:dyDescent="0.25">
      <c r="A338" s="68" t="s">
        <v>2391</v>
      </c>
      <c r="B338" s="69" t="s">
        <v>2392</v>
      </c>
      <c r="C338" s="69">
        <v>36</v>
      </c>
      <c r="D338" s="125" t="s">
        <v>2387</v>
      </c>
      <c r="E338" s="70"/>
      <c r="F338" s="69"/>
      <c r="G338" s="69"/>
      <c r="H338" s="20">
        <f>VLOOKUP(A338,'SISTEMA 01-12-2024'!A:D,4,0)</f>
        <v>0</v>
      </c>
      <c r="K338">
        <f t="shared" si="7"/>
        <v>36</v>
      </c>
    </row>
    <row r="339" spans="1:11" x14ac:dyDescent="0.25">
      <c r="A339" s="68" t="s">
        <v>2360</v>
      </c>
      <c r="B339" s="69" t="s">
        <v>2359</v>
      </c>
      <c r="C339" s="69">
        <v>3.4</v>
      </c>
      <c r="D339" s="125" t="s">
        <v>2387</v>
      </c>
      <c r="E339" s="69"/>
      <c r="F339" s="69"/>
      <c r="G339" s="69"/>
      <c r="H339" s="20">
        <f>VLOOKUP(A339,'SISTEMA 01-12-2024'!A:D,4,0)</f>
        <v>0</v>
      </c>
      <c r="K339">
        <f t="shared" si="7"/>
        <v>3.4</v>
      </c>
    </row>
    <row r="340" spans="1:11" x14ac:dyDescent="0.25">
      <c r="A340" s="68" t="s">
        <v>721</v>
      </c>
      <c r="B340" s="69" t="s">
        <v>2397</v>
      </c>
      <c r="C340" s="69">
        <v>3.5</v>
      </c>
      <c r="D340" s="125" t="s">
        <v>2387</v>
      </c>
      <c r="E340" s="70"/>
      <c r="F340" s="69"/>
      <c r="G340" s="69"/>
      <c r="H340" s="20">
        <f>VLOOKUP(A340,'SISTEMA 01-12-2024'!A:D,4,0)</f>
        <v>0</v>
      </c>
      <c r="K340">
        <f t="shared" si="7"/>
        <v>3.5</v>
      </c>
    </row>
    <row r="341" spans="1:11" x14ac:dyDescent="0.25">
      <c r="A341" s="68" t="s">
        <v>719</v>
      </c>
      <c r="B341" s="69" t="s">
        <v>2395</v>
      </c>
      <c r="C341" s="69">
        <v>4.3499999999999996</v>
      </c>
      <c r="D341" s="125" t="s">
        <v>2387</v>
      </c>
      <c r="E341" s="70"/>
      <c r="F341" s="69"/>
      <c r="G341" s="69"/>
      <c r="H341" s="20">
        <f>VLOOKUP(A341,'SISTEMA 01-12-2024'!A:D,4,0)</f>
        <v>3</v>
      </c>
      <c r="K341">
        <f t="shared" si="7"/>
        <v>1.3499999999999996</v>
      </c>
    </row>
    <row r="342" spans="1:11" x14ac:dyDescent="0.25">
      <c r="A342" s="68" t="s">
        <v>722</v>
      </c>
      <c r="B342" s="69" t="s">
        <v>2393</v>
      </c>
      <c r="C342" s="69">
        <v>2.65</v>
      </c>
      <c r="D342" s="125" t="s">
        <v>2387</v>
      </c>
      <c r="E342" s="69"/>
      <c r="F342" s="69"/>
      <c r="G342" s="69"/>
      <c r="H342" s="122">
        <f>VLOOKUP(A342,'SISTEMA 01-12-2024'!A:D,4,0)</f>
        <v>2.65</v>
      </c>
      <c r="K342" s="123">
        <f t="shared" si="7"/>
        <v>0</v>
      </c>
    </row>
    <row r="343" spans="1:11" x14ac:dyDescent="0.25">
      <c r="A343" s="68" t="s">
        <v>706</v>
      </c>
      <c r="B343" s="69" t="s">
        <v>2396</v>
      </c>
      <c r="C343" s="69">
        <v>7</v>
      </c>
      <c r="D343" s="125" t="s">
        <v>2387</v>
      </c>
      <c r="E343" s="70"/>
      <c r="F343" s="69"/>
      <c r="G343" s="69"/>
      <c r="H343" s="122">
        <f>VLOOKUP(A343,'SISTEMA 01-12-2024'!A:D,4,0)</f>
        <v>7</v>
      </c>
      <c r="K343" s="123">
        <f t="shared" si="7"/>
        <v>0</v>
      </c>
    </row>
    <row r="344" spans="1:11" x14ac:dyDescent="0.25">
      <c r="A344" s="68" t="s">
        <v>584</v>
      </c>
      <c r="B344" s="69" t="s">
        <v>2390</v>
      </c>
      <c r="C344" s="69">
        <v>37</v>
      </c>
      <c r="D344" s="125" t="s">
        <v>2387</v>
      </c>
      <c r="E344" s="69"/>
      <c r="F344" s="69"/>
      <c r="G344" s="69"/>
      <c r="H344" s="109">
        <f>VLOOKUP(A344,'SISTEMA 01-12-2024'!A:D,4,0)</f>
        <v>48.6</v>
      </c>
      <c r="K344" s="94">
        <f t="shared" si="7"/>
        <v>-11.600000000000001</v>
      </c>
    </row>
    <row r="345" spans="1:11" x14ac:dyDescent="0.25">
      <c r="A345" s="68" t="s">
        <v>724</v>
      </c>
      <c r="B345" s="69" t="s">
        <v>1473</v>
      </c>
      <c r="C345" s="69">
        <v>9</v>
      </c>
      <c r="D345" s="125" t="s">
        <v>2387</v>
      </c>
      <c r="E345" s="69"/>
      <c r="F345" s="69"/>
      <c r="G345" s="69"/>
      <c r="H345" s="122">
        <f>VLOOKUP(A345,'SISTEMA 01-12-2024'!A:D,4,0)</f>
        <v>9</v>
      </c>
      <c r="K345" s="123">
        <f t="shared" si="7"/>
        <v>0</v>
      </c>
    </row>
    <row r="346" spans="1:11" x14ac:dyDescent="0.25">
      <c r="A346" s="68" t="s">
        <v>708</v>
      </c>
      <c r="B346" s="69" t="s">
        <v>2394</v>
      </c>
      <c r="C346" s="69">
        <v>2</v>
      </c>
      <c r="D346" s="125" t="s">
        <v>2387</v>
      </c>
      <c r="E346" s="70"/>
      <c r="F346" s="69"/>
      <c r="G346" s="69"/>
      <c r="H346" s="20">
        <f>VLOOKUP(A346,'SISTEMA 01-12-2024'!A:D,4,0)</f>
        <v>4</v>
      </c>
      <c r="K346">
        <f t="shared" si="7"/>
        <v>-2</v>
      </c>
    </row>
    <row r="347" spans="1:11" x14ac:dyDescent="0.25">
      <c r="A347" s="68" t="s">
        <v>735</v>
      </c>
      <c r="B347" s="69" t="s">
        <v>1551</v>
      </c>
      <c r="C347" s="69">
        <v>35</v>
      </c>
      <c r="D347" s="125" t="s">
        <v>2387</v>
      </c>
      <c r="E347" s="69"/>
      <c r="F347" s="69"/>
      <c r="G347" s="69"/>
      <c r="H347" s="20">
        <f>VLOOKUP(A347,'SISTEMA 01-12-2024'!A:D,4,0)</f>
        <v>35.450000000000003</v>
      </c>
      <c r="K347">
        <f t="shared" si="7"/>
        <v>-0.45000000000000284</v>
      </c>
    </row>
    <row r="348" spans="1:11" x14ac:dyDescent="0.25">
      <c r="A348" s="68" t="s">
        <v>707</v>
      </c>
      <c r="B348" s="69" t="s">
        <v>1548</v>
      </c>
      <c r="C348" s="69">
        <v>10</v>
      </c>
      <c r="D348" s="125" t="s">
        <v>2387</v>
      </c>
      <c r="E348" s="70"/>
      <c r="F348" s="69"/>
      <c r="G348" s="69"/>
      <c r="H348" s="122">
        <f>VLOOKUP(A348,'SISTEMA 01-12-2024'!A:D,4,0)</f>
        <v>10</v>
      </c>
      <c r="K348" s="123">
        <f t="shared" si="7"/>
        <v>0</v>
      </c>
    </row>
    <row r="349" spans="1:11" x14ac:dyDescent="0.25">
      <c r="A349" s="68" t="s">
        <v>729</v>
      </c>
      <c r="B349" s="69" t="s">
        <v>1476</v>
      </c>
      <c r="C349" s="69">
        <v>41</v>
      </c>
      <c r="D349" s="125" t="s">
        <v>2387</v>
      </c>
      <c r="E349" s="69"/>
      <c r="F349" s="69"/>
      <c r="G349" s="69"/>
      <c r="H349" s="20">
        <f>VLOOKUP(A349,'SISTEMA 01-12-2024'!A:D,4,0)</f>
        <v>82</v>
      </c>
      <c r="K349">
        <f t="shared" si="7"/>
        <v>-41</v>
      </c>
    </row>
    <row r="350" spans="1:11" x14ac:dyDescent="0.25">
      <c r="A350" s="73" t="s">
        <v>2030</v>
      </c>
      <c r="B350" s="69" t="s">
        <v>2031</v>
      </c>
      <c r="C350" s="69">
        <v>30</v>
      </c>
      <c r="D350" s="125" t="s">
        <v>2387</v>
      </c>
      <c r="E350" s="70" t="s">
        <v>2418</v>
      </c>
      <c r="F350" s="69"/>
      <c r="G350" s="69"/>
      <c r="H350" s="20">
        <f>VLOOKUP(A350,'SISTEMA 01-12-2024'!A:D,4,0)</f>
        <v>0</v>
      </c>
      <c r="K350">
        <f t="shared" si="7"/>
        <v>30</v>
      </c>
    </row>
    <row r="351" spans="1:11" x14ac:dyDescent="0.25">
      <c r="A351" s="68" t="s">
        <v>2388</v>
      </c>
      <c r="B351" s="69" t="s">
        <v>2389</v>
      </c>
      <c r="C351" s="69">
        <v>13.5</v>
      </c>
      <c r="D351" s="125" t="s">
        <v>2387</v>
      </c>
      <c r="E351" s="70"/>
      <c r="F351" s="69"/>
      <c r="G351" s="69"/>
      <c r="H351" s="20">
        <f>VLOOKUP(A351,'SISTEMA 01-12-2024'!A:D,4,0)</f>
        <v>58.5</v>
      </c>
      <c r="K351">
        <f t="shared" si="7"/>
        <v>-45</v>
      </c>
    </row>
    <row r="352" spans="1:11" x14ac:dyDescent="0.25">
      <c r="A352" s="68" t="s">
        <v>685</v>
      </c>
      <c r="B352" s="69" t="s">
        <v>1442</v>
      </c>
      <c r="C352" s="69">
        <v>2</v>
      </c>
      <c r="D352" s="125" t="s">
        <v>2387</v>
      </c>
      <c r="E352" s="69"/>
      <c r="F352" s="69"/>
      <c r="G352" s="69"/>
      <c r="H352" s="122">
        <f>VLOOKUP(A352,'SISTEMA 01-12-2024'!A:D,4,0)</f>
        <v>2</v>
      </c>
      <c r="K352" s="123">
        <f t="shared" si="7"/>
        <v>0</v>
      </c>
    </row>
    <row r="353" spans="1:11" x14ac:dyDescent="0.25">
      <c r="A353" s="68" t="s">
        <v>775</v>
      </c>
      <c r="B353" s="69" t="s">
        <v>1515</v>
      </c>
      <c r="C353" s="69">
        <v>25</v>
      </c>
      <c r="D353" s="69" t="s">
        <v>2166</v>
      </c>
      <c r="E353" s="70"/>
      <c r="F353" s="71" t="s">
        <v>10024</v>
      </c>
      <c r="G353" s="69"/>
      <c r="H353" s="109">
        <f>VLOOKUP(A353,'SISTEMA 01-12-2024'!A:D,4,0)</f>
        <v>50</v>
      </c>
      <c r="K353">
        <f t="shared" si="7"/>
        <v>-25</v>
      </c>
    </row>
    <row r="354" spans="1:11" x14ac:dyDescent="0.25">
      <c r="A354" s="68" t="s">
        <v>759</v>
      </c>
      <c r="B354" s="69" t="s">
        <v>1500</v>
      </c>
      <c r="C354" s="69">
        <v>33</v>
      </c>
      <c r="D354" s="69" t="s">
        <v>2166</v>
      </c>
      <c r="E354" s="70" t="s">
        <v>2115</v>
      </c>
      <c r="F354" s="71" t="s">
        <v>10024</v>
      </c>
      <c r="G354" s="91">
        <v>45628</v>
      </c>
      <c r="H354" s="122">
        <f>VLOOKUP(A354,'SISTEMA 01-12-2024'!A:D,4,0)</f>
        <v>392</v>
      </c>
      <c r="K354" s="123">
        <f t="shared" si="7"/>
        <v>-359</v>
      </c>
    </row>
    <row r="355" spans="1:11" x14ac:dyDescent="0.25">
      <c r="A355" s="68" t="s">
        <v>23</v>
      </c>
      <c r="B355" s="69" t="s">
        <v>865</v>
      </c>
      <c r="C355" s="69">
        <v>24</v>
      </c>
      <c r="D355" s="69" t="s">
        <v>2166</v>
      </c>
      <c r="E355" s="70"/>
      <c r="F355" s="71" t="s">
        <v>10024</v>
      </c>
      <c r="G355" s="69"/>
      <c r="H355" s="109">
        <f>VLOOKUP(A355,'SISTEMA 01-12-2024'!A:D,4,0)</f>
        <v>69</v>
      </c>
      <c r="K355">
        <f t="shared" si="7"/>
        <v>-45</v>
      </c>
    </row>
    <row r="356" spans="1:11" x14ac:dyDescent="0.25">
      <c r="A356" s="73" t="s">
        <v>2169</v>
      </c>
      <c r="B356" s="69" t="s">
        <v>2168</v>
      </c>
      <c r="C356" s="69">
        <v>50</v>
      </c>
      <c r="D356" s="69" t="s">
        <v>2166</v>
      </c>
      <c r="E356" s="70"/>
      <c r="F356" s="71" t="s">
        <v>10024</v>
      </c>
      <c r="G356" s="69"/>
      <c r="H356" s="109">
        <f>VLOOKUP(A356,'SISTEMA 01-12-2024'!A:D,4,0)</f>
        <v>0</v>
      </c>
      <c r="K356" s="94">
        <f t="shared" si="7"/>
        <v>50</v>
      </c>
    </row>
    <row r="357" spans="1:11" x14ac:dyDescent="0.25">
      <c r="A357" s="68" t="s">
        <v>774</v>
      </c>
      <c r="B357" s="69" t="s">
        <v>1514</v>
      </c>
      <c r="C357" s="69">
        <v>26</v>
      </c>
      <c r="D357" s="69" t="s">
        <v>2166</v>
      </c>
      <c r="E357" s="70"/>
      <c r="F357" s="71" t="s">
        <v>10024</v>
      </c>
      <c r="G357" s="102">
        <v>45605</v>
      </c>
      <c r="H357" s="109">
        <f>VLOOKUP(A357,'SISTEMA 01-12-2024'!A:D,4,0)</f>
        <v>25.1</v>
      </c>
      <c r="K357" s="94">
        <f t="shared" si="7"/>
        <v>0.89999999999999858</v>
      </c>
    </row>
    <row r="358" spans="1:11" x14ac:dyDescent="0.25">
      <c r="A358" s="73" t="s">
        <v>2148</v>
      </c>
      <c r="B358" s="69" t="s">
        <v>2149</v>
      </c>
      <c r="C358" s="69">
        <v>30</v>
      </c>
      <c r="D358" s="69" t="s">
        <v>2166</v>
      </c>
      <c r="E358" s="70"/>
      <c r="F358" s="71" t="s">
        <v>10024</v>
      </c>
      <c r="G358" s="69"/>
      <c r="H358" s="109">
        <f>VLOOKUP(A358,'SISTEMA 01-12-2024'!A:D,4,0)</f>
        <v>43</v>
      </c>
      <c r="K358">
        <f t="shared" si="7"/>
        <v>-13</v>
      </c>
    </row>
    <row r="359" spans="1:11" x14ac:dyDescent="0.25">
      <c r="A359" s="68" t="s">
        <v>757</v>
      </c>
      <c r="B359" s="69" t="s">
        <v>1498</v>
      </c>
      <c r="C359" s="69">
        <v>1.7</v>
      </c>
      <c r="D359" s="125" t="s">
        <v>2398</v>
      </c>
      <c r="E359" s="70"/>
      <c r="F359" s="69"/>
      <c r="G359" s="69"/>
      <c r="H359" s="122">
        <f>VLOOKUP(A359,'SISTEMA 01-12-2024'!A:D,4,0)</f>
        <v>1.7</v>
      </c>
      <c r="K359" s="123">
        <f t="shared" si="7"/>
        <v>0</v>
      </c>
    </row>
    <row r="360" spans="1:11" x14ac:dyDescent="0.25">
      <c r="A360" s="68" t="s">
        <v>731</v>
      </c>
      <c r="B360" s="69" t="s">
        <v>1477</v>
      </c>
      <c r="C360" s="69">
        <v>20.9</v>
      </c>
      <c r="D360" s="125" t="s">
        <v>2398</v>
      </c>
      <c r="E360" s="70"/>
      <c r="F360" s="69"/>
      <c r="G360" s="69"/>
      <c r="H360" s="122">
        <f>VLOOKUP(A360,'SISTEMA 01-12-2024'!A:D,4,0)</f>
        <v>20.900000000000002</v>
      </c>
      <c r="K360" s="123">
        <f t="shared" si="7"/>
        <v>0</v>
      </c>
    </row>
    <row r="361" spans="1:11" x14ac:dyDescent="0.25">
      <c r="A361" s="68" t="s">
        <v>753</v>
      </c>
      <c r="B361" s="69" t="s">
        <v>1495</v>
      </c>
      <c r="C361" s="69">
        <v>2</v>
      </c>
      <c r="D361" s="125" t="s">
        <v>2398</v>
      </c>
      <c r="E361" s="70"/>
      <c r="F361" s="69"/>
      <c r="G361" s="69"/>
      <c r="H361" s="20">
        <f>VLOOKUP(A361,'SISTEMA 01-12-2024'!A:D,4,0)</f>
        <v>4</v>
      </c>
      <c r="K361">
        <f t="shared" si="7"/>
        <v>-2</v>
      </c>
    </row>
    <row r="362" spans="1:11" x14ac:dyDescent="0.25">
      <c r="A362" s="68" t="s">
        <v>753</v>
      </c>
      <c r="B362" s="69" t="s">
        <v>1495</v>
      </c>
      <c r="C362" s="69">
        <v>2</v>
      </c>
      <c r="D362" s="125" t="s">
        <v>2398</v>
      </c>
      <c r="E362" s="70"/>
      <c r="F362" s="69"/>
      <c r="G362" s="69"/>
      <c r="H362" s="20">
        <f>VLOOKUP(A362,'SISTEMA 01-12-2024'!A:D,4,0)</f>
        <v>4</v>
      </c>
      <c r="K362">
        <f t="shared" si="7"/>
        <v>-2</v>
      </c>
    </row>
    <row r="363" spans="1:11" x14ac:dyDescent="0.25">
      <c r="A363" s="68" t="s">
        <v>734</v>
      </c>
      <c r="B363" s="69" t="s">
        <v>1424</v>
      </c>
      <c r="C363" s="69">
        <v>79.739999999999995</v>
      </c>
      <c r="D363" s="125" t="s">
        <v>2398</v>
      </c>
      <c r="E363" s="70"/>
      <c r="F363" s="69"/>
      <c r="G363" s="69"/>
      <c r="H363" s="122">
        <f>VLOOKUP(A363,'SISTEMA 01-12-2024'!A:D,4,0)</f>
        <v>79.739999999999995</v>
      </c>
      <c r="K363" s="123">
        <f t="shared" si="7"/>
        <v>0</v>
      </c>
    </row>
    <row r="364" spans="1:11" x14ac:dyDescent="0.25">
      <c r="A364" s="68" t="s">
        <v>756</v>
      </c>
      <c r="B364" s="69" t="s">
        <v>1497</v>
      </c>
      <c r="C364" s="69">
        <v>3.5</v>
      </c>
      <c r="D364" s="125" t="s">
        <v>2398</v>
      </c>
      <c r="E364" s="70"/>
      <c r="F364" s="69"/>
      <c r="G364" s="69"/>
      <c r="H364" s="122">
        <f>VLOOKUP(A364,'SISTEMA 01-12-2024'!A:D,4,0)</f>
        <v>3.5</v>
      </c>
      <c r="K364" s="123">
        <f t="shared" si="7"/>
        <v>0</v>
      </c>
    </row>
    <row r="365" spans="1:11" x14ac:dyDescent="0.25">
      <c r="A365" s="74" t="s">
        <v>750</v>
      </c>
      <c r="B365" s="75" t="s">
        <v>1492</v>
      </c>
      <c r="C365" s="75">
        <v>31</v>
      </c>
      <c r="D365" s="125" t="s">
        <v>2398</v>
      </c>
      <c r="E365" s="76" t="s">
        <v>2399</v>
      </c>
      <c r="F365" s="69"/>
      <c r="G365" s="69"/>
      <c r="H365" s="122">
        <f>VLOOKUP(A365,'SISTEMA 01-12-2024'!A:D,4,0)</f>
        <v>31</v>
      </c>
      <c r="K365" s="123">
        <f t="shared" si="7"/>
        <v>0</v>
      </c>
    </row>
    <row r="366" spans="1:11" x14ac:dyDescent="0.25">
      <c r="A366" s="68" t="s">
        <v>751</v>
      </c>
      <c r="B366" s="69" t="s">
        <v>1493</v>
      </c>
      <c r="C366" s="69">
        <v>5</v>
      </c>
      <c r="D366" s="125" t="s">
        <v>2398</v>
      </c>
      <c r="E366" s="70"/>
      <c r="F366" s="69"/>
      <c r="G366" s="69"/>
      <c r="H366" s="122">
        <f>VLOOKUP(A366,'SISTEMA 01-12-2024'!A:D,4,0)</f>
        <v>5</v>
      </c>
      <c r="K366" s="123">
        <f t="shared" si="7"/>
        <v>0</v>
      </c>
    </row>
    <row r="367" spans="1:11" x14ac:dyDescent="0.25">
      <c r="A367" s="68" t="s">
        <v>749</v>
      </c>
      <c r="B367" s="69" t="s">
        <v>1552</v>
      </c>
      <c r="C367" s="69">
        <v>2</v>
      </c>
      <c r="D367" s="125" t="s">
        <v>2398</v>
      </c>
      <c r="E367" s="70"/>
      <c r="F367" s="69"/>
      <c r="G367" s="69"/>
      <c r="H367" s="122">
        <f>VLOOKUP(A367,'SISTEMA 01-12-2024'!A:D,4,0)</f>
        <v>2</v>
      </c>
      <c r="K367" s="123">
        <f t="shared" si="7"/>
        <v>0</v>
      </c>
    </row>
    <row r="368" spans="1:11" x14ac:dyDescent="0.25">
      <c r="A368" s="73" t="s">
        <v>2402</v>
      </c>
      <c r="B368" s="69" t="s">
        <v>2403</v>
      </c>
      <c r="C368" s="69">
        <v>1</v>
      </c>
      <c r="D368" s="125" t="s">
        <v>2398</v>
      </c>
      <c r="E368" s="70"/>
      <c r="F368" s="69"/>
      <c r="G368" s="69"/>
      <c r="H368" s="20">
        <f>VLOOKUP(A368,'SISTEMA 01-12-2024'!A:D,4,0)</f>
        <v>0</v>
      </c>
      <c r="K368">
        <f t="shared" ref="K368:K432" si="8">C368-H368</f>
        <v>1</v>
      </c>
    </row>
    <row r="369" spans="1:11" x14ac:dyDescent="0.25">
      <c r="A369" s="68" t="s">
        <v>709</v>
      </c>
      <c r="B369" s="69" t="s">
        <v>1462</v>
      </c>
      <c r="C369" s="69">
        <v>17</v>
      </c>
      <c r="D369" s="125" t="s">
        <v>2398</v>
      </c>
      <c r="E369" s="70"/>
      <c r="F369" s="69"/>
      <c r="G369" s="69"/>
      <c r="H369" s="122">
        <f>VLOOKUP(A369,'SISTEMA 01-12-2024'!A:D,4,0)</f>
        <v>17</v>
      </c>
      <c r="K369" s="123">
        <f t="shared" si="8"/>
        <v>0</v>
      </c>
    </row>
    <row r="370" spans="1:11" x14ac:dyDescent="0.25">
      <c r="A370" s="68" t="s">
        <v>748</v>
      </c>
      <c r="B370" s="69" t="s">
        <v>1491</v>
      </c>
      <c r="C370" s="69">
        <v>1</v>
      </c>
      <c r="D370" s="125" t="s">
        <v>2398</v>
      </c>
      <c r="E370" s="70"/>
      <c r="F370" s="69"/>
      <c r="G370" s="69"/>
      <c r="H370" s="122">
        <f>VLOOKUP(A370,'SISTEMA 01-12-2024'!A:D,4,0)</f>
        <v>1</v>
      </c>
      <c r="K370" s="123">
        <f t="shared" si="8"/>
        <v>0</v>
      </c>
    </row>
    <row r="371" spans="1:11" x14ac:dyDescent="0.25">
      <c r="A371" s="73" t="s">
        <v>2401</v>
      </c>
      <c r="B371" s="69" t="s">
        <v>2400</v>
      </c>
      <c r="C371" s="69">
        <v>3</v>
      </c>
      <c r="D371" s="125" t="s">
        <v>2398</v>
      </c>
      <c r="E371" s="70"/>
      <c r="F371" s="69"/>
      <c r="G371" s="69"/>
      <c r="H371" s="122">
        <f>VLOOKUP(A371,'SISTEMA 01-12-2024'!A:D,4,0)</f>
        <v>3</v>
      </c>
      <c r="K371" s="123">
        <f t="shared" si="8"/>
        <v>0</v>
      </c>
    </row>
    <row r="372" spans="1:11" x14ac:dyDescent="0.25">
      <c r="A372" s="68" t="s">
        <v>683</v>
      </c>
      <c r="B372" s="69" t="s">
        <v>1440</v>
      </c>
      <c r="C372" s="69">
        <v>4.5999999999999996</v>
      </c>
      <c r="D372" s="125" t="s">
        <v>2398</v>
      </c>
      <c r="E372" s="70"/>
      <c r="F372" s="69"/>
      <c r="G372" s="69"/>
      <c r="H372" s="122">
        <f>VLOOKUP(A372,'SISTEMA 01-12-2024'!A:D,4,0)</f>
        <v>4.6000000000000005</v>
      </c>
      <c r="K372" s="123">
        <f t="shared" si="8"/>
        <v>0</v>
      </c>
    </row>
    <row r="373" spans="1:11" x14ac:dyDescent="0.25">
      <c r="A373" s="68" t="s">
        <v>744</v>
      </c>
      <c r="B373" s="69" t="s">
        <v>1487</v>
      </c>
      <c r="C373" s="69">
        <v>1</v>
      </c>
      <c r="D373" s="125" t="s">
        <v>2398</v>
      </c>
      <c r="E373" s="70"/>
      <c r="F373" s="69"/>
      <c r="G373" s="69"/>
      <c r="H373" s="20">
        <f>VLOOKUP(A373,'SISTEMA 01-12-2024'!A:D,4,0)</f>
        <v>3</v>
      </c>
      <c r="J373" s="96" t="s">
        <v>3531</v>
      </c>
      <c r="K373">
        <f t="shared" si="8"/>
        <v>-2</v>
      </c>
    </row>
    <row r="374" spans="1:11" x14ac:dyDescent="0.25">
      <c r="A374" s="68" t="s">
        <v>744</v>
      </c>
      <c r="B374" s="69" t="s">
        <v>1487</v>
      </c>
      <c r="C374" s="69">
        <v>2</v>
      </c>
      <c r="D374" s="125" t="s">
        <v>2398</v>
      </c>
      <c r="E374" s="70"/>
      <c r="F374" s="69"/>
      <c r="G374" s="69"/>
      <c r="H374" s="20">
        <f>VLOOKUP(A374,'SISTEMA 01-12-2024'!A:D,4,0)</f>
        <v>3</v>
      </c>
      <c r="K374">
        <f t="shared" si="8"/>
        <v>-1</v>
      </c>
    </row>
    <row r="375" spans="1:11" x14ac:dyDescent="0.25">
      <c r="A375" s="68" t="s">
        <v>752</v>
      </c>
      <c r="B375" s="69" t="s">
        <v>1494</v>
      </c>
      <c r="C375" s="69">
        <v>3</v>
      </c>
      <c r="D375" s="125" t="s">
        <v>2398</v>
      </c>
      <c r="E375" s="70"/>
      <c r="F375" s="69"/>
      <c r="G375" s="69"/>
      <c r="H375" s="122">
        <f>VLOOKUP(A375,'SISTEMA 01-12-2024'!A:D,4,0)</f>
        <v>3</v>
      </c>
      <c r="K375" s="123">
        <f t="shared" si="8"/>
        <v>0</v>
      </c>
    </row>
    <row r="376" spans="1:11" x14ac:dyDescent="0.25">
      <c r="A376" s="68" t="s">
        <v>743</v>
      </c>
      <c r="B376" s="69" t="s">
        <v>1486</v>
      </c>
      <c r="C376" s="69">
        <v>2</v>
      </c>
      <c r="D376" s="125" t="s">
        <v>2398</v>
      </c>
      <c r="E376" s="70"/>
      <c r="F376" s="69"/>
      <c r="G376" s="69"/>
      <c r="H376" s="122">
        <f>VLOOKUP(A376,'SISTEMA 01-12-2024'!A:D,4,0)</f>
        <v>2</v>
      </c>
      <c r="K376" s="123">
        <f t="shared" si="8"/>
        <v>0</v>
      </c>
    </row>
    <row r="377" spans="1:11" x14ac:dyDescent="0.25">
      <c r="A377" s="68" t="s">
        <v>755</v>
      </c>
      <c r="B377" s="69" t="s">
        <v>1486</v>
      </c>
      <c r="C377" s="69">
        <v>4.25</v>
      </c>
      <c r="D377" s="125" t="s">
        <v>2398</v>
      </c>
      <c r="E377" s="69"/>
      <c r="F377" s="69"/>
      <c r="G377" s="69"/>
      <c r="H377" s="122">
        <f>VLOOKUP(A377,'SISTEMA 01-12-2024'!A:D,4,0)</f>
        <v>4.25</v>
      </c>
      <c r="K377" s="123">
        <f t="shared" si="8"/>
        <v>0</v>
      </c>
    </row>
    <row r="378" spans="1:11" x14ac:dyDescent="0.25">
      <c r="A378" s="68" t="s">
        <v>745</v>
      </c>
      <c r="B378" s="69" t="s">
        <v>1488</v>
      </c>
      <c r="C378" s="69">
        <v>1.7</v>
      </c>
      <c r="D378" s="125" t="s">
        <v>2398</v>
      </c>
      <c r="E378" s="70"/>
      <c r="F378" s="69"/>
      <c r="G378" s="69"/>
      <c r="H378" s="122">
        <f>VLOOKUP(A378,'SISTEMA 01-12-2024'!A:D,4,0)</f>
        <v>1.7</v>
      </c>
      <c r="K378" s="123">
        <f t="shared" si="8"/>
        <v>0</v>
      </c>
    </row>
    <row r="379" spans="1:11" x14ac:dyDescent="0.25">
      <c r="A379" s="68" t="s">
        <v>758</v>
      </c>
      <c r="B379" s="69" t="s">
        <v>1499</v>
      </c>
      <c r="C379" s="69">
        <v>3.95</v>
      </c>
      <c r="D379" s="125" t="s">
        <v>2398</v>
      </c>
      <c r="E379" s="70"/>
      <c r="F379" s="69"/>
      <c r="G379" s="69"/>
      <c r="H379" s="122">
        <f>VLOOKUP(A379,'SISTEMA 01-12-2024'!A:D,4,0)</f>
        <v>3.95</v>
      </c>
      <c r="K379" s="123">
        <f t="shared" si="8"/>
        <v>0</v>
      </c>
    </row>
    <row r="380" spans="1:11" x14ac:dyDescent="0.25">
      <c r="A380" s="68" t="s">
        <v>732</v>
      </c>
      <c r="B380" s="69" t="s">
        <v>1478</v>
      </c>
      <c r="C380" s="69">
        <v>5</v>
      </c>
      <c r="D380" s="125" t="s">
        <v>2398</v>
      </c>
      <c r="E380" s="70"/>
      <c r="F380" s="69"/>
      <c r="G380" s="69"/>
      <c r="H380" s="20">
        <f>VLOOKUP(A380,'SISTEMA 01-12-2024'!A:D,4,0)</f>
        <v>6</v>
      </c>
      <c r="K380">
        <f t="shared" si="8"/>
        <v>-1</v>
      </c>
    </row>
    <row r="381" spans="1:11" x14ac:dyDescent="0.25">
      <c r="A381" s="74" t="s">
        <v>741</v>
      </c>
      <c r="B381" s="75" t="s">
        <v>1484</v>
      </c>
      <c r="C381" s="75">
        <v>13.75</v>
      </c>
      <c r="D381" s="125" t="s">
        <v>2398</v>
      </c>
      <c r="E381" s="81" t="s">
        <v>2188</v>
      </c>
      <c r="F381" s="69"/>
      <c r="G381" s="69"/>
      <c r="H381" s="20">
        <f>VLOOKUP(A381,'SISTEMA 01-12-2024'!A:D,4,0)</f>
        <v>43.75</v>
      </c>
      <c r="K381">
        <f t="shared" si="8"/>
        <v>-30</v>
      </c>
    </row>
    <row r="382" spans="1:11" x14ac:dyDescent="0.25">
      <c r="A382" s="77" t="s">
        <v>741</v>
      </c>
      <c r="B382" s="79" t="s">
        <v>1484</v>
      </c>
      <c r="C382" s="75">
        <v>43.8</v>
      </c>
      <c r="D382" s="125" t="s">
        <v>2398</v>
      </c>
      <c r="E382" s="76" t="s">
        <v>2467</v>
      </c>
      <c r="F382" s="69"/>
      <c r="G382" s="69"/>
      <c r="H382" s="20">
        <f>VLOOKUP(A382,'SISTEMA 01-12-2024'!A:D,4,0)</f>
        <v>43.75</v>
      </c>
      <c r="K382">
        <f t="shared" si="8"/>
        <v>4.9999999999997158E-2</v>
      </c>
    </row>
    <row r="383" spans="1:11" x14ac:dyDescent="0.25">
      <c r="A383" s="74" t="s">
        <v>737</v>
      </c>
      <c r="B383" s="75" t="s">
        <v>2361</v>
      </c>
      <c r="C383" s="75">
        <v>44.4</v>
      </c>
      <c r="D383" s="125" t="s">
        <v>2398</v>
      </c>
      <c r="E383" s="76" t="s">
        <v>2408</v>
      </c>
      <c r="F383" s="69"/>
      <c r="G383" s="69"/>
      <c r="H383" s="20">
        <f>VLOOKUP(A383,'SISTEMA 01-12-2024'!A:D,4,0)</f>
        <v>50.6</v>
      </c>
      <c r="K383">
        <f t="shared" si="8"/>
        <v>-6.2000000000000028</v>
      </c>
    </row>
    <row r="384" spans="1:11" x14ac:dyDescent="0.25">
      <c r="A384" s="73" t="s">
        <v>2406</v>
      </c>
      <c r="B384" s="69" t="s">
        <v>2405</v>
      </c>
      <c r="C384" s="69">
        <v>40</v>
      </c>
      <c r="D384" s="125" t="s">
        <v>2398</v>
      </c>
      <c r="E384" s="69"/>
      <c r="F384" s="69"/>
      <c r="G384" s="69"/>
      <c r="H384" s="20" t="e">
        <f>VLOOKUP(A384,'SISTEMA 01-12-2024'!A:D,4,0)</f>
        <v>#N/A</v>
      </c>
      <c r="K384" t="e">
        <f t="shared" si="8"/>
        <v>#N/A</v>
      </c>
    </row>
    <row r="385" spans="1:11" x14ac:dyDescent="0.25">
      <c r="A385" s="73" t="s">
        <v>2409</v>
      </c>
      <c r="B385" s="69" t="s">
        <v>2410</v>
      </c>
      <c r="C385" s="69">
        <v>12.32</v>
      </c>
      <c r="D385" s="125" t="s">
        <v>2398</v>
      </c>
      <c r="E385" s="70" t="s">
        <v>2460</v>
      </c>
      <c r="F385" s="69"/>
      <c r="G385" s="69"/>
      <c r="H385" s="122">
        <f>VLOOKUP(A385,'SISTEMA 01-12-2024'!A:D,4,0)</f>
        <v>12.32</v>
      </c>
      <c r="K385" s="123">
        <f t="shared" si="8"/>
        <v>0</v>
      </c>
    </row>
    <row r="386" spans="1:11" x14ac:dyDescent="0.25">
      <c r="A386" s="68" t="s">
        <v>747</v>
      </c>
      <c r="B386" s="69" t="s">
        <v>1490</v>
      </c>
      <c r="C386" s="69">
        <v>14</v>
      </c>
      <c r="D386" s="125" t="s">
        <v>2398</v>
      </c>
      <c r="E386" s="70" t="s">
        <v>2404</v>
      </c>
      <c r="F386" s="69"/>
      <c r="G386" s="69"/>
      <c r="H386" s="20">
        <f>VLOOKUP(A386,'SISTEMA 01-12-2024'!A:D,4,0)</f>
        <v>32</v>
      </c>
      <c r="K386">
        <f t="shared" si="8"/>
        <v>-18</v>
      </c>
    </row>
    <row r="387" spans="1:11" x14ac:dyDescent="0.25">
      <c r="A387" s="68" t="s">
        <v>746</v>
      </c>
      <c r="B387" s="69" t="s">
        <v>1489</v>
      </c>
      <c r="C387" s="69">
        <v>5.22</v>
      </c>
      <c r="D387" s="125" t="s">
        <v>2398</v>
      </c>
      <c r="E387" s="70"/>
      <c r="F387" s="69"/>
      <c r="G387" s="69"/>
      <c r="H387" s="122">
        <f>VLOOKUP(A387,'SISTEMA 01-12-2024'!A:D,4,0)</f>
        <v>5.22</v>
      </c>
      <c r="K387" s="123">
        <f t="shared" si="8"/>
        <v>0</v>
      </c>
    </row>
    <row r="388" spans="1:11" x14ac:dyDescent="0.25">
      <c r="A388" s="77" t="s">
        <v>2176</v>
      </c>
      <c r="B388" s="75" t="s">
        <v>2175</v>
      </c>
      <c r="C388" s="75">
        <v>3.97</v>
      </c>
      <c r="D388" s="125" t="s">
        <v>2398</v>
      </c>
      <c r="E388" s="76" t="s">
        <v>2407</v>
      </c>
      <c r="F388" s="69"/>
      <c r="G388" s="69"/>
      <c r="H388" s="20">
        <f>VLOOKUP(A388,'SISTEMA 01-12-2024'!A:D,4,0)</f>
        <v>115.99000000000001</v>
      </c>
      <c r="K388">
        <f t="shared" si="8"/>
        <v>-112.02000000000001</v>
      </c>
    </row>
    <row r="389" spans="1:11" x14ac:dyDescent="0.25">
      <c r="A389" s="68" t="s">
        <v>742</v>
      </c>
      <c r="B389" s="69" t="s">
        <v>1485</v>
      </c>
      <c r="C389" s="69">
        <v>30</v>
      </c>
      <c r="D389" s="125" t="s">
        <v>2411</v>
      </c>
      <c r="E389" s="70"/>
      <c r="F389" s="69"/>
      <c r="G389" s="69"/>
      <c r="H389" s="122">
        <f>VLOOKUP(A389,'SISTEMA 01-12-2024'!A:D,4,0)</f>
        <v>30</v>
      </c>
      <c r="I389" s="23"/>
      <c r="K389" s="123">
        <f t="shared" si="8"/>
        <v>0</v>
      </c>
    </row>
    <row r="390" spans="1:11" x14ac:dyDescent="0.25">
      <c r="A390" s="68" t="s">
        <v>736</v>
      </c>
      <c r="B390" s="69" t="s">
        <v>1480</v>
      </c>
      <c r="C390" s="69">
        <v>16</v>
      </c>
      <c r="D390" s="125" t="s">
        <v>2411</v>
      </c>
      <c r="E390" s="70"/>
      <c r="F390" s="69"/>
      <c r="G390" s="69"/>
      <c r="H390" s="122">
        <f>VLOOKUP(A390,'SISTEMA 01-12-2024'!A:D,4,0)</f>
        <v>16</v>
      </c>
      <c r="K390" s="123">
        <f t="shared" si="8"/>
        <v>0</v>
      </c>
    </row>
    <row r="391" spans="1:11" x14ac:dyDescent="0.25">
      <c r="A391" s="68" t="s">
        <v>739</v>
      </c>
      <c r="B391" s="69" t="s">
        <v>1482</v>
      </c>
      <c r="C391" s="69">
        <v>34</v>
      </c>
      <c r="D391" s="125" t="s">
        <v>2411</v>
      </c>
      <c r="E391" s="70"/>
      <c r="F391" s="69"/>
      <c r="G391" s="69"/>
      <c r="H391" s="122">
        <f>VLOOKUP(A391,'SISTEMA 01-12-2024'!A:D,4,0)</f>
        <v>34</v>
      </c>
      <c r="J391" s="23"/>
      <c r="K391" s="123">
        <f t="shared" si="8"/>
        <v>0</v>
      </c>
    </row>
    <row r="392" spans="1:11" x14ac:dyDescent="0.25">
      <c r="A392" s="68" t="s">
        <v>733</v>
      </c>
      <c r="B392" s="69" t="s">
        <v>1479</v>
      </c>
      <c r="C392" s="69">
        <v>16.170000000000002</v>
      </c>
      <c r="D392" s="125" t="s">
        <v>2411</v>
      </c>
      <c r="E392" s="70"/>
      <c r="F392" s="69"/>
      <c r="G392" s="69"/>
      <c r="H392" s="20">
        <f>VLOOKUP(A392,'SISTEMA 01-12-2024'!A:D,4,0)</f>
        <v>11</v>
      </c>
      <c r="K392">
        <f t="shared" si="8"/>
        <v>5.1700000000000017</v>
      </c>
    </row>
    <row r="393" spans="1:11" x14ac:dyDescent="0.25">
      <c r="A393" s="68" t="s">
        <v>754</v>
      </c>
      <c r="B393" s="69" t="s">
        <v>1496</v>
      </c>
      <c r="C393" s="69">
        <v>21</v>
      </c>
      <c r="D393" s="125" t="s">
        <v>2411</v>
      </c>
      <c r="E393" s="70"/>
      <c r="F393" s="69"/>
      <c r="G393" s="69"/>
      <c r="H393" s="122">
        <f>VLOOKUP(A393,'SISTEMA 01-12-2024'!A:D,4,0)</f>
        <v>21</v>
      </c>
      <c r="K393" s="123">
        <f t="shared" si="8"/>
        <v>0</v>
      </c>
    </row>
    <row r="394" spans="1:11" x14ac:dyDescent="0.25">
      <c r="A394" s="68" t="s">
        <v>715</v>
      </c>
      <c r="B394" s="69" t="s">
        <v>1466</v>
      </c>
      <c r="C394" s="69">
        <v>12.4</v>
      </c>
      <c r="D394" s="125" t="s">
        <v>2411</v>
      </c>
      <c r="E394" s="70"/>
      <c r="F394" s="69"/>
      <c r="G394" s="69"/>
      <c r="H394" s="20">
        <f>VLOOKUP(A394,'SISTEMA 01-12-2024'!A:D,4,0)</f>
        <v>0</v>
      </c>
      <c r="K394">
        <f t="shared" si="8"/>
        <v>12.4</v>
      </c>
    </row>
    <row r="395" spans="1:11" x14ac:dyDescent="0.25">
      <c r="A395" s="77" t="s">
        <v>2176</v>
      </c>
      <c r="B395" s="75" t="s">
        <v>2175</v>
      </c>
      <c r="C395" s="75">
        <v>11.8</v>
      </c>
      <c r="D395" s="125" t="s">
        <v>2411</v>
      </c>
      <c r="E395" s="76" t="s">
        <v>2407</v>
      </c>
      <c r="F395" s="69"/>
      <c r="G395" s="69"/>
      <c r="H395" s="20">
        <f>VLOOKUP(A395,'SISTEMA 01-12-2024'!A:D,4,0)</f>
        <v>115.99000000000001</v>
      </c>
      <c r="K395">
        <f t="shared" si="8"/>
        <v>-104.19000000000001</v>
      </c>
    </row>
    <row r="396" spans="1:11" x14ac:dyDescent="0.25">
      <c r="A396" s="77" t="s">
        <v>2176</v>
      </c>
      <c r="B396" s="75" t="s">
        <v>2175</v>
      </c>
      <c r="C396" s="75">
        <v>7.27</v>
      </c>
      <c r="D396" s="125" t="s">
        <v>2411</v>
      </c>
      <c r="E396" s="76" t="s">
        <v>2407</v>
      </c>
      <c r="F396" s="69"/>
      <c r="G396" s="69"/>
      <c r="H396" s="20">
        <f>VLOOKUP(A396,'SISTEMA 01-12-2024'!A:D,4,0)</f>
        <v>115.99000000000001</v>
      </c>
      <c r="K396">
        <f t="shared" si="8"/>
        <v>-108.72000000000001</v>
      </c>
    </row>
    <row r="397" spans="1:11" x14ac:dyDescent="0.25">
      <c r="A397" s="77" t="s">
        <v>2176</v>
      </c>
      <c r="B397" s="75" t="s">
        <v>2175</v>
      </c>
      <c r="C397" s="75">
        <v>26.6</v>
      </c>
      <c r="D397" s="125" t="s">
        <v>2411</v>
      </c>
      <c r="E397" s="76" t="s">
        <v>2407</v>
      </c>
      <c r="F397" s="69"/>
      <c r="G397" s="69"/>
      <c r="H397" s="20">
        <f>VLOOKUP(A397,'SISTEMA 01-12-2024'!A:D,4,0)</f>
        <v>115.99000000000001</v>
      </c>
      <c r="K397">
        <f t="shared" si="8"/>
        <v>-89.390000000000015</v>
      </c>
    </row>
    <row r="398" spans="1:11" x14ac:dyDescent="0.25">
      <c r="A398" s="77" t="s">
        <v>2176</v>
      </c>
      <c r="B398" s="75" t="s">
        <v>2175</v>
      </c>
      <c r="C398" s="75">
        <v>9.2899999999999991</v>
      </c>
      <c r="D398" s="125" t="s">
        <v>2411</v>
      </c>
      <c r="E398" s="76" t="s">
        <v>2407</v>
      </c>
      <c r="F398" s="69"/>
      <c r="G398" s="69"/>
      <c r="H398" s="20">
        <f>VLOOKUP(A398,'SISTEMA 01-12-2024'!A:D,4,0)</f>
        <v>115.99000000000001</v>
      </c>
      <c r="K398">
        <f t="shared" si="8"/>
        <v>-106.70000000000002</v>
      </c>
    </row>
    <row r="399" spans="1:11" x14ac:dyDescent="0.25">
      <c r="A399" s="73" t="s">
        <v>1983</v>
      </c>
      <c r="B399" s="69" t="s">
        <v>1985</v>
      </c>
      <c r="C399" s="69">
        <v>2</v>
      </c>
      <c r="D399" s="125" t="s">
        <v>2412</v>
      </c>
      <c r="E399" s="70"/>
      <c r="F399" s="69"/>
      <c r="G399" s="69"/>
      <c r="H399" s="122">
        <f>VLOOKUP(A399,'SISTEMA 01-12-2024'!A:D,4,0)</f>
        <v>2</v>
      </c>
      <c r="K399" s="123">
        <f t="shared" si="8"/>
        <v>0</v>
      </c>
    </row>
    <row r="400" spans="1:11" x14ac:dyDescent="0.25">
      <c r="A400" s="68" t="s">
        <v>679</v>
      </c>
      <c r="B400" s="69" t="s">
        <v>1436</v>
      </c>
      <c r="C400" s="69">
        <v>7</v>
      </c>
      <c r="D400" s="125" t="s">
        <v>2412</v>
      </c>
      <c r="E400" s="69"/>
      <c r="F400" s="69"/>
      <c r="G400" s="69"/>
      <c r="H400" s="122">
        <f>VLOOKUP(A400,'SISTEMA 01-12-2024'!A:D,4,0)</f>
        <v>7</v>
      </c>
      <c r="K400" s="123">
        <f t="shared" si="8"/>
        <v>0</v>
      </c>
    </row>
    <row r="401" spans="1:11" x14ac:dyDescent="0.25">
      <c r="A401" s="68" t="s">
        <v>687</v>
      </c>
      <c r="B401" s="69" t="s">
        <v>1444</v>
      </c>
      <c r="C401" s="69">
        <v>10</v>
      </c>
      <c r="D401" s="125" t="s">
        <v>2412</v>
      </c>
      <c r="E401" s="70"/>
      <c r="F401" s="69"/>
      <c r="G401" s="69"/>
      <c r="H401" s="122">
        <f>VLOOKUP(A401,'SISTEMA 01-12-2024'!A:D,4,0)</f>
        <v>10</v>
      </c>
      <c r="K401" s="123">
        <f t="shared" si="8"/>
        <v>0</v>
      </c>
    </row>
    <row r="402" spans="1:11" x14ac:dyDescent="0.25">
      <c r="A402" s="68" t="s">
        <v>728</v>
      </c>
      <c r="B402" s="69" t="s">
        <v>1549</v>
      </c>
      <c r="C402" s="69">
        <v>3</v>
      </c>
      <c r="D402" s="125" t="s">
        <v>2412</v>
      </c>
      <c r="E402" s="69"/>
      <c r="F402" s="69"/>
      <c r="G402" s="69"/>
      <c r="H402" s="122">
        <f>VLOOKUP(A402,'SISTEMA 01-12-2024'!A:D,4,0)</f>
        <v>3</v>
      </c>
      <c r="K402" s="123">
        <f t="shared" si="8"/>
        <v>0</v>
      </c>
    </row>
    <row r="403" spans="1:11" x14ac:dyDescent="0.25">
      <c r="A403" s="73" t="s">
        <v>2413</v>
      </c>
      <c r="B403" s="69" t="s">
        <v>2414</v>
      </c>
      <c r="C403" s="69">
        <v>8.8000000000000007</v>
      </c>
      <c r="D403" s="125" t="s">
        <v>2412</v>
      </c>
      <c r="E403" s="69"/>
      <c r="F403" s="69"/>
      <c r="G403" s="69"/>
      <c r="H403" s="20" t="e">
        <f>VLOOKUP(A403,'SISTEMA 01-12-2024'!A:D,4,0)</f>
        <v>#N/A</v>
      </c>
      <c r="K403" t="e">
        <f t="shared" si="8"/>
        <v>#N/A</v>
      </c>
    </row>
    <row r="404" spans="1:11" x14ac:dyDescent="0.25">
      <c r="A404" s="68" t="s">
        <v>677</v>
      </c>
      <c r="B404" s="69" t="s">
        <v>1434</v>
      </c>
      <c r="C404" s="69">
        <v>2.2999999999999998</v>
      </c>
      <c r="D404" s="125" t="s">
        <v>2412</v>
      </c>
      <c r="E404" s="70"/>
      <c r="F404" s="69"/>
      <c r="G404" s="69"/>
      <c r="H404" s="20">
        <f>VLOOKUP(A404,'SISTEMA 01-12-2024'!A:D,4,0)</f>
        <v>1.7</v>
      </c>
      <c r="K404">
        <f t="shared" si="8"/>
        <v>0.59999999999999987</v>
      </c>
    </row>
    <row r="405" spans="1:11" x14ac:dyDescent="0.25">
      <c r="A405" s="68" t="s">
        <v>678</v>
      </c>
      <c r="B405" s="69" t="s">
        <v>1435</v>
      </c>
      <c r="C405" s="69">
        <v>1.3</v>
      </c>
      <c r="D405" s="125" t="s">
        <v>2412</v>
      </c>
      <c r="E405" s="70"/>
      <c r="F405" s="69"/>
      <c r="G405" s="69"/>
      <c r="H405" s="122">
        <f>VLOOKUP(A405,'SISTEMA 01-12-2024'!A:D,4,0)</f>
        <v>1.3</v>
      </c>
      <c r="J405" s="96" t="s">
        <v>3531</v>
      </c>
      <c r="K405" s="123">
        <f t="shared" si="8"/>
        <v>0</v>
      </c>
    </row>
    <row r="406" spans="1:11" x14ac:dyDescent="0.25">
      <c r="A406" s="68" t="s">
        <v>681</v>
      </c>
      <c r="B406" s="69" t="s">
        <v>1438</v>
      </c>
      <c r="C406" s="69">
        <v>10</v>
      </c>
      <c r="D406" s="125" t="s">
        <v>2412</v>
      </c>
      <c r="E406" s="70"/>
      <c r="F406" s="69"/>
      <c r="G406" s="69"/>
      <c r="H406" s="122">
        <f>VLOOKUP(A406,'SISTEMA 01-12-2024'!A:D,4,0)</f>
        <v>10</v>
      </c>
      <c r="K406" s="123">
        <f t="shared" si="8"/>
        <v>0</v>
      </c>
    </row>
    <row r="407" spans="1:11" x14ac:dyDescent="0.25">
      <c r="A407" s="68" t="s">
        <v>690</v>
      </c>
      <c r="B407" s="69" t="s">
        <v>1447</v>
      </c>
      <c r="C407" s="69">
        <v>4</v>
      </c>
      <c r="D407" s="125" t="s">
        <v>2412</v>
      </c>
      <c r="E407" s="70"/>
      <c r="F407" s="69"/>
      <c r="G407" s="69"/>
      <c r="H407" s="122">
        <f>VLOOKUP(A407,'SISTEMA 01-12-2024'!A:D,4,0)</f>
        <v>4</v>
      </c>
      <c r="K407" s="123">
        <f t="shared" si="8"/>
        <v>0</v>
      </c>
    </row>
    <row r="408" spans="1:11" x14ac:dyDescent="0.25">
      <c r="A408" s="68" t="s">
        <v>692</v>
      </c>
      <c r="B408" s="69" t="s">
        <v>1449</v>
      </c>
      <c r="C408" s="69">
        <v>4</v>
      </c>
      <c r="D408" s="125" t="s">
        <v>2412</v>
      </c>
      <c r="E408" s="70"/>
      <c r="F408" s="69"/>
      <c r="G408" s="69"/>
      <c r="H408" s="122">
        <f>VLOOKUP(A408,'SISTEMA 01-12-2024'!A:D,4,0)</f>
        <v>4</v>
      </c>
      <c r="K408" s="123">
        <f t="shared" si="8"/>
        <v>0</v>
      </c>
    </row>
    <row r="409" spans="1:11" x14ac:dyDescent="0.25">
      <c r="A409" s="68" t="s">
        <v>725</v>
      </c>
      <c r="B409" s="69" t="s">
        <v>1474</v>
      </c>
      <c r="C409" s="69">
        <v>23.9</v>
      </c>
      <c r="D409" s="125" t="s">
        <v>2412</v>
      </c>
      <c r="E409" s="70"/>
      <c r="F409" s="69"/>
      <c r="G409" s="69"/>
      <c r="H409" s="122">
        <f>VLOOKUP(A409,'SISTEMA 01-12-2024'!A:D,4,0)</f>
        <v>23.900000000000002</v>
      </c>
      <c r="K409" s="123">
        <f t="shared" si="8"/>
        <v>0</v>
      </c>
    </row>
    <row r="410" spans="1:11" x14ac:dyDescent="0.25">
      <c r="A410" s="68" t="s">
        <v>675</v>
      </c>
      <c r="B410" s="69" t="s">
        <v>1432</v>
      </c>
      <c r="C410" s="69">
        <v>4.28</v>
      </c>
      <c r="D410" s="125" t="s">
        <v>2412</v>
      </c>
      <c r="E410" s="70"/>
      <c r="F410" s="69"/>
      <c r="G410" s="69"/>
      <c r="H410" s="122">
        <f>VLOOKUP(A410,'SISTEMA 01-12-2024'!A:D,4,0)</f>
        <v>4.28</v>
      </c>
      <c r="K410" s="123">
        <f t="shared" si="8"/>
        <v>0</v>
      </c>
    </row>
    <row r="411" spans="1:11" x14ac:dyDescent="0.25">
      <c r="A411" s="68" t="s">
        <v>704</v>
      </c>
      <c r="B411" s="69" t="s">
        <v>1621</v>
      </c>
      <c r="C411" s="69">
        <v>54</v>
      </c>
      <c r="D411" s="125" t="s">
        <v>2412</v>
      </c>
      <c r="E411" s="70"/>
      <c r="F411" s="69"/>
      <c r="G411" s="69"/>
      <c r="H411" s="122">
        <f>VLOOKUP(A411,'SISTEMA 01-12-2024'!A:D,4,0)</f>
        <v>54</v>
      </c>
      <c r="K411" s="123">
        <f t="shared" si="8"/>
        <v>0</v>
      </c>
    </row>
    <row r="412" spans="1:11" x14ac:dyDescent="0.25">
      <c r="A412" s="68" t="s">
        <v>686</v>
      </c>
      <c r="B412" s="69" t="s">
        <v>1443</v>
      </c>
      <c r="C412" s="69">
        <v>2</v>
      </c>
      <c r="D412" s="125" t="s">
        <v>2412</v>
      </c>
      <c r="E412" s="70"/>
      <c r="F412" s="69"/>
      <c r="G412" s="69"/>
      <c r="H412" s="122">
        <f>VLOOKUP(A412,'SISTEMA 01-12-2024'!A:D,4,0)</f>
        <v>2</v>
      </c>
      <c r="K412" s="123">
        <f t="shared" si="8"/>
        <v>0</v>
      </c>
    </row>
    <row r="413" spans="1:11" x14ac:dyDescent="0.25">
      <c r="A413" s="73" t="s">
        <v>2000</v>
      </c>
      <c r="B413" s="69" t="s">
        <v>2001</v>
      </c>
      <c r="C413" s="69">
        <v>4</v>
      </c>
      <c r="D413" s="125" t="s">
        <v>2412</v>
      </c>
      <c r="E413" s="70"/>
      <c r="F413" s="69"/>
      <c r="G413" s="69"/>
      <c r="H413" s="122">
        <f>VLOOKUP(A413,'SISTEMA 01-12-2024'!A:D,4,0)</f>
        <v>4</v>
      </c>
      <c r="K413" s="123">
        <f t="shared" si="8"/>
        <v>0</v>
      </c>
    </row>
    <row r="414" spans="1:11" x14ac:dyDescent="0.25">
      <c r="A414" s="68" t="s">
        <v>680</v>
      </c>
      <c r="B414" s="69" t="s">
        <v>1437</v>
      </c>
      <c r="C414" s="69">
        <v>2</v>
      </c>
      <c r="D414" s="125" t="s">
        <v>2412</v>
      </c>
      <c r="E414" s="70"/>
      <c r="F414" s="69"/>
      <c r="G414" s="69"/>
      <c r="H414" s="20">
        <f>VLOOKUP(A414,'SISTEMA 01-12-2024'!A:D,4,0)</f>
        <v>12</v>
      </c>
      <c r="K414">
        <f t="shared" si="8"/>
        <v>-10</v>
      </c>
    </row>
    <row r="415" spans="1:11" x14ac:dyDescent="0.25">
      <c r="A415" s="68" t="s">
        <v>710</v>
      </c>
      <c r="B415" s="69" t="s">
        <v>1463</v>
      </c>
      <c r="C415" s="69">
        <v>1.17</v>
      </c>
      <c r="D415" s="125" t="s">
        <v>2412</v>
      </c>
      <c r="E415" s="70"/>
      <c r="F415" s="69"/>
      <c r="G415" s="69"/>
      <c r="H415" s="122">
        <f>VLOOKUP(A415,'SISTEMA 01-12-2024'!A:D,4,0)</f>
        <v>1.17</v>
      </c>
      <c r="K415" s="123">
        <f t="shared" si="8"/>
        <v>0</v>
      </c>
    </row>
    <row r="416" spans="1:11" x14ac:dyDescent="0.25">
      <c r="A416" s="68" t="s">
        <v>688</v>
      </c>
      <c r="B416" s="69" t="s">
        <v>1445</v>
      </c>
      <c r="C416" s="69">
        <v>2</v>
      </c>
      <c r="D416" s="125" t="s">
        <v>2412</v>
      </c>
      <c r="E416" s="70"/>
      <c r="F416" s="69"/>
      <c r="G416" s="69"/>
      <c r="H416" s="122">
        <f>VLOOKUP(A416,'SISTEMA 01-12-2024'!A:D,4,0)</f>
        <v>2</v>
      </c>
      <c r="K416" s="123">
        <f t="shared" si="8"/>
        <v>0</v>
      </c>
    </row>
    <row r="417" spans="1:11" x14ac:dyDescent="0.25">
      <c r="A417" s="68" t="s">
        <v>674</v>
      </c>
      <c r="B417" s="69" t="s">
        <v>1431</v>
      </c>
      <c r="C417" s="69">
        <v>8</v>
      </c>
      <c r="D417" s="125" t="s">
        <v>2412</v>
      </c>
      <c r="E417" s="70"/>
      <c r="F417" s="69"/>
      <c r="G417" s="69"/>
      <c r="H417" s="20">
        <f>VLOOKUP(A417,'SISTEMA 01-12-2024'!A:D,4,0)</f>
        <v>59</v>
      </c>
      <c r="K417">
        <f t="shared" si="8"/>
        <v>-51</v>
      </c>
    </row>
    <row r="418" spans="1:11" x14ac:dyDescent="0.25">
      <c r="A418" s="74" t="s">
        <v>741</v>
      </c>
      <c r="B418" s="75" t="s">
        <v>1484</v>
      </c>
      <c r="C418" s="75">
        <v>30</v>
      </c>
      <c r="D418" s="125" t="s">
        <v>2412</v>
      </c>
      <c r="E418" s="81" t="s">
        <v>2188</v>
      </c>
      <c r="F418" s="69"/>
      <c r="G418" s="69"/>
      <c r="H418" s="20">
        <f>VLOOKUP(A418,'SISTEMA 01-12-2024'!A:D,4,0)</f>
        <v>43.75</v>
      </c>
      <c r="K418">
        <f t="shared" si="8"/>
        <v>-13.75</v>
      </c>
    </row>
    <row r="419" spans="1:11" x14ac:dyDescent="0.25">
      <c r="A419" s="68" t="s">
        <v>2022</v>
      </c>
      <c r="B419" s="69" t="s">
        <v>2023</v>
      </c>
      <c r="C419" s="69">
        <v>5.9</v>
      </c>
      <c r="D419" s="125" t="s">
        <v>2412</v>
      </c>
      <c r="E419" s="70"/>
      <c r="F419" s="69"/>
      <c r="G419" s="69"/>
      <c r="H419" s="20">
        <f>VLOOKUP(A419,'SISTEMA 01-12-2024'!A:D,4,0)</f>
        <v>0</v>
      </c>
      <c r="K419">
        <f t="shared" si="8"/>
        <v>5.9</v>
      </c>
    </row>
    <row r="420" spans="1:11" x14ac:dyDescent="0.25">
      <c r="A420" s="68" t="s">
        <v>691</v>
      </c>
      <c r="B420" s="69" t="s">
        <v>1448</v>
      </c>
      <c r="C420" s="69">
        <v>5</v>
      </c>
      <c r="D420" s="125" t="s">
        <v>2412</v>
      </c>
      <c r="E420" s="70"/>
      <c r="F420" s="69"/>
      <c r="G420" s="72"/>
      <c r="H420" s="122">
        <f>VLOOKUP(A420,'SISTEMA 01-12-2024'!A:D,4,0)</f>
        <v>5</v>
      </c>
      <c r="K420" s="123">
        <f t="shared" si="8"/>
        <v>0</v>
      </c>
    </row>
    <row r="421" spans="1:11" x14ac:dyDescent="0.25">
      <c r="A421" s="68" t="s">
        <v>689</v>
      </c>
      <c r="B421" s="69" t="s">
        <v>1446</v>
      </c>
      <c r="C421" s="69">
        <v>2.5</v>
      </c>
      <c r="D421" s="125" t="s">
        <v>2412</v>
      </c>
      <c r="E421" s="70"/>
      <c r="F421" s="69"/>
      <c r="G421" s="69"/>
      <c r="H421" s="122">
        <f>VLOOKUP(A421,'SISTEMA 01-12-2024'!A:D,4,0)</f>
        <v>2.5</v>
      </c>
      <c r="J421" s="96" t="s">
        <v>3531</v>
      </c>
      <c r="K421" s="123">
        <f t="shared" si="8"/>
        <v>0</v>
      </c>
    </row>
    <row r="422" spans="1:11" x14ac:dyDescent="0.25">
      <c r="A422" s="68" t="s">
        <v>684</v>
      </c>
      <c r="B422" s="69" t="s">
        <v>1441</v>
      </c>
      <c r="C422" s="69">
        <v>2.7</v>
      </c>
      <c r="D422" s="125" t="s">
        <v>2412</v>
      </c>
      <c r="E422" s="69"/>
      <c r="F422" s="69"/>
      <c r="G422" s="69"/>
      <c r="H422" s="20">
        <f>VLOOKUP(A422,'SISTEMA 01-12-2024'!A:D,4,0)</f>
        <v>5</v>
      </c>
      <c r="K422">
        <f t="shared" si="8"/>
        <v>-2.2999999999999998</v>
      </c>
    </row>
    <row r="423" spans="1:11" x14ac:dyDescent="0.25">
      <c r="A423" s="77" t="s">
        <v>2417</v>
      </c>
      <c r="B423" s="75" t="s">
        <v>2416</v>
      </c>
      <c r="C423" s="75">
        <v>10</v>
      </c>
      <c r="D423" s="125" t="s">
        <v>2412</v>
      </c>
      <c r="E423" s="76" t="s">
        <v>2407</v>
      </c>
      <c r="F423" s="69"/>
      <c r="G423" s="69"/>
      <c r="H423" s="20">
        <f>VLOOKUP(A423,'SISTEMA 01-12-2024'!A:D,4,0)</f>
        <v>0</v>
      </c>
      <c r="K423">
        <f t="shared" si="8"/>
        <v>10</v>
      </c>
    </row>
    <row r="424" spans="1:11" x14ac:dyDescent="0.25">
      <c r="A424" s="68" t="s">
        <v>673</v>
      </c>
      <c r="B424" s="69" t="s">
        <v>1430</v>
      </c>
      <c r="C424" s="69">
        <v>4.7</v>
      </c>
      <c r="D424" s="125" t="s">
        <v>2412</v>
      </c>
      <c r="E424" s="70"/>
      <c r="F424" s="69"/>
      <c r="G424" s="69"/>
      <c r="H424" s="122">
        <f>VLOOKUP(A424,'SISTEMA 01-12-2024'!A:D,4,0)</f>
        <v>4.7</v>
      </c>
      <c r="K424" s="123">
        <f t="shared" si="8"/>
        <v>0</v>
      </c>
    </row>
    <row r="425" spans="1:11" x14ac:dyDescent="0.25">
      <c r="A425" s="73" t="s">
        <v>2415</v>
      </c>
      <c r="B425" s="69" t="s">
        <v>1620</v>
      </c>
      <c r="C425" s="69">
        <v>1</v>
      </c>
      <c r="D425" s="125" t="s">
        <v>2412</v>
      </c>
      <c r="E425" s="70"/>
      <c r="F425" s="69"/>
      <c r="G425" s="69"/>
      <c r="H425" s="20" t="e">
        <f>VLOOKUP(A425,'SISTEMA 01-12-2024'!A:D,4,0)</f>
        <v>#N/A</v>
      </c>
      <c r="K425" t="e">
        <f t="shared" si="8"/>
        <v>#N/A</v>
      </c>
    </row>
    <row r="426" spans="1:11" x14ac:dyDescent="0.25">
      <c r="A426" s="74" t="s">
        <v>701</v>
      </c>
      <c r="B426" s="75" t="s">
        <v>1458</v>
      </c>
      <c r="C426" s="75">
        <v>25</v>
      </c>
      <c r="D426" s="125" t="s">
        <v>2419</v>
      </c>
      <c r="E426" s="76" t="s">
        <v>2399</v>
      </c>
      <c r="F426" s="69"/>
      <c r="G426" s="69"/>
      <c r="H426" s="20">
        <f>VLOOKUP(A426,'SISTEMA 01-12-2024'!A:D,4,0)</f>
        <v>45</v>
      </c>
      <c r="K426">
        <f t="shared" si="8"/>
        <v>-20</v>
      </c>
    </row>
    <row r="427" spans="1:11" x14ac:dyDescent="0.25">
      <c r="A427" s="68" t="s">
        <v>701</v>
      </c>
      <c r="B427" s="69" t="s">
        <v>1458</v>
      </c>
      <c r="C427" s="69">
        <v>20</v>
      </c>
      <c r="D427" s="125" t="s">
        <v>2419</v>
      </c>
      <c r="E427" s="70"/>
      <c r="F427" s="69"/>
      <c r="G427" s="69"/>
      <c r="H427" s="20">
        <f>VLOOKUP(A427,'SISTEMA 01-12-2024'!A:D,4,0)</f>
        <v>45</v>
      </c>
      <c r="K427">
        <f t="shared" si="8"/>
        <v>-25</v>
      </c>
    </row>
    <row r="428" spans="1:11" x14ac:dyDescent="0.25">
      <c r="A428" s="68" t="s">
        <v>696</v>
      </c>
      <c r="B428" s="69" t="s">
        <v>1453</v>
      </c>
      <c r="C428" s="69">
        <v>50</v>
      </c>
      <c r="D428" s="125" t="s">
        <v>2419</v>
      </c>
      <c r="E428" s="70"/>
      <c r="F428" s="69"/>
      <c r="G428" s="69"/>
      <c r="H428" s="122">
        <f>VLOOKUP(A428,'SISTEMA 01-12-2024'!A:D,4,0)</f>
        <v>50</v>
      </c>
      <c r="K428" s="123">
        <f t="shared" si="8"/>
        <v>0</v>
      </c>
    </row>
    <row r="429" spans="1:11" x14ac:dyDescent="0.25">
      <c r="A429" s="68" t="s">
        <v>695</v>
      </c>
      <c r="B429" s="69" t="s">
        <v>1452</v>
      </c>
      <c r="C429" s="69">
        <v>25.5</v>
      </c>
      <c r="D429" s="125" t="s">
        <v>2419</v>
      </c>
      <c r="E429" s="69"/>
      <c r="F429" s="69"/>
      <c r="G429" s="69"/>
      <c r="H429" s="122">
        <f>VLOOKUP(A429,'SISTEMA 01-12-2024'!A:D,4,0)</f>
        <v>25.5</v>
      </c>
      <c r="K429" s="123">
        <f t="shared" si="8"/>
        <v>0</v>
      </c>
    </row>
    <row r="430" spans="1:11" x14ac:dyDescent="0.25">
      <c r="A430" s="68" t="s">
        <v>1998</v>
      </c>
      <c r="B430" s="69" t="s">
        <v>1999</v>
      </c>
      <c r="C430" s="69">
        <v>68.540000000000006</v>
      </c>
      <c r="D430" s="125" t="s">
        <v>2419</v>
      </c>
      <c r="E430" s="70"/>
      <c r="F430" s="69"/>
      <c r="G430" s="69"/>
      <c r="H430" s="20" t="e">
        <f>VLOOKUP(A430,'SISTEMA 01-12-2024'!A:D,4,0)</f>
        <v>#N/A</v>
      </c>
      <c r="K430" t="e">
        <f t="shared" si="8"/>
        <v>#N/A</v>
      </c>
    </row>
    <row r="431" spans="1:11" x14ac:dyDescent="0.25">
      <c r="A431" s="74" t="s">
        <v>716</v>
      </c>
      <c r="B431" s="75" t="s">
        <v>1467</v>
      </c>
      <c r="C431" s="75">
        <v>47</v>
      </c>
      <c r="D431" s="125" t="s">
        <v>2419</v>
      </c>
      <c r="E431" s="76" t="s">
        <v>2420</v>
      </c>
      <c r="F431" s="69"/>
      <c r="G431" s="69"/>
      <c r="H431" s="20">
        <f>VLOOKUP(A431,'SISTEMA 01-12-2024'!A:D,4,0)</f>
        <v>86.600000000000009</v>
      </c>
      <c r="K431">
        <f t="shared" si="8"/>
        <v>-39.600000000000009</v>
      </c>
    </row>
    <row r="432" spans="1:11" x14ac:dyDescent="0.25">
      <c r="A432" s="68" t="s">
        <v>638</v>
      </c>
      <c r="B432" s="69" t="s">
        <v>2494</v>
      </c>
      <c r="C432" s="69">
        <v>50</v>
      </c>
      <c r="D432" s="69" t="s">
        <v>2419</v>
      </c>
      <c r="E432" s="70"/>
      <c r="F432" s="71" t="s">
        <v>10024</v>
      </c>
      <c r="G432" s="91"/>
      <c r="H432" s="109">
        <f>VLOOKUP(A432,'SISTEMA 01-12-2024'!A:D,4,0)</f>
        <v>130</v>
      </c>
      <c r="K432" s="94">
        <f t="shared" si="8"/>
        <v>-80</v>
      </c>
    </row>
    <row r="433" spans="1:11" x14ac:dyDescent="0.25">
      <c r="A433" s="68" t="s">
        <v>638</v>
      </c>
      <c r="B433" s="69" t="s">
        <v>2494</v>
      </c>
      <c r="C433" s="69">
        <v>21</v>
      </c>
      <c r="D433" s="69" t="s">
        <v>10904</v>
      </c>
      <c r="E433" s="70"/>
      <c r="F433" s="71" t="s">
        <v>10024</v>
      </c>
      <c r="G433" s="91"/>
      <c r="H433" s="109">
        <f>VLOOKUP(A433,'SISTEMA 01-12-2024'!A:D,4,0)</f>
        <v>130</v>
      </c>
      <c r="K433" s="94">
        <f t="shared" ref="K433:K436" si="9">C433-H433</f>
        <v>-109</v>
      </c>
    </row>
    <row r="434" spans="1:11" x14ac:dyDescent="0.25">
      <c r="A434" s="68" t="s">
        <v>638</v>
      </c>
      <c r="B434" s="69" t="s">
        <v>2494</v>
      </c>
      <c r="C434" s="69">
        <v>22.05</v>
      </c>
      <c r="D434" s="69" t="s">
        <v>10904</v>
      </c>
      <c r="E434" s="70"/>
      <c r="F434" s="71" t="s">
        <v>10024</v>
      </c>
      <c r="G434" s="91"/>
      <c r="H434" s="109">
        <f>VLOOKUP(A434,'SISTEMA 01-12-2024'!A:D,4,0)</f>
        <v>130</v>
      </c>
      <c r="K434" s="94">
        <f t="shared" si="9"/>
        <v>-107.95</v>
      </c>
    </row>
    <row r="435" spans="1:11" x14ac:dyDescent="0.25">
      <c r="A435" s="68" t="s">
        <v>638</v>
      </c>
      <c r="B435" s="69" t="s">
        <v>2494</v>
      </c>
      <c r="C435" s="69">
        <v>30</v>
      </c>
      <c r="D435" s="69" t="s">
        <v>10904</v>
      </c>
      <c r="E435" s="70"/>
      <c r="F435" s="71" t="s">
        <v>10024</v>
      </c>
      <c r="G435" s="91"/>
      <c r="H435" s="109">
        <f>VLOOKUP(A435,'SISTEMA 01-12-2024'!A:D,4,0)</f>
        <v>130</v>
      </c>
      <c r="K435" s="94">
        <f t="shared" si="9"/>
        <v>-100</v>
      </c>
    </row>
    <row r="436" spans="1:11" x14ac:dyDescent="0.25">
      <c r="A436" s="74" t="s">
        <v>638</v>
      </c>
      <c r="B436" s="69" t="s">
        <v>2494</v>
      </c>
      <c r="C436" s="75">
        <v>30</v>
      </c>
      <c r="D436" s="75" t="s">
        <v>2419</v>
      </c>
      <c r="E436" s="76" t="s">
        <v>2399</v>
      </c>
      <c r="F436" s="71" t="s">
        <v>10024</v>
      </c>
      <c r="G436" s="91"/>
      <c r="H436" s="109">
        <f>VLOOKUP(A436,'SISTEMA 01-12-2024'!A:D,4,0)</f>
        <v>130</v>
      </c>
      <c r="K436" s="94">
        <f t="shared" si="9"/>
        <v>-100</v>
      </c>
    </row>
    <row r="437" spans="1:11" x14ac:dyDescent="0.25">
      <c r="A437" s="68" t="s">
        <v>699</v>
      </c>
      <c r="B437" s="69" t="s">
        <v>1456</v>
      </c>
      <c r="C437" s="69">
        <v>7</v>
      </c>
      <c r="D437" s="125" t="s">
        <v>2421</v>
      </c>
      <c r="E437" s="70"/>
      <c r="F437" s="69"/>
      <c r="G437" s="69"/>
      <c r="H437" s="122">
        <f>VLOOKUP(A437,'SISTEMA 01-12-2024'!A:D,4,0)</f>
        <v>7</v>
      </c>
      <c r="K437" s="123">
        <f t="shared" ref="K437:K468" si="10">C437-H437</f>
        <v>0</v>
      </c>
    </row>
    <row r="438" spans="1:11" x14ac:dyDescent="0.25">
      <c r="A438" s="68" t="s">
        <v>703</v>
      </c>
      <c r="B438" s="69" t="s">
        <v>1460</v>
      </c>
      <c r="C438" s="69">
        <v>23</v>
      </c>
      <c r="D438" s="125" t="s">
        <v>2421</v>
      </c>
      <c r="E438" s="70"/>
      <c r="F438" s="69"/>
      <c r="G438" s="69"/>
      <c r="H438" s="122">
        <f>VLOOKUP(A438,'SISTEMA 01-12-2024'!A:D,4,0)</f>
        <v>23</v>
      </c>
      <c r="K438" s="123">
        <f t="shared" si="10"/>
        <v>0</v>
      </c>
    </row>
    <row r="439" spans="1:11" x14ac:dyDescent="0.25">
      <c r="A439" s="74" t="s">
        <v>711</v>
      </c>
      <c r="B439" s="75" t="s">
        <v>1464</v>
      </c>
      <c r="C439" s="75">
        <v>25</v>
      </c>
      <c r="D439" s="125" t="s">
        <v>2421</v>
      </c>
      <c r="E439" s="76" t="s">
        <v>2399</v>
      </c>
      <c r="F439" s="69"/>
      <c r="G439" s="69"/>
      <c r="H439" s="122">
        <f>VLOOKUP(A439,'SISTEMA 01-12-2024'!A:D,4,0)</f>
        <v>25</v>
      </c>
      <c r="K439" s="123">
        <f t="shared" si="10"/>
        <v>0</v>
      </c>
    </row>
    <row r="440" spans="1:11" x14ac:dyDescent="0.25">
      <c r="A440" s="68" t="s">
        <v>702</v>
      </c>
      <c r="B440" s="69" t="s">
        <v>1459</v>
      </c>
      <c r="C440" s="69">
        <v>19.850000000000001</v>
      </c>
      <c r="D440" s="125" t="s">
        <v>2421</v>
      </c>
      <c r="E440" s="70"/>
      <c r="F440" s="69"/>
      <c r="G440" s="69"/>
      <c r="H440" s="122">
        <f>VLOOKUP(A440,'SISTEMA 01-12-2024'!A:D,4,0)</f>
        <v>19.850000000000001</v>
      </c>
      <c r="K440" s="123">
        <f t="shared" si="10"/>
        <v>0</v>
      </c>
    </row>
    <row r="441" spans="1:11" x14ac:dyDescent="0.25">
      <c r="A441" s="74" t="s">
        <v>740</v>
      </c>
      <c r="B441" s="75" t="s">
        <v>1483</v>
      </c>
      <c r="C441" s="75">
        <v>13.79</v>
      </c>
      <c r="D441" s="125" t="s">
        <v>2421</v>
      </c>
      <c r="E441" s="76" t="s">
        <v>2425</v>
      </c>
      <c r="F441" s="69"/>
      <c r="G441" s="69"/>
      <c r="H441" s="122">
        <f>VLOOKUP(A441,'SISTEMA 01-12-2024'!A:D,4,0)</f>
        <v>13.790000000000001</v>
      </c>
      <c r="K441" s="123">
        <f t="shared" si="10"/>
        <v>0</v>
      </c>
    </row>
    <row r="442" spans="1:11" x14ac:dyDescent="0.25">
      <c r="A442" s="68" t="s">
        <v>697</v>
      </c>
      <c r="B442" s="69" t="s">
        <v>1454</v>
      </c>
      <c r="C442" s="69">
        <v>22.9</v>
      </c>
      <c r="D442" s="125" t="s">
        <v>2421</v>
      </c>
      <c r="E442" s="70"/>
      <c r="F442" s="69"/>
      <c r="G442" s="69"/>
      <c r="H442" s="122">
        <f>VLOOKUP(A442,'SISTEMA 01-12-2024'!A:D,4,0)</f>
        <v>22.900000000000002</v>
      </c>
      <c r="K442" s="123">
        <f t="shared" si="10"/>
        <v>0</v>
      </c>
    </row>
    <row r="443" spans="1:11" x14ac:dyDescent="0.25">
      <c r="A443" s="68" t="s">
        <v>727</v>
      </c>
      <c r="B443" s="69" t="s">
        <v>1475</v>
      </c>
      <c r="C443" s="69">
        <v>57</v>
      </c>
      <c r="D443" s="125" t="s">
        <v>2421</v>
      </c>
      <c r="E443" s="70"/>
      <c r="F443" s="69"/>
      <c r="G443" s="69"/>
      <c r="H443" s="122">
        <f>VLOOKUP(A443,'SISTEMA 01-12-2024'!A:D,4,0)</f>
        <v>57</v>
      </c>
      <c r="K443" s="123">
        <f t="shared" si="10"/>
        <v>0</v>
      </c>
    </row>
    <row r="444" spans="1:11" x14ac:dyDescent="0.25">
      <c r="A444" s="68" t="s">
        <v>698</v>
      </c>
      <c r="B444" s="69" t="s">
        <v>1455</v>
      </c>
      <c r="C444" s="69">
        <v>10</v>
      </c>
      <c r="D444" s="125" t="s">
        <v>2421</v>
      </c>
      <c r="E444" s="70"/>
      <c r="F444" s="69"/>
      <c r="G444" s="69"/>
      <c r="H444" s="20">
        <f>VLOOKUP(A444,'SISTEMA 01-12-2024'!A:D,4,0)</f>
        <v>0</v>
      </c>
      <c r="K444">
        <f t="shared" si="10"/>
        <v>10</v>
      </c>
    </row>
    <row r="445" spans="1:11" x14ac:dyDescent="0.25">
      <c r="A445" s="74" t="s">
        <v>705</v>
      </c>
      <c r="B445" s="75" t="s">
        <v>2424</v>
      </c>
      <c r="C445" s="75">
        <v>30</v>
      </c>
      <c r="D445" s="125" t="s">
        <v>2421</v>
      </c>
      <c r="E445" s="76" t="s">
        <v>2423</v>
      </c>
      <c r="F445" s="69"/>
      <c r="G445" s="69"/>
      <c r="H445" s="20">
        <f>VLOOKUP(A445,'SISTEMA 01-12-2024'!A:D,4,0)</f>
        <v>60</v>
      </c>
      <c r="K445">
        <f t="shared" si="10"/>
        <v>-30</v>
      </c>
    </row>
    <row r="446" spans="1:11" x14ac:dyDescent="0.25">
      <c r="A446" s="74" t="s">
        <v>716</v>
      </c>
      <c r="B446" s="75" t="s">
        <v>1467</v>
      </c>
      <c r="C446" s="75">
        <v>47</v>
      </c>
      <c r="D446" s="125" t="s">
        <v>2421</v>
      </c>
      <c r="E446" s="76" t="s">
        <v>2422</v>
      </c>
      <c r="F446" s="69"/>
      <c r="G446" s="69"/>
      <c r="H446" s="20">
        <f>VLOOKUP(A446,'SISTEMA 01-12-2024'!A:D,4,0)</f>
        <v>86.600000000000009</v>
      </c>
      <c r="K446">
        <f t="shared" si="10"/>
        <v>-39.600000000000009</v>
      </c>
    </row>
    <row r="447" spans="1:11" x14ac:dyDescent="0.25">
      <c r="A447" s="68" t="s">
        <v>700</v>
      </c>
      <c r="B447" s="69" t="s">
        <v>1457</v>
      </c>
      <c r="C447" s="69">
        <v>22</v>
      </c>
      <c r="D447" s="125" t="s">
        <v>2421</v>
      </c>
      <c r="E447" s="69"/>
      <c r="F447" s="69"/>
      <c r="G447" s="69"/>
      <c r="H447" s="122">
        <f>VLOOKUP(A447,'SISTEMA 01-12-2024'!A:D,4,0)</f>
        <v>22</v>
      </c>
      <c r="K447" s="123">
        <f t="shared" si="10"/>
        <v>0</v>
      </c>
    </row>
    <row r="448" spans="1:11" x14ac:dyDescent="0.25">
      <c r="A448" s="73" t="s">
        <v>2450</v>
      </c>
      <c r="B448" s="69" t="s">
        <v>2451</v>
      </c>
      <c r="C448" s="69">
        <v>10.15</v>
      </c>
      <c r="D448" s="125" t="s">
        <v>2452</v>
      </c>
      <c r="E448" s="70"/>
      <c r="F448" s="69"/>
      <c r="G448" s="69"/>
      <c r="H448" s="122">
        <f>VLOOKUP(A448,'SISTEMA 01-12-2024'!A:D,4,0)</f>
        <v>10.15</v>
      </c>
      <c r="K448" s="123">
        <f t="shared" si="10"/>
        <v>0</v>
      </c>
    </row>
    <row r="449" spans="1:11" x14ac:dyDescent="0.25">
      <c r="A449" s="74" t="s">
        <v>2540</v>
      </c>
      <c r="B449" s="75" t="s">
        <v>2455</v>
      </c>
      <c r="C449" s="75">
        <v>36</v>
      </c>
      <c r="D449" s="75" t="s">
        <v>2452</v>
      </c>
      <c r="E449" s="76"/>
      <c r="F449" s="71" t="s">
        <v>10024</v>
      </c>
      <c r="G449" s="69"/>
      <c r="H449" s="20">
        <f>VLOOKUP(A449,'SISTEMA 01-12-2024'!A:D,4,0)</f>
        <v>0</v>
      </c>
      <c r="K449">
        <f t="shared" si="10"/>
        <v>36</v>
      </c>
    </row>
    <row r="450" spans="1:11" x14ac:dyDescent="0.25">
      <c r="A450" s="74" t="s">
        <v>2540</v>
      </c>
      <c r="B450" s="75" t="s">
        <v>2455</v>
      </c>
      <c r="C450" s="75">
        <v>54</v>
      </c>
      <c r="D450" s="75" t="s">
        <v>2452</v>
      </c>
      <c r="E450" s="76"/>
      <c r="F450" s="71" t="s">
        <v>10024</v>
      </c>
      <c r="G450" s="69"/>
      <c r="H450" s="20">
        <f>VLOOKUP(A450,'SISTEMA 01-12-2024'!A:D,4,0)</f>
        <v>0</v>
      </c>
      <c r="K450">
        <f t="shared" si="10"/>
        <v>54</v>
      </c>
    </row>
    <row r="451" spans="1:11" x14ac:dyDescent="0.25">
      <c r="A451" s="73" t="s">
        <v>2458</v>
      </c>
      <c r="B451" s="69" t="s">
        <v>2459</v>
      </c>
      <c r="C451" s="69">
        <v>6.3</v>
      </c>
      <c r="D451" s="125" t="s">
        <v>2452</v>
      </c>
      <c r="E451" s="69"/>
      <c r="F451" s="69"/>
      <c r="G451" s="69"/>
      <c r="H451" s="20">
        <f>VLOOKUP(A451,'SISTEMA 01-12-2024'!A:D,4,0)</f>
        <v>8.15</v>
      </c>
      <c r="K451">
        <f t="shared" si="10"/>
        <v>-1.8500000000000005</v>
      </c>
    </row>
    <row r="452" spans="1:11" x14ac:dyDescent="0.25">
      <c r="A452" s="73" t="s">
        <v>2458</v>
      </c>
      <c r="B452" s="69" t="s">
        <v>2459</v>
      </c>
      <c r="C452" s="69">
        <v>1.85</v>
      </c>
      <c r="D452" s="125" t="s">
        <v>2452</v>
      </c>
      <c r="E452" s="69"/>
      <c r="F452" s="69"/>
      <c r="G452" s="69"/>
      <c r="H452" s="20">
        <f>VLOOKUP(A452,'SISTEMA 01-12-2024'!A:D,4,0)</f>
        <v>8.15</v>
      </c>
      <c r="K452">
        <f t="shared" si="10"/>
        <v>-6.3000000000000007</v>
      </c>
    </row>
    <row r="453" spans="1:11" x14ac:dyDescent="0.25">
      <c r="A453" s="68" t="s">
        <v>765</v>
      </c>
      <c r="B453" s="69" t="s">
        <v>1506</v>
      </c>
      <c r="C453" s="69">
        <v>25</v>
      </c>
      <c r="D453" s="69" t="s">
        <v>2167</v>
      </c>
      <c r="E453" s="70"/>
      <c r="F453" s="71" t="s">
        <v>10024</v>
      </c>
      <c r="G453" s="69"/>
      <c r="H453" s="109">
        <f>VLOOKUP(A453,'SISTEMA 01-12-2024'!A:D,4,0)</f>
        <v>50.7</v>
      </c>
      <c r="K453">
        <f t="shared" si="10"/>
        <v>-25.700000000000003</v>
      </c>
    </row>
    <row r="454" spans="1:11" x14ac:dyDescent="0.25">
      <c r="A454" s="68" t="s">
        <v>762</v>
      </c>
      <c r="B454" s="69" t="s">
        <v>2172</v>
      </c>
      <c r="C454" s="69">
        <v>11</v>
      </c>
      <c r="D454" s="69" t="s">
        <v>2167</v>
      </c>
      <c r="E454" s="70"/>
      <c r="F454" s="71" t="s">
        <v>10024</v>
      </c>
      <c r="G454" s="102">
        <v>45605</v>
      </c>
      <c r="H454" s="122">
        <f>VLOOKUP(A454,'SISTEMA 01-12-2024'!A:D,4,0)</f>
        <v>11</v>
      </c>
      <c r="K454" s="123">
        <f t="shared" si="10"/>
        <v>0</v>
      </c>
    </row>
    <row r="455" spans="1:11" x14ac:dyDescent="0.25">
      <c r="A455" s="73" t="s">
        <v>2173</v>
      </c>
      <c r="B455" s="69" t="s">
        <v>2174</v>
      </c>
      <c r="C455" s="69">
        <v>3</v>
      </c>
      <c r="D455" s="69" t="s">
        <v>2167</v>
      </c>
      <c r="E455" s="70"/>
      <c r="F455" s="71" t="s">
        <v>10024</v>
      </c>
      <c r="G455" s="69"/>
      <c r="H455" s="109">
        <f>VLOOKUP(A455,'SISTEMA 01-12-2024'!A:D,4,0)</f>
        <v>0</v>
      </c>
      <c r="K455">
        <f t="shared" si="10"/>
        <v>3</v>
      </c>
    </row>
    <row r="456" spans="1:11" x14ac:dyDescent="0.25">
      <c r="A456" s="68" t="s">
        <v>775</v>
      </c>
      <c r="B456" s="69" t="s">
        <v>1515</v>
      </c>
      <c r="C456" s="69">
        <v>25</v>
      </c>
      <c r="D456" s="69" t="s">
        <v>2167</v>
      </c>
      <c r="E456" s="70"/>
      <c r="F456" s="71" t="s">
        <v>10024</v>
      </c>
      <c r="G456" s="69"/>
      <c r="H456" s="109">
        <f>VLOOKUP(A456,'SISTEMA 01-12-2024'!A:D,4,0)</f>
        <v>50</v>
      </c>
      <c r="K456">
        <f t="shared" si="10"/>
        <v>-25</v>
      </c>
    </row>
    <row r="457" spans="1:11" x14ac:dyDescent="0.25">
      <c r="A457" s="68" t="s">
        <v>24</v>
      </c>
      <c r="B457" s="69" t="s">
        <v>866</v>
      </c>
      <c r="C457" s="69">
        <v>23</v>
      </c>
      <c r="D457" s="69" t="s">
        <v>2167</v>
      </c>
      <c r="E457" s="70"/>
      <c r="F457" s="71" t="s">
        <v>10024</v>
      </c>
      <c r="G457" s="102">
        <v>45605</v>
      </c>
      <c r="H457" s="122">
        <f>VLOOKUP(A457,'SISTEMA 01-12-2024'!A:D,4,0)</f>
        <v>23</v>
      </c>
      <c r="K457" s="123">
        <f t="shared" si="10"/>
        <v>0</v>
      </c>
    </row>
    <row r="458" spans="1:11" x14ac:dyDescent="0.25">
      <c r="A458" s="68" t="s">
        <v>769</v>
      </c>
      <c r="B458" s="69" t="s">
        <v>1509</v>
      </c>
      <c r="C458" s="69">
        <v>6.5</v>
      </c>
      <c r="D458" s="69" t="s">
        <v>2167</v>
      </c>
      <c r="E458" s="70"/>
      <c r="F458" s="71" t="s">
        <v>10024</v>
      </c>
      <c r="G458" s="102">
        <v>45605</v>
      </c>
      <c r="H458" s="122">
        <f>VLOOKUP(A458,'SISTEMA 01-12-2024'!A:D,4,0)</f>
        <v>6.5</v>
      </c>
      <c r="K458" s="123">
        <f t="shared" si="10"/>
        <v>0</v>
      </c>
    </row>
    <row r="459" spans="1:11" x14ac:dyDescent="0.25">
      <c r="A459" s="73" t="s">
        <v>2069</v>
      </c>
      <c r="B459" s="69" t="s">
        <v>1426</v>
      </c>
      <c r="C459" s="69">
        <v>31</v>
      </c>
      <c r="D459" s="69" t="s">
        <v>2167</v>
      </c>
      <c r="E459" s="70"/>
      <c r="F459" s="71" t="s">
        <v>10024</v>
      </c>
      <c r="G459" s="102">
        <v>45605</v>
      </c>
      <c r="H459" s="122">
        <f>VLOOKUP(A459,'SISTEMA 01-12-2024'!A:D,4,0)</f>
        <v>31</v>
      </c>
      <c r="K459" s="123">
        <f t="shared" si="10"/>
        <v>0</v>
      </c>
    </row>
    <row r="460" spans="1:11" x14ac:dyDescent="0.25">
      <c r="A460" s="73" t="s">
        <v>2170</v>
      </c>
      <c r="B460" s="69" t="s">
        <v>2171</v>
      </c>
      <c r="C460" s="69">
        <v>33</v>
      </c>
      <c r="D460" s="69" t="s">
        <v>2167</v>
      </c>
      <c r="E460" s="70"/>
      <c r="F460" s="71" t="s">
        <v>10024</v>
      </c>
      <c r="G460" s="69"/>
      <c r="H460" s="109">
        <f>VLOOKUP(A460,'SISTEMA 01-12-2024'!A:D,4,0)</f>
        <v>0</v>
      </c>
      <c r="K460">
        <f t="shared" si="10"/>
        <v>33</v>
      </c>
    </row>
    <row r="461" spans="1:11" x14ac:dyDescent="0.25">
      <c r="A461" s="73" t="s">
        <v>2054</v>
      </c>
      <c r="B461" s="69" t="s">
        <v>2055</v>
      </c>
      <c r="C461" s="69">
        <v>25</v>
      </c>
      <c r="D461" s="69" t="s">
        <v>2167</v>
      </c>
      <c r="E461" s="70"/>
      <c r="F461" s="71" t="s">
        <v>10024</v>
      </c>
      <c r="G461" s="102">
        <v>45605</v>
      </c>
      <c r="H461" s="20">
        <f>VLOOKUP(A461,'SISTEMA 01-12-2024'!A:D,4,0)</f>
        <v>0</v>
      </c>
      <c r="K461">
        <f t="shared" si="10"/>
        <v>25</v>
      </c>
    </row>
    <row r="462" spans="1:11" x14ac:dyDescent="0.25">
      <c r="A462" s="68" t="s">
        <v>16</v>
      </c>
      <c r="B462" s="69" t="s">
        <v>857</v>
      </c>
      <c r="C462" s="69">
        <v>25</v>
      </c>
      <c r="D462" s="69" t="s">
        <v>2167</v>
      </c>
      <c r="E462" s="70"/>
      <c r="F462" s="71" t="s">
        <v>10024</v>
      </c>
      <c r="G462" s="69"/>
      <c r="H462" s="109">
        <f>VLOOKUP(A462,'SISTEMA 01-12-2024'!A:D,4,0)</f>
        <v>77</v>
      </c>
      <c r="K462">
        <f t="shared" si="10"/>
        <v>-52</v>
      </c>
    </row>
    <row r="463" spans="1:11" x14ac:dyDescent="0.25">
      <c r="A463" s="68" t="s">
        <v>16</v>
      </c>
      <c r="B463" s="69" t="s">
        <v>857</v>
      </c>
      <c r="C463" s="69">
        <v>25</v>
      </c>
      <c r="D463" s="69" t="s">
        <v>2167</v>
      </c>
      <c r="E463" s="70"/>
      <c r="F463" s="71" t="s">
        <v>10024</v>
      </c>
      <c r="G463" s="69"/>
      <c r="H463" s="109">
        <f>VLOOKUP(A463,'SISTEMA 01-12-2024'!A:D,4,0)</f>
        <v>77</v>
      </c>
      <c r="K463">
        <f t="shared" si="10"/>
        <v>-52</v>
      </c>
    </row>
    <row r="464" spans="1:11" x14ac:dyDescent="0.25">
      <c r="A464" s="68" t="s">
        <v>770</v>
      </c>
      <c r="B464" s="69" t="s">
        <v>1510</v>
      </c>
      <c r="C464" s="69">
        <v>40</v>
      </c>
      <c r="D464" s="69" t="s">
        <v>2167</v>
      </c>
      <c r="E464" s="70"/>
      <c r="F464" s="71" t="s">
        <v>10024</v>
      </c>
      <c r="G464" s="102">
        <v>45605</v>
      </c>
      <c r="H464" s="122">
        <f>VLOOKUP(A464,'SISTEMA 01-12-2024'!A:D,4,0)</f>
        <v>40</v>
      </c>
      <c r="K464" s="123">
        <f t="shared" si="10"/>
        <v>0</v>
      </c>
    </row>
    <row r="465" spans="1:11" x14ac:dyDescent="0.25">
      <c r="A465" s="68" t="s">
        <v>773</v>
      </c>
      <c r="B465" s="69" t="s">
        <v>1513</v>
      </c>
      <c r="C465" s="69">
        <v>18</v>
      </c>
      <c r="D465" s="125" t="s">
        <v>2167</v>
      </c>
      <c r="E465" s="70"/>
      <c r="F465" s="69"/>
      <c r="G465" s="69"/>
      <c r="H465" s="109">
        <f>VLOOKUP(A465,'SISTEMA 01-12-2024'!A:D,4,0)</f>
        <v>20</v>
      </c>
      <c r="K465">
        <f t="shared" si="10"/>
        <v>-2</v>
      </c>
    </row>
    <row r="466" spans="1:11" x14ac:dyDescent="0.25">
      <c r="A466" s="68" t="s">
        <v>771</v>
      </c>
      <c r="B466" s="69" t="s">
        <v>1511</v>
      </c>
      <c r="C466" s="69">
        <v>4</v>
      </c>
      <c r="D466" s="69" t="s">
        <v>2167</v>
      </c>
      <c r="E466" s="70"/>
      <c r="F466" s="71" t="s">
        <v>10024</v>
      </c>
      <c r="G466" s="102">
        <v>45605</v>
      </c>
      <c r="H466" s="122">
        <f>VLOOKUP(A466,'SISTEMA 01-12-2024'!A:D,4,0)</f>
        <v>4</v>
      </c>
      <c r="K466" s="123">
        <f t="shared" si="10"/>
        <v>0</v>
      </c>
    </row>
    <row r="467" spans="1:11" x14ac:dyDescent="0.25">
      <c r="A467" s="68" t="s">
        <v>761</v>
      </c>
      <c r="B467" s="69" t="s">
        <v>1502</v>
      </c>
      <c r="C467" s="69">
        <v>50</v>
      </c>
      <c r="D467" s="69" t="s">
        <v>2167</v>
      </c>
      <c r="E467" s="70"/>
      <c r="F467" s="71" t="s">
        <v>10024</v>
      </c>
      <c r="G467" s="102">
        <v>45605</v>
      </c>
      <c r="H467" s="122">
        <f>VLOOKUP(A467,'SISTEMA 01-12-2024'!A:D,4,0)</f>
        <v>60</v>
      </c>
      <c r="K467" s="123">
        <f t="shared" si="10"/>
        <v>-10</v>
      </c>
    </row>
    <row r="468" spans="1:11" x14ac:dyDescent="0.25">
      <c r="A468" s="68" t="s">
        <v>761</v>
      </c>
      <c r="B468" s="69" t="s">
        <v>1502</v>
      </c>
      <c r="C468" s="69">
        <v>10</v>
      </c>
      <c r="D468" s="69" t="s">
        <v>2167</v>
      </c>
      <c r="E468" s="70"/>
      <c r="F468" s="71" t="s">
        <v>10024</v>
      </c>
      <c r="G468" s="102">
        <v>45605</v>
      </c>
      <c r="H468" s="122">
        <f>VLOOKUP(A468,'SISTEMA 01-12-2024'!A:D,4,0)</f>
        <v>60</v>
      </c>
      <c r="K468" s="123">
        <f t="shared" si="10"/>
        <v>-50</v>
      </c>
    </row>
    <row r="469" spans="1:11" x14ac:dyDescent="0.25">
      <c r="A469" s="68" t="s">
        <v>764</v>
      </c>
      <c r="B469" s="69" t="s">
        <v>1505</v>
      </c>
      <c r="C469" s="69">
        <v>50</v>
      </c>
      <c r="D469" s="69" t="s">
        <v>2167</v>
      </c>
      <c r="E469" s="70"/>
      <c r="F469" s="71" t="s">
        <v>10024</v>
      </c>
      <c r="G469" s="102">
        <v>45628</v>
      </c>
      <c r="H469" s="122">
        <f>VLOOKUP(A469,'SISTEMA 01-12-2024'!A:D,4,0)</f>
        <v>50</v>
      </c>
      <c r="K469" s="123">
        <f t="shared" ref="K469:K500" si="11">C469-H469</f>
        <v>0</v>
      </c>
    </row>
    <row r="470" spans="1:11" x14ac:dyDescent="0.25">
      <c r="A470" s="74" t="s">
        <v>31</v>
      </c>
      <c r="B470" s="75" t="s">
        <v>872</v>
      </c>
      <c r="C470" s="75">
        <v>10</v>
      </c>
      <c r="D470" s="75" t="s">
        <v>2167</v>
      </c>
      <c r="E470" s="76" t="s">
        <v>1</v>
      </c>
      <c r="F470" s="71" t="s">
        <v>10024</v>
      </c>
      <c r="G470" s="102">
        <v>45605</v>
      </c>
      <c r="H470" s="122">
        <f>VLOOKUP(A470,'SISTEMA 01-12-2024'!A:D,4,0)</f>
        <v>10</v>
      </c>
      <c r="K470" s="123">
        <f t="shared" si="11"/>
        <v>0</v>
      </c>
    </row>
    <row r="471" spans="1:11" x14ac:dyDescent="0.25">
      <c r="A471" s="77" t="s">
        <v>2176</v>
      </c>
      <c r="B471" s="75" t="s">
        <v>2175</v>
      </c>
      <c r="C471" s="75">
        <v>21.66</v>
      </c>
      <c r="D471" s="75" t="s">
        <v>2167</v>
      </c>
      <c r="E471" s="76" t="s">
        <v>2407</v>
      </c>
      <c r="F471" s="71" t="s">
        <v>10024</v>
      </c>
      <c r="G471" s="69"/>
      <c r="H471" s="109">
        <f>VLOOKUP(A471,'SISTEMA 01-12-2024'!A:D,4,0)</f>
        <v>115.99000000000001</v>
      </c>
      <c r="K471">
        <f t="shared" si="11"/>
        <v>-94.330000000000013</v>
      </c>
    </row>
    <row r="472" spans="1:11" x14ac:dyDescent="0.25">
      <c r="A472" s="68" t="s">
        <v>793</v>
      </c>
      <c r="B472" s="69" t="s">
        <v>1523</v>
      </c>
      <c r="C472" s="69">
        <v>20</v>
      </c>
      <c r="D472" s="125" t="s">
        <v>2426</v>
      </c>
      <c r="E472" s="70"/>
      <c r="F472" s="69"/>
      <c r="G472" s="69"/>
      <c r="H472" s="20">
        <f>VLOOKUP(A472,'SISTEMA 01-12-2024'!A:D,4,0)</f>
        <v>35</v>
      </c>
      <c r="K472">
        <f t="shared" si="11"/>
        <v>-15</v>
      </c>
    </row>
    <row r="473" spans="1:11" x14ac:dyDescent="0.25">
      <c r="A473" s="68" t="s">
        <v>793</v>
      </c>
      <c r="B473" s="69" t="s">
        <v>1523</v>
      </c>
      <c r="C473" s="69">
        <v>15</v>
      </c>
      <c r="D473" s="125" t="s">
        <v>2426</v>
      </c>
      <c r="E473" s="70"/>
      <c r="F473" s="69"/>
      <c r="G473" s="69"/>
      <c r="H473" s="20">
        <f>VLOOKUP(A473,'SISTEMA 01-12-2024'!A:D,4,0)</f>
        <v>35</v>
      </c>
      <c r="K473">
        <f t="shared" si="11"/>
        <v>-20</v>
      </c>
    </row>
    <row r="474" spans="1:11" x14ac:dyDescent="0.25">
      <c r="A474" s="68" t="s">
        <v>765</v>
      </c>
      <c r="B474" s="69" t="s">
        <v>1506</v>
      </c>
      <c r="C474" s="69">
        <v>27</v>
      </c>
      <c r="D474" s="69" t="s">
        <v>2178</v>
      </c>
      <c r="E474" s="70"/>
      <c r="F474" s="69" t="s">
        <v>10024</v>
      </c>
      <c r="G474" s="69"/>
      <c r="H474" s="109">
        <f>VLOOKUP(A474,'SISTEMA 01-12-2024'!A:D,4,0)</f>
        <v>50.7</v>
      </c>
      <c r="K474">
        <f t="shared" si="11"/>
        <v>-23.700000000000003</v>
      </c>
    </row>
    <row r="475" spans="1:11" x14ac:dyDescent="0.25">
      <c r="A475" s="68" t="s">
        <v>762</v>
      </c>
      <c r="B475" s="69" t="s">
        <v>1503</v>
      </c>
      <c r="C475" s="69">
        <v>39.799999999999997</v>
      </c>
      <c r="D475" s="69" t="s">
        <v>2178</v>
      </c>
      <c r="E475" s="70"/>
      <c r="F475" s="69" t="s">
        <v>10024</v>
      </c>
      <c r="G475" s="69"/>
      <c r="H475" s="109">
        <f>VLOOKUP(A475,'SISTEMA 01-12-2024'!A:D,4,0)</f>
        <v>11</v>
      </c>
      <c r="K475">
        <f t="shared" si="11"/>
        <v>28.799999999999997</v>
      </c>
    </row>
    <row r="476" spans="1:11" x14ac:dyDescent="0.25">
      <c r="A476" s="68" t="s">
        <v>14</v>
      </c>
      <c r="B476" s="69" t="s">
        <v>856</v>
      </c>
      <c r="C476" s="69">
        <v>18</v>
      </c>
      <c r="D476" s="69" t="s">
        <v>2178</v>
      </c>
      <c r="E476" s="70"/>
      <c r="F476" s="69" t="s">
        <v>10024</v>
      </c>
      <c r="G476" s="102">
        <v>45614</v>
      </c>
      <c r="H476" s="122">
        <f>VLOOKUP(A476,'SISTEMA 01-12-2024'!A:D,4,0)</f>
        <v>18</v>
      </c>
      <c r="K476" s="123">
        <f t="shared" si="11"/>
        <v>0</v>
      </c>
    </row>
    <row r="477" spans="1:11" x14ac:dyDescent="0.25">
      <c r="A477" s="68" t="s">
        <v>37</v>
      </c>
      <c r="B477" s="69" t="s">
        <v>1624</v>
      </c>
      <c r="C477" s="69">
        <v>50</v>
      </c>
      <c r="D477" s="69" t="s">
        <v>2178</v>
      </c>
      <c r="E477" s="70"/>
      <c r="F477" s="69" t="s">
        <v>10024</v>
      </c>
      <c r="G477" s="102">
        <v>45614</v>
      </c>
      <c r="H477" s="122">
        <f>VLOOKUP(A477,'SISTEMA 01-12-2024'!A:D,4,0)</f>
        <v>50</v>
      </c>
      <c r="K477" s="123">
        <f t="shared" si="11"/>
        <v>0</v>
      </c>
    </row>
    <row r="478" spans="1:11" x14ac:dyDescent="0.25">
      <c r="A478" s="68" t="s">
        <v>36</v>
      </c>
      <c r="B478" s="69" t="s">
        <v>875</v>
      </c>
      <c r="C478" s="69">
        <v>20</v>
      </c>
      <c r="D478" s="69" t="s">
        <v>2178</v>
      </c>
      <c r="E478" s="70"/>
      <c r="F478" s="69" t="s">
        <v>10024</v>
      </c>
      <c r="G478" s="102">
        <v>45638</v>
      </c>
      <c r="H478" s="122">
        <f>VLOOKUP(A478,'SISTEMA 01-12-2024'!A:D,4,0)</f>
        <v>30</v>
      </c>
      <c r="K478" s="123">
        <f t="shared" si="11"/>
        <v>-10</v>
      </c>
    </row>
    <row r="479" spans="1:11" x14ac:dyDescent="0.25">
      <c r="A479" s="73" t="s">
        <v>4551</v>
      </c>
      <c r="B479" s="69" t="s">
        <v>4552</v>
      </c>
      <c r="C479" s="69">
        <v>50</v>
      </c>
      <c r="D479" s="69" t="s">
        <v>2178</v>
      </c>
      <c r="E479" s="70"/>
      <c r="F479" s="69" t="s">
        <v>10024</v>
      </c>
      <c r="G479" s="69"/>
      <c r="H479" s="109">
        <f>VLOOKUP(A479,'SISTEMA 01-12-2024'!A:D,4,0)</f>
        <v>0</v>
      </c>
      <c r="K479" s="94">
        <f t="shared" si="11"/>
        <v>50</v>
      </c>
    </row>
    <row r="480" spans="1:11" x14ac:dyDescent="0.25">
      <c r="A480" s="68" t="s">
        <v>17</v>
      </c>
      <c r="B480" s="69" t="s">
        <v>858</v>
      </c>
      <c r="C480" s="69">
        <v>20</v>
      </c>
      <c r="D480" s="69" t="s">
        <v>2178</v>
      </c>
      <c r="E480" s="70"/>
      <c r="F480" s="69" t="s">
        <v>10024</v>
      </c>
      <c r="G480" s="102">
        <v>45614</v>
      </c>
      <c r="H480" s="122">
        <f>VLOOKUP(A480,'SISTEMA 01-12-2024'!A:D,4,0)</f>
        <v>20</v>
      </c>
      <c r="K480" s="123">
        <f t="shared" si="11"/>
        <v>0</v>
      </c>
    </row>
    <row r="481" spans="1:11" x14ac:dyDescent="0.25">
      <c r="A481" s="77" t="s">
        <v>2875</v>
      </c>
      <c r="B481" s="69" t="str">
        <f>VLOOKUP(A481,'SISTEMA 01-12-2024'!A:D,2,0)</f>
        <v>FCH 240 SORVETE 2004/3MM D45 BRANCO</v>
      </c>
      <c r="C481" s="69">
        <v>20</v>
      </c>
      <c r="D481" s="69" t="s">
        <v>2178</v>
      </c>
      <c r="E481" s="69"/>
      <c r="F481" s="69" t="s">
        <v>10024</v>
      </c>
      <c r="G481" s="102">
        <v>45614</v>
      </c>
      <c r="H481" s="122">
        <f>VLOOKUP(A481,'SISTEMA 01-12-2024'!A:D,4,0)</f>
        <v>20</v>
      </c>
      <c r="K481" s="123">
        <f t="shared" si="11"/>
        <v>0</v>
      </c>
    </row>
    <row r="482" spans="1:11" x14ac:dyDescent="0.25">
      <c r="A482" s="68" t="s">
        <v>23</v>
      </c>
      <c r="B482" s="69" t="s">
        <v>865</v>
      </c>
      <c r="C482" s="69">
        <v>45</v>
      </c>
      <c r="D482" s="69" t="s">
        <v>2178</v>
      </c>
      <c r="E482" s="70"/>
      <c r="F482" s="69" t="s">
        <v>10024</v>
      </c>
      <c r="G482" s="69"/>
      <c r="H482" s="109">
        <f>VLOOKUP(A482,'SISTEMA 01-12-2024'!A:D,4,0)</f>
        <v>69</v>
      </c>
      <c r="K482">
        <f t="shared" si="11"/>
        <v>-24</v>
      </c>
    </row>
    <row r="483" spans="1:11" x14ac:dyDescent="0.25">
      <c r="A483" s="68" t="s">
        <v>767</v>
      </c>
      <c r="B483" s="69" t="s">
        <v>1553</v>
      </c>
      <c r="C483" s="69">
        <v>40</v>
      </c>
      <c r="D483" s="69" t="s">
        <v>2178</v>
      </c>
      <c r="E483" s="70"/>
      <c r="F483" s="69" t="s">
        <v>10024</v>
      </c>
      <c r="G483" s="102">
        <v>45614</v>
      </c>
      <c r="H483" s="20">
        <f>VLOOKUP(A483,'SISTEMA 01-12-2024'!A:D,4,0)</f>
        <v>75</v>
      </c>
      <c r="K483">
        <f t="shared" si="11"/>
        <v>-35</v>
      </c>
    </row>
    <row r="484" spans="1:11" x14ac:dyDescent="0.25">
      <c r="A484" s="74" t="s">
        <v>767</v>
      </c>
      <c r="B484" s="75" t="s">
        <v>1553</v>
      </c>
      <c r="C484" s="75">
        <v>35</v>
      </c>
      <c r="D484" s="75" t="s">
        <v>2178</v>
      </c>
      <c r="E484" s="76" t="s">
        <v>2184</v>
      </c>
      <c r="F484" s="69" t="s">
        <v>10024</v>
      </c>
      <c r="G484" s="102">
        <v>45614</v>
      </c>
      <c r="H484" s="109">
        <f>VLOOKUP(A484,'SISTEMA 01-12-2024'!A:D,4,0)</f>
        <v>75</v>
      </c>
      <c r="K484" s="94">
        <f t="shared" si="11"/>
        <v>-40</v>
      </c>
    </row>
    <row r="485" spans="1:11" x14ac:dyDescent="0.25">
      <c r="A485" s="68" t="s">
        <v>18</v>
      </c>
      <c r="B485" s="69" t="s">
        <v>859</v>
      </c>
      <c r="C485" s="69">
        <v>27</v>
      </c>
      <c r="D485" s="69" t="s">
        <v>2178</v>
      </c>
      <c r="E485" s="70"/>
      <c r="F485" s="69" t="s">
        <v>10024</v>
      </c>
      <c r="G485" s="102">
        <v>45614</v>
      </c>
      <c r="H485" s="122">
        <f>VLOOKUP(A485,'SISTEMA 01-12-2024'!A:D,4,0)</f>
        <v>27</v>
      </c>
      <c r="K485" s="123">
        <f t="shared" si="11"/>
        <v>0</v>
      </c>
    </row>
    <row r="486" spans="1:11" x14ac:dyDescent="0.25">
      <c r="A486" s="68" t="s">
        <v>12</v>
      </c>
      <c r="B486" s="69" t="s">
        <v>854</v>
      </c>
      <c r="C486" s="69">
        <v>42</v>
      </c>
      <c r="D486" s="69" t="s">
        <v>2178</v>
      </c>
      <c r="E486" s="70"/>
      <c r="F486" s="69" t="s">
        <v>10024</v>
      </c>
      <c r="G486" s="102">
        <v>45614</v>
      </c>
      <c r="H486" s="122">
        <f>VLOOKUP(A486,'SISTEMA 01-12-2024'!A:D,4,0)</f>
        <v>42</v>
      </c>
      <c r="K486" s="123">
        <f t="shared" si="11"/>
        <v>0</v>
      </c>
    </row>
    <row r="487" spans="1:11" x14ac:dyDescent="0.25">
      <c r="A487" s="73" t="s">
        <v>2427</v>
      </c>
      <c r="B487" s="69" t="s">
        <v>2183</v>
      </c>
      <c r="C487" s="69">
        <v>50</v>
      </c>
      <c r="D487" s="69" t="s">
        <v>2178</v>
      </c>
      <c r="E487" s="70"/>
      <c r="F487" s="69" t="s">
        <v>10024</v>
      </c>
      <c r="G487" s="69"/>
      <c r="H487" s="109">
        <f>VLOOKUP(A487,'SISTEMA 01-12-2024'!A:D,4,0)</f>
        <v>40</v>
      </c>
      <c r="K487" s="94">
        <f t="shared" si="11"/>
        <v>10</v>
      </c>
    </row>
    <row r="488" spans="1:11" x14ac:dyDescent="0.25">
      <c r="A488" s="68" t="s">
        <v>39</v>
      </c>
      <c r="B488" s="69" t="s">
        <v>876</v>
      </c>
      <c r="C488" s="69">
        <v>51</v>
      </c>
      <c r="D488" s="69" t="s">
        <v>2178</v>
      </c>
      <c r="E488" s="70"/>
      <c r="F488" s="69" t="s">
        <v>10024</v>
      </c>
      <c r="G488" s="102">
        <v>45614</v>
      </c>
      <c r="H488" s="122">
        <f>VLOOKUP(A488,'SISTEMA 01-12-2024'!A:D,4,0)</f>
        <v>51</v>
      </c>
      <c r="K488" s="123">
        <f t="shared" si="11"/>
        <v>0</v>
      </c>
    </row>
    <row r="489" spans="1:11" x14ac:dyDescent="0.25">
      <c r="A489" s="68" t="s">
        <v>16</v>
      </c>
      <c r="B489" s="69" t="s">
        <v>857</v>
      </c>
      <c r="C489" s="69">
        <v>28</v>
      </c>
      <c r="D489" s="69" t="s">
        <v>2178</v>
      </c>
      <c r="E489" s="70"/>
      <c r="F489" s="69" t="s">
        <v>10024</v>
      </c>
      <c r="G489" s="69"/>
      <c r="H489" s="109">
        <f>VLOOKUP(A489,'SISTEMA 01-12-2024'!A:D,4,0)</f>
        <v>77</v>
      </c>
      <c r="K489">
        <f t="shared" si="11"/>
        <v>-49</v>
      </c>
    </row>
    <row r="490" spans="1:11" x14ac:dyDescent="0.25">
      <c r="A490" s="73" t="s">
        <v>2179</v>
      </c>
      <c r="B490" s="69" t="s">
        <v>2177</v>
      </c>
      <c r="C490" s="69">
        <v>10</v>
      </c>
      <c r="D490" s="69" t="s">
        <v>2178</v>
      </c>
      <c r="E490" s="70" t="s">
        <v>2159</v>
      </c>
      <c r="F490" s="69" t="s">
        <v>10024</v>
      </c>
      <c r="G490" s="102">
        <v>45614</v>
      </c>
      <c r="H490" s="20">
        <f>VLOOKUP(A490,'SISTEMA 01-12-2024'!A:D,4,0)</f>
        <v>36</v>
      </c>
      <c r="K490">
        <f t="shared" si="11"/>
        <v>-26</v>
      </c>
    </row>
    <row r="491" spans="1:11" x14ac:dyDescent="0.25">
      <c r="A491" s="73" t="s">
        <v>2179</v>
      </c>
      <c r="B491" s="69" t="s">
        <v>2177</v>
      </c>
      <c r="C491" s="69">
        <f>40-14</f>
        <v>26</v>
      </c>
      <c r="D491" s="69" t="s">
        <v>2178</v>
      </c>
      <c r="E491" s="70"/>
      <c r="F491" s="69" t="s">
        <v>10024</v>
      </c>
      <c r="G491" s="102">
        <v>45614</v>
      </c>
      <c r="H491" s="109">
        <f>VLOOKUP(A491,'SISTEMA 01-12-2024'!A:D,4,0)</f>
        <v>36</v>
      </c>
      <c r="K491" s="94">
        <f t="shared" si="11"/>
        <v>-10</v>
      </c>
    </row>
    <row r="492" spans="1:11" x14ac:dyDescent="0.25">
      <c r="A492" s="73" t="s">
        <v>2058</v>
      </c>
      <c r="B492" s="69" t="s">
        <v>2066</v>
      </c>
      <c r="C492" s="69">
        <v>35</v>
      </c>
      <c r="D492" s="69" t="s">
        <v>2178</v>
      </c>
      <c r="E492" s="70" t="s">
        <v>2059</v>
      </c>
      <c r="F492" s="69" t="s">
        <v>10024</v>
      </c>
      <c r="G492" s="69"/>
      <c r="H492" s="109">
        <f>VLOOKUP(A492,'SISTEMA 01-12-2024'!A:D,4,0)</f>
        <v>10.52</v>
      </c>
      <c r="K492">
        <f t="shared" si="11"/>
        <v>24.48</v>
      </c>
    </row>
    <row r="493" spans="1:11" x14ac:dyDescent="0.25">
      <c r="A493" s="68" t="s">
        <v>19</v>
      </c>
      <c r="B493" s="69" t="s">
        <v>860</v>
      </c>
      <c r="C493" s="69">
        <v>18</v>
      </c>
      <c r="D493" s="69" t="s">
        <v>2178</v>
      </c>
      <c r="E493" s="70"/>
      <c r="F493" s="69" t="s">
        <v>10024</v>
      </c>
      <c r="G493" s="102">
        <v>45614</v>
      </c>
      <c r="H493" s="122">
        <f>VLOOKUP(A493,'SISTEMA 01-12-2024'!A:D,4,0)</f>
        <v>18</v>
      </c>
      <c r="K493" s="123">
        <f t="shared" si="11"/>
        <v>0</v>
      </c>
    </row>
    <row r="494" spans="1:11" x14ac:dyDescent="0.25">
      <c r="A494" s="113" t="s">
        <v>2071</v>
      </c>
      <c r="B494" s="104" t="s">
        <v>2072</v>
      </c>
      <c r="C494" s="104">
        <v>40</v>
      </c>
      <c r="D494" s="75" t="s">
        <v>2178</v>
      </c>
      <c r="E494" s="76" t="s">
        <v>10031</v>
      </c>
      <c r="F494" s="69" t="s">
        <v>10024</v>
      </c>
      <c r="G494" s="102">
        <v>45614</v>
      </c>
      <c r="H494" s="109">
        <f>VLOOKUP(A494,'SISTEMA 01-12-2024'!A:D,4,0)</f>
        <v>75.100000000000009</v>
      </c>
      <c r="K494">
        <f t="shared" si="11"/>
        <v>-35.100000000000009</v>
      </c>
    </row>
    <row r="495" spans="1:11" x14ac:dyDescent="0.25">
      <c r="A495" s="68" t="s">
        <v>713</v>
      </c>
      <c r="B495" s="69" t="s">
        <v>862</v>
      </c>
      <c r="C495" s="69">
        <v>17.850000000000001</v>
      </c>
      <c r="D495" s="69" t="s">
        <v>2178</v>
      </c>
      <c r="E495" s="70"/>
      <c r="F495" s="69" t="s">
        <v>10024</v>
      </c>
      <c r="G495" s="102">
        <v>45614</v>
      </c>
      <c r="H495" s="122">
        <f>VLOOKUP(A495,'SISTEMA 01-12-2024'!A:D,4,0)</f>
        <v>17.850000000000001</v>
      </c>
      <c r="K495" s="123">
        <f t="shared" si="11"/>
        <v>0</v>
      </c>
    </row>
    <row r="496" spans="1:11" x14ac:dyDescent="0.25">
      <c r="A496" s="68" t="s">
        <v>27</v>
      </c>
      <c r="B496" s="69" t="s">
        <v>869</v>
      </c>
      <c r="C496" s="69">
        <v>28.7</v>
      </c>
      <c r="D496" s="69" t="s">
        <v>2178</v>
      </c>
      <c r="E496" s="70"/>
      <c r="F496" s="69" t="s">
        <v>10024</v>
      </c>
      <c r="G496" s="102">
        <v>45614</v>
      </c>
      <c r="H496" s="122">
        <f>VLOOKUP(A496,'SISTEMA 01-12-2024'!A:D,4,0)</f>
        <v>28.7</v>
      </c>
      <c r="K496" s="123">
        <f t="shared" si="11"/>
        <v>0</v>
      </c>
    </row>
    <row r="497" spans="1:12" x14ac:dyDescent="0.25">
      <c r="A497" s="77" t="s">
        <v>2046</v>
      </c>
      <c r="B497" s="75" t="s">
        <v>2048</v>
      </c>
      <c r="C497" s="75">
        <v>17</v>
      </c>
      <c r="D497" s="75" t="s">
        <v>2429</v>
      </c>
      <c r="E497" s="76" t="s">
        <v>10030</v>
      </c>
      <c r="F497" s="69" t="s">
        <v>10024</v>
      </c>
      <c r="G497" s="69"/>
      <c r="H497" s="109">
        <f>VLOOKUP(A497,'SISTEMA 01-12-2024'!A:D,4,0)</f>
        <v>67</v>
      </c>
      <c r="K497" s="94">
        <f t="shared" si="11"/>
        <v>-50</v>
      </c>
    </row>
    <row r="498" spans="1:12" x14ac:dyDescent="0.25">
      <c r="A498" s="77" t="s">
        <v>2427</v>
      </c>
      <c r="B498" s="75" t="s">
        <v>2428</v>
      </c>
      <c r="C498" s="75">
        <v>40</v>
      </c>
      <c r="D498" s="75" t="s">
        <v>2429</v>
      </c>
      <c r="E498" s="76" t="s">
        <v>2430</v>
      </c>
      <c r="F498" s="69" t="s">
        <v>10024</v>
      </c>
      <c r="G498" s="102">
        <v>45614</v>
      </c>
      <c r="H498" s="109">
        <f>VLOOKUP(A498,'SISTEMA 01-12-2024'!A:D,4,0)</f>
        <v>40</v>
      </c>
      <c r="K498" s="94">
        <f t="shared" si="11"/>
        <v>0</v>
      </c>
    </row>
    <row r="499" spans="1:12" x14ac:dyDescent="0.25">
      <c r="A499" s="77" t="s">
        <v>2071</v>
      </c>
      <c r="B499" s="75" t="s">
        <v>2072</v>
      </c>
      <c r="C499" s="75">
        <v>35</v>
      </c>
      <c r="D499" s="75" t="s">
        <v>2429</v>
      </c>
      <c r="E499" s="76" t="s">
        <v>2430</v>
      </c>
      <c r="F499" s="69" t="s">
        <v>10024</v>
      </c>
      <c r="G499" s="102">
        <v>45614</v>
      </c>
      <c r="H499" s="109">
        <f>VLOOKUP(A499,'SISTEMA 01-12-2024'!A:D,4,0)</f>
        <v>75.100000000000009</v>
      </c>
      <c r="K499">
        <f t="shared" si="11"/>
        <v>-40.100000000000009</v>
      </c>
    </row>
    <row r="500" spans="1:12" x14ac:dyDescent="0.25">
      <c r="A500" s="68" t="s">
        <v>32</v>
      </c>
      <c r="B500" s="69" t="s">
        <v>873</v>
      </c>
      <c r="C500" s="69">
        <v>21.5</v>
      </c>
      <c r="D500" s="69" t="s">
        <v>2187</v>
      </c>
      <c r="E500" s="70"/>
      <c r="F500" s="69" t="s">
        <v>10024</v>
      </c>
      <c r="G500" s="102">
        <v>45614</v>
      </c>
      <c r="H500" s="122">
        <f>VLOOKUP(A500,'SISTEMA 01-12-2024'!A:D,4,0)</f>
        <v>21.5</v>
      </c>
      <c r="K500" s="123">
        <f t="shared" si="11"/>
        <v>0</v>
      </c>
    </row>
    <row r="501" spans="1:12" x14ac:dyDescent="0.25">
      <c r="A501" s="68" t="s">
        <v>21</v>
      </c>
      <c r="B501" s="69" t="s">
        <v>863</v>
      </c>
      <c r="C501" s="69">
        <v>17</v>
      </c>
      <c r="D501" s="69" t="s">
        <v>2187</v>
      </c>
      <c r="E501" s="70"/>
      <c r="F501" s="69" t="s">
        <v>10024</v>
      </c>
      <c r="G501" s="102">
        <v>45614</v>
      </c>
      <c r="H501" s="122">
        <f>VLOOKUP(A501,'SISTEMA 01-12-2024'!A:D,4,0)</f>
        <v>17</v>
      </c>
      <c r="K501" s="123">
        <f t="shared" ref="K501:K532" si="12">C501-H501</f>
        <v>0</v>
      </c>
    </row>
    <row r="502" spans="1:12" x14ac:dyDescent="0.25">
      <c r="A502" s="77" t="s">
        <v>4019</v>
      </c>
      <c r="B502" s="69" t="str">
        <f>VLOOKUP(A502,'SISTEMA 01-12-2024'!A:D,2,0)</f>
        <v>COLMEIA 180 PRETO/3MM D20 GRAFITE</v>
      </c>
      <c r="C502" s="69">
        <v>11</v>
      </c>
      <c r="D502" s="69" t="s">
        <v>2187</v>
      </c>
      <c r="E502" s="69"/>
      <c r="F502" s="69" t="s">
        <v>10024</v>
      </c>
      <c r="G502" s="102">
        <v>45614</v>
      </c>
      <c r="H502" s="109">
        <f>VLOOKUP(A502,'SISTEMA 01-12-2024'!A:D,4,0)</f>
        <v>0</v>
      </c>
      <c r="K502">
        <f t="shared" si="12"/>
        <v>11</v>
      </c>
    </row>
    <row r="503" spans="1:12" x14ac:dyDescent="0.25">
      <c r="A503" s="68" t="s">
        <v>89</v>
      </c>
      <c r="B503" s="69" t="s">
        <v>923</v>
      </c>
      <c r="C503" s="69">
        <v>14</v>
      </c>
      <c r="D503" s="69" t="s">
        <v>305</v>
      </c>
      <c r="E503" s="69"/>
      <c r="F503" s="71" t="s">
        <v>10024</v>
      </c>
      <c r="G503" s="95">
        <v>45601</v>
      </c>
      <c r="H503" s="20">
        <f>VLOOKUP(A503,'SISTEMA 01-12-2024'!A:D,4,0)</f>
        <v>22.7</v>
      </c>
      <c r="K503">
        <f t="shared" si="12"/>
        <v>-8.6999999999999993</v>
      </c>
    </row>
    <row r="504" spans="1:12" x14ac:dyDescent="0.25">
      <c r="A504" s="68" t="s">
        <v>414</v>
      </c>
      <c r="B504" s="69" t="s">
        <v>1212</v>
      </c>
      <c r="C504" s="69">
        <v>15</v>
      </c>
      <c r="D504" s="69" t="s">
        <v>10889</v>
      </c>
      <c r="E504" s="69"/>
      <c r="F504" s="69" t="s">
        <v>10024</v>
      </c>
      <c r="G504" s="102">
        <v>45628</v>
      </c>
      <c r="H504" s="122">
        <f>VLOOKUP(A504,'SISTEMA 01-12-2024'!A:D,4,0)</f>
        <v>15</v>
      </c>
      <c r="K504" s="123">
        <f t="shared" si="12"/>
        <v>0</v>
      </c>
    </row>
    <row r="505" spans="1:12" x14ac:dyDescent="0.25">
      <c r="A505" s="68" t="s">
        <v>420</v>
      </c>
      <c r="B505" s="69" t="s">
        <v>1218</v>
      </c>
      <c r="C505" s="69">
        <v>6.85</v>
      </c>
      <c r="D505" s="69" t="s">
        <v>10889</v>
      </c>
      <c r="E505" s="69"/>
      <c r="F505" s="69" t="s">
        <v>10024</v>
      </c>
      <c r="G505" s="102">
        <v>45628</v>
      </c>
      <c r="H505" s="122">
        <f>VLOOKUP(A505,'SISTEMA 01-12-2024'!A:D,4,0)</f>
        <v>6.8500000000000005</v>
      </c>
      <c r="K505" s="123">
        <f t="shared" si="12"/>
        <v>0</v>
      </c>
    </row>
    <row r="506" spans="1:12" x14ac:dyDescent="0.25">
      <c r="A506" s="68" t="s">
        <v>419</v>
      </c>
      <c r="B506" s="69" t="s">
        <v>1217</v>
      </c>
      <c r="C506" s="69">
        <v>16.52</v>
      </c>
      <c r="D506" s="69" t="s">
        <v>10889</v>
      </c>
      <c r="E506" s="69"/>
      <c r="F506" s="69" t="s">
        <v>10024</v>
      </c>
      <c r="G506" s="102">
        <v>45628</v>
      </c>
      <c r="H506" s="122">
        <f>VLOOKUP(A506,'SISTEMA 01-12-2024'!A:D,4,0)</f>
        <v>16.52</v>
      </c>
      <c r="K506" s="123">
        <f t="shared" si="12"/>
        <v>0</v>
      </c>
    </row>
    <row r="507" spans="1:12" x14ac:dyDescent="0.25">
      <c r="A507" s="68" t="s">
        <v>417</v>
      </c>
      <c r="B507" s="69" t="s">
        <v>1215</v>
      </c>
      <c r="C507" s="69">
        <v>10.6</v>
      </c>
      <c r="D507" s="69" t="s">
        <v>10889</v>
      </c>
      <c r="E507" s="69"/>
      <c r="F507" s="69" t="s">
        <v>10024</v>
      </c>
      <c r="G507" s="102">
        <v>45614</v>
      </c>
      <c r="H507" s="122">
        <f>VLOOKUP(A507,'SISTEMA 01-12-2024'!A:D,4,0)</f>
        <v>10.6</v>
      </c>
      <c r="J507" s="96" t="s">
        <v>3531</v>
      </c>
      <c r="K507" s="123">
        <f t="shared" si="12"/>
        <v>0</v>
      </c>
      <c r="L507" t="s">
        <v>10896</v>
      </c>
    </row>
    <row r="508" spans="1:12" x14ac:dyDescent="0.25">
      <c r="A508" s="68" t="s">
        <v>424</v>
      </c>
      <c r="B508" s="69" t="s">
        <v>1222</v>
      </c>
      <c r="C508" s="69">
        <v>2</v>
      </c>
      <c r="D508" s="69" t="s">
        <v>10889</v>
      </c>
      <c r="E508" s="69"/>
      <c r="F508" s="69" t="s">
        <v>10024</v>
      </c>
      <c r="G508" s="102">
        <v>45628</v>
      </c>
      <c r="H508" s="122">
        <f>VLOOKUP(A508,'SISTEMA 01-12-2024'!A:D,4,0)</f>
        <v>2</v>
      </c>
      <c r="K508" s="123">
        <f t="shared" si="12"/>
        <v>0</v>
      </c>
    </row>
    <row r="509" spans="1:12" x14ac:dyDescent="0.25">
      <c r="A509" s="68" t="s">
        <v>431</v>
      </c>
      <c r="B509" s="69" t="s">
        <v>1229</v>
      </c>
      <c r="C509" s="69">
        <v>8</v>
      </c>
      <c r="D509" s="69" t="s">
        <v>409</v>
      </c>
      <c r="E509" s="69"/>
      <c r="F509" s="69"/>
      <c r="G509" s="69"/>
      <c r="H509" s="122">
        <f>VLOOKUP(A509,'SISTEMA 01-12-2024'!A:D,4,0)</f>
        <v>8</v>
      </c>
      <c r="K509" s="123">
        <f t="shared" si="12"/>
        <v>0</v>
      </c>
    </row>
    <row r="510" spans="1:12" x14ac:dyDescent="0.25">
      <c r="A510" s="68" t="s">
        <v>433</v>
      </c>
      <c r="B510" s="69" t="s">
        <v>1231</v>
      </c>
      <c r="C510" s="69">
        <v>21.42</v>
      </c>
      <c r="D510" s="69" t="s">
        <v>10889</v>
      </c>
      <c r="E510" s="69"/>
      <c r="F510" s="69" t="s">
        <v>10024</v>
      </c>
      <c r="G510" s="102">
        <v>45628</v>
      </c>
      <c r="H510" s="122">
        <f>VLOOKUP(A510,'SISTEMA 01-12-2024'!A:D,4,0)</f>
        <v>21.42</v>
      </c>
      <c r="K510" s="123">
        <f t="shared" si="12"/>
        <v>0</v>
      </c>
    </row>
    <row r="511" spans="1:12" x14ac:dyDescent="0.25">
      <c r="A511" s="68" t="s">
        <v>434</v>
      </c>
      <c r="B511" s="69" t="s">
        <v>1232</v>
      </c>
      <c r="C511" s="69">
        <v>16</v>
      </c>
      <c r="D511" s="69" t="s">
        <v>10889</v>
      </c>
      <c r="E511" s="69"/>
      <c r="F511" s="69" t="s">
        <v>10024</v>
      </c>
      <c r="G511" s="102">
        <v>45628</v>
      </c>
      <c r="H511" s="122">
        <f>VLOOKUP(A511,'SISTEMA 01-12-2024'!A:D,4,0)</f>
        <v>16</v>
      </c>
      <c r="K511" s="123">
        <f t="shared" si="12"/>
        <v>0</v>
      </c>
    </row>
    <row r="512" spans="1:12" x14ac:dyDescent="0.25">
      <c r="A512" s="68" t="s">
        <v>435</v>
      </c>
      <c r="B512" s="69" t="s">
        <v>1233</v>
      </c>
      <c r="C512" s="69">
        <v>4.82</v>
      </c>
      <c r="D512" s="69" t="s">
        <v>10889</v>
      </c>
      <c r="E512" s="69"/>
      <c r="F512" s="69" t="s">
        <v>10024</v>
      </c>
      <c r="G512" s="128">
        <v>45628</v>
      </c>
      <c r="H512" s="122">
        <f>VLOOKUP(A512,'SISTEMA 01-12-2024'!A:D,4,0)</f>
        <v>9.82</v>
      </c>
      <c r="K512" s="123">
        <f t="shared" si="12"/>
        <v>-5</v>
      </c>
    </row>
    <row r="513" spans="1:11" x14ac:dyDescent="0.25">
      <c r="A513" s="68" t="s">
        <v>422</v>
      </c>
      <c r="B513" s="69" t="s">
        <v>1220</v>
      </c>
      <c r="C513" s="69">
        <v>17.850000000000001</v>
      </c>
      <c r="D513" s="69" t="s">
        <v>10889</v>
      </c>
      <c r="E513" s="69"/>
      <c r="F513" s="69" t="s">
        <v>10024</v>
      </c>
      <c r="G513" s="102">
        <v>45628</v>
      </c>
      <c r="H513" s="122">
        <f>VLOOKUP(A513,'SISTEMA 01-12-2024'!A:D,4,0)</f>
        <v>17.850000000000001</v>
      </c>
      <c r="K513" s="123">
        <f t="shared" si="12"/>
        <v>0</v>
      </c>
    </row>
    <row r="514" spans="1:11" x14ac:dyDescent="0.25">
      <c r="A514" s="68" t="s">
        <v>413</v>
      </c>
      <c r="B514" s="69" t="s">
        <v>1211</v>
      </c>
      <c r="C514" s="69">
        <v>23</v>
      </c>
      <c r="D514" s="69" t="s">
        <v>10889</v>
      </c>
      <c r="E514" s="70" t="s">
        <v>10895</v>
      </c>
      <c r="F514" s="69" t="s">
        <v>10024</v>
      </c>
      <c r="G514" s="102">
        <v>45628</v>
      </c>
      <c r="H514" s="122">
        <f>VLOOKUP(A514,'SISTEMA 01-12-2024'!A:D,4,0)</f>
        <v>23</v>
      </c>
      <c r="K514" s="123">
        <f t="shared" si="12"/>
        <v>0</v>
      </c>
    </row>
    <row r="515" spans="1:11" x14ac:dyDescent="0.25">
      <c r="A515" s="68" t="s">
        <v>432</v>
      </c>
      <c r="B515" s="69" t="s">
        <v>1230</v>
      </c>
      <c r="C515" s="69">
        <v>17.03</v>
      </c>
      <c r="D515" s="69" t="s">
        <v>10889</v>
      </c>
      <c r="E515" s="69"/>
      <c r="F515" s="69" t="s">
        <v>10024</v>
      </c>
      <c r="G515" s="102">
        <v>45628</v>
      </c>
      <c r="H515" s="109">
        <f>VLOOKUP(A515,'SISTEMA 01-12-2024'!A:D,4,0)</f>
        <v>19.22</v>
      </c>
      <c r="K515" s="94">
        <f t="shared" si="12"/>
        <v>-2.1899999999999977</v>
      </c>
    </row>
    <row r="516" spans="1:11" x14ac:dyDescent="0.25">
      <c r="A516" s="68" t="s">
        <v>425</v>
      </c>
      <c r="B516" s="69" t="s">
        <v>1223</v>
      </c>
      <c r="C516" s="69">
        <v>9</v>
      </c>
      <c r="D516" s="69" t="s">
        <v>10889</v>
      </c>
      <c r="E516" s="69"/>
      <c r="F516" s="69" t="s">
        <v>10024</v>
      </c>
      <c r="G516" s="102">
        <v>45628</v>
      </c>
      <c r="H516" s="122">
        <f>VLOOKUP(A516,'SISTEMA 01-12-2024'!A:D,4,0)</f>
        <v>30</v>
      </c>
      <c r="K516" s="123">
        <f t="shared" si="12"/>
        <v>-21</v>
      </c>
    </row>
    <row r="517" spans="1:11" x14ac:dyDescent="0.25">
      <c r="A517" s="68" t="s">
        <v>410</v>
      </c>
      <c r="B517" s="69" t="s">
        <v>1208</v>
      </c>
      <c r="C517" s="69">
        <v>46.95</v>
      </c>
      <c r="D517" s="69" t="s">
        <v>10889</v>
      </c>
      <c r="E517" s="69"/>
      <c r="F517" s="69" t="s">
        <v>10024</v>
      </c>
      <c r="G517" s="102">
        <v>45628</v>
      </c>
      <c r="H517" s="122">
        <f>VLOOKUP(A517,'SISTEMA 01-12-2024'!A:D,4,0)</f>
        <v>46.95</v>
      </c>
      <c r="K517" s="123">
        <f t="shared" si="12"/>
        <v>0</v>
      </c>
    </row>
    <row r="518" spans="1:11" x14ac:dyDescent="0.25">
      <c r="A518" s="68" t="s">
        <v>415</v>
      </c>
      <c r="B518" s="69" t="s">
        <v>1213</v>
      </c>
      <c r="C518" s="69">
        <v>16.940000000000001</v>
      </c>
      <c r="D518" s="69" t="s">
        <v>10889</v>
      </c>
      <c r="E518" s="69"/>
      <c r="F518" s="69" t="s">
        <v>10024</v>
      </c>
      <c r="G518" s="102">
        <v>45628</v>
      </c>
      <c r="H518" s="122">
        <f>VLOOKUP(A518,'SISTEMA 01-12-2024'!A:D,4,0)</f>
        <v>16.940000000000001</v>
      </c>
      <c r="K518" s="123">
        <f t="shared" si="12"/>
        <v>0</v>
      </c>
    </row>
    <row r="519" spans="1:11" x14ac:dyDescent="0.25">
      <c r="A519" s="68" t="s">
        <v>412</v>
      </c>
      <c r="B519" s="69" t="s">
        <v>1210</v>
      </c>
      <c r="C519" s="69">
        <v>35</v>
      </c>
      <c r="D519" s="69" t="s">
        <v>10889</v>
      </c>
      <c r="E519" s="69"/>
      <c r="F519" s="69" t="s">
        <v>10024</v>
      </c>
      <c r="G519" s="102">
        <v>45628</v>
      </c>
      <c r="H519" s="122">
        <f>VLOOKUP(A519,'SISTEMA 01-12-2024'!A:D,4,0)</f>
        <v>72</v>
      </c>
      <c r="K519" s="123">
        <f t="shared" si="12"/>
        <v>-37</v>
      </c>
    </row>
    <row r="520" spans="1:11" x14ac:dyDescent="0.25">
      <c r="A520" s="68" t="s">
        <v>412</v>
      </c>
      <c r="B520" s="69" t="s">
        <v>1210</v>
      </c>
      <c r="C520" s="69">
        <v>35</v>
      </c>
      <c r="D520" s="69" t="s">
        <v>10889</v>
      </c>
      <c r="E520" s="69"/>
      <c r="F520" s="69" t="s">
        <v>10024</v>
      </c>
      <c r="G520" s="102">
        <v>45628</v>
      </c>
      <c r="H520" s="122">
        <f>VLOOKUP(A520,'SISTEMA 01-12-2024'!A:D,4,0)</f>
        <v>72</v>
      </c>
      <c r="K520" s="123">
        <f t="shared" si="12"/>
        <v>-37</v>
      </c>
    </row>
    <row r="521" spans="1:11" x14ac:dyDescent="0.25">
      <c r="A521" s="68" t="s">
        <v>408</v>
      </c>
      <c r="B521" s="69" t="s">
        <v>1207</v>
      </c>
      <c r="C521" s="69">
        <v>5.6</v>
      </c>
      <c r="D521" s="69" t="s">
        <v>10889</v>
      </c>
      <c r="E521" s="69"/>
      <c r="F521" s="69" t="s">
        <v>10024</v>
      </c>
      <c r="G521" s="102">
        <v>45628</v>
      </c>
      <c r="H521" s="122">
        <f>VLOOKUP(A521,'SISTEMA 01-12-2024'!A:D,4,0)</f>
        <v>5.6000000000000005</v>
      </c>
      <c r="K521" s="123">
        <f t="shared" si="12"/>
        <v>0</v>
      </c>
    </row>
    <row r="522" spans="1:11" x14ac:dyDescent="0.25">
      <c r="A522" s="68" t="s">
        <v>1566</v>
      </c>
      <c r="B522" s="69" t="s">
        <v>1606</v>
      </c>
      <c r="C522" s="69">
        <v>44</v>
      </c>
      <c r="D522" s="69" t="s">
        <v>10889</v>
      </c>
      <c r="E522" s="69"/>
      <c r="F522" s="69" t="s">
        <v>10024</v>
      </c>
      <c r="G522" s="102">
        <v>45628</v>
      </c>
      <c r="H522" s="122">
        <f>VLOOKUP(A522,'SISTEMA 01-12-2024'!A:D,4,0)</f>
        <v>44</v>
      </c>
      <c r="K522" s="123">
        <f t="shared" si="12"/>
        <v>0</v>
      </c>
    </row>
    <row r="523" spans="1:11" x14ac:dyDescent="0.25">
      <c r="A523" s="68" t="s">
        <v>429</v>
      </c>
      <c r="B523" s="69" t="s">
        <v>1227</v>
      </c>
      <c r="C523" s="69">
        <v>6</v>
      </c>
      <c r="D523" s="69" t="s">
        <v>10889</v>
      </c>
      <c r="E523" s="69"/>
      <c r="F523" s="69" t="s">
        <v>10024</v>
      </c>
      <c r="G523" s="102">
        <v>45628</v>
      </c>
      <c r="H523" s="122">
        <f>VLOOKUP(A523,'SISTEMA 01-12-2024'!A:D,4,0)</f>
        <v>33</v>
      </c>
      <c r="K523" s="123">
        <f t="shared" si="12"/>
        <v>-27</v>
      </c>
    </row>
    <row r="524" spans="1:11" x14ac:dyDescent="0.25">
      <c r="A524" s="68" t="s">
        <v>429</v>
      </c>
      <c r="B524" s="69" t="s">
        <v>1227</v>
      </c>
      <c r="C524" s="69">
        <v>20</v>
      </c>
      <c r="D524" s="69" t="s">
        <v>10889</v>
      </c>
      <c r="E524" s="69"/>
      <c r="F524" s="69" t="s">
        <v>10024</v>
      </c>
      <c r="G524" s="102">
        <v>45628</v>
      </c>
      <c r="H524" s="122">
        <f>VLOOKUP(A524,'SISTEMA 01-12-2024'!A:D,4,0)</f>
        <v>33</v>
      </c>
      <c r="K524" s="123">
        <f t="shared" si="12"/>
        <v>-13</v>
      </c>
    </row>
    <row r="525" spans="1:11" x14ac:dyDescent="0.25">
      <c r="A525" s="68" t="s">
        <v>416</v>
      </c>
      <c r="B525" s="69" t="s">
        <v>1214</v>
      </c>
      <c r="C525" s="69">
        <v>1</v>
      </c>
      <c r="D525" s="69" t="s">
        <v>10889</v>
      </c>
      <c r="E525" s="69"/>
      <c r="F525" s="69" t="s">
        <v>10024</v>
      </c>
      <c r="G525" s="102">
        <v>45628</v>
      </c>
      <c r="H525" s="122">
        <f>VLOOKUP(A525,'SISTEMA 01-12-2024'!A:D,4,0)</f>
        <v>1</v>
      </c>
      <c r="K525" s="123">
        <f t="shared" si="12"/>
        <v>0</v>
      </c>
    </row>
    <row r="526" spans="1:11" x14ac:dyDescent="0.25">
      <c r="A526" s="126" t="s">
        <v>418</v>
      </c>
      <c r="B526" s="104" t="s">
        <v>1216</v>
      </c>
      <c r="C526" s="104">
        <v>44</v>
      </c>
      <c r="D526" s="104" t="s">
        <v>409</v>
      </c>
      <c r="E526" s="104"/>
      <c r="F526" s="69"/>
      <c r="G526" s="69"/>
      <c r="H526" s="122">
        <f>VLOOKUP(A526,'SISTEMA 01-12-2024'!A:D,4,0)</f>
        <v>44</v>
      </c>
      <c r="K526" s="123">
        <f t="shared" si="12"/>
        <v>0</v>
      </c>
    </row>
    <row r="527" spans="1:11" x14ac:dyDescent="0.25">
      <c r="A527" s="68" t="s">
        <v>428</v>
      </c>
      <c r="B527" s="69" t="s">
        <v>1226</v>
      </c>
      <c r="C527" s="69">
        <v>1.44</v>
      </c>
      <c r="D527" s="69" t="s">
        <v>10889</v>
      </c>
      <c r="E527" s="69"/>
      <c r="F527" s="69" t="s">
        <v>10024</v>
      </c>
      <c r="G527" s="102">
        <v>45628</v>
      </c>
      <c r="H527" s="122">
        <f>VLOOKUP(A527,'SISTEMA 01-12-2024'!A:D,4,0)</f>
        <v>1.44</v>
      </c>
      <c r="K527" s="123">
        <f t="shared" si="12"/>
        <v>0</v>
      </c>
    </row>
    <row r="528" spans="1:11" x14ac:dyDescent="0.25">
      <c r="A528" s="68" t="s">
        <v>426</v>
      </c>
      <c r="B528" s="69" t="s">
        <v>1224</v>
      </c>
      <c r="C528" s="69">
        <v>18</v>
      </c>
      <c r="D528" s="69" t="s">
        <v>10889</v>
      </c>
      <c r="E528" s="69"/>
      <c r="F528" s="69" t="s">
        <v>10024</v>
      </c>
      <c r="G528" s="102">
        <v>45628</v>
      </c>
      <c r="H528" s="122">
        <f>VLOOKUP(A528,'SISTEMA 01-12-2024'!A:D,4,0)</f>
        <v>18</v>
      </c>
      <c r="K528" s="123">
        <f t="shared" si="12"/>
        <v>0</v>
      </c>
    </row>
    <row r="529" spans="1:11" x14ac:dyDescent="0.25">
      <c r="A529" s="68" t="s">
        <v>411</v>
      </c>
      <c r="B529" s="69" t="s">
        <v>1209</v>
      </c>
      <c r="C529" s="69">
        <v>12</v>
      </c>
      <c r="D529" s="69" t="s">
        <v>10889</v>
      </c>
      <c r="E529" s="69"/>
      <c r="F529" s="69" t="s">
        <v>10024</v>
      </c>
      <c r="G529" s="102">
        <v>45628</v>
      </c>
      <c r="H529" s="122">
        <f>VLOOKUP(A529,'SISTEMA 01-12-2024'!A:D,4,0)</f>
        <v>35.5</v>
      </c>
      <c r="K529" s="123">
        <f t="shared" si="12"/>
        <v>-23.5</v>
      </c>
    </row>
    <row r="530" spans="1:11" x14ac:dyDescent="0.25">
      <c r="A530" s="68" t="s">
        <v>411</v>
      </c>
      <c r="B530" s="69" t="s">
        <v>1209</v>
      </c>
      <c r="C530" s="69">
        <v>16</v>
      </c>
      <c r="D530" s="69" t="s">
        <v>10890</v>
      </c>
      <c r="E530" s="69"/>
      <c r="F530" s="69" t="s">
        <v>10024</v>
      </c>
      <c r="G530" s="102">
        <v>45628</v>
      </c>
      <c r="H530" s="122">
        <f>VLOOKUP(A530,'SISTEMA 01-12-2024'!A:D,4,0)</f>
        <v>35.5</v>
      </c>
      <c r="K530" s="123">
        <f t="shared" si="12"/>
        <v>-19.5</v>
      </c>
    </row>
    <row r="531" spans="1:11" x14ac:dyDescent="0.25">
      <c r="A531" s="68" t="s">
        <v>423</v>
      </c>
      <c r="B531" s="69" t="s">
        <v>1221</v>
      </c>
      <c r="C531" s="69">
        <v>19</v>
      </c>
      <c r="D531" s="69" t="s">
        <v>409</v>
      </c>
      <c r="E531" s="69"/>
      <c r="F531" s="69"/>
      <c r="G531" s="69"/>
      <c r="H531" s="109">
        <f>VLOOKUP(A531,'SISTEMA 01-12-2024'!A:D,4,0)</f>
        <v>55</v>
      </c>
      <c r="K531" s="94">
        <f t="shared" si="12"/>
        <v>-36</v>
      </c>
    </row>
    <row r="532" spans="1:11" x14ac:dyDescent="0.25">
      <c r="A532" s="68" t="s">
        <v>421</v>
      </c>
      <c r="B532" s="69" t="s">
        <v>1219</v>
      </c>
      <c r="C532" s="69">
        <v>16.75</v>
      </c>
      <c r="D532" s="69" t="s">
        <v>10889</v>
      </c>
      <c r="E532" s="69"/>
      <c r="F532" s="69" t="s">
        <v>10024</v>
      </c>
      <c r="G532" s="102">
        <v>45628</v>
      </c>
      <c r="H532" s="122">
        <f>VLOOKUP(A532,'SISTEMA 01-12-2024'!A:D,4,0)</f>
        <v>16.75</v>
      </c>
      <c r="K532" s="123">
        <f t="shared" si="12"/>
        <v>0</v>
      </c>
    </row>
    <row r="533" spans="1:11" x14ac:dyDescent="0.25">
      <c r="A533" s="68" t="s">
        <v>427</v>
      </c>
      <c r="B533" s="69" t="s">
        <v>1225</v>
      </c>
      <c r="C533" s="69">
        <v>2.67</v>
      </c>
      <c r="D533" s="69" t="s">
        <v>10890</v>
      </c>
      <c r="E533" s="70"/>
      <c r="F533" s="69" t="s">
        <v>10024</v>
      </c>
      <c r="G533" s="102">
        <v>45628</v>
      </c>
      <c r="H533" s="122">
        <f>VLOOKUP(A533,'SISTEMA 01-12-2024'!A:D,4,0)</f>
        <v>2.67</v>
      </c>
      <c r="K533" s="123">
        <f t="shared" ref="K533:K564" si="13">C533-H533</f>
        <v>0</v>
      </c>
    </row>
    <row r="534" spans="1:11" x14ac:dyDescent="0.25">
      <c r="A534" s="73" t="s">
        <v>1986</v>
      </c>
      <c r="B534" s="69" t="s">
        <v>1987</v>
      </c>
      <c r="C534" s="69">
        <v>6</v>
      </c>
      <c r="D534" s="69" t="s">
        <v>10889</v>
      </c>
      <c r="E534" s="70"/>
      <c r="F534" s="69" t="s">
        <v>10024</v>
      </c>
      <c r="G534" s="102">
        <v>45628</v>
      </c>
      <c r="H534" s="122">
        <f>VLOOKUP(A534,'SISTEMA 01-12-2024'!A:D,4,0)</f>
        <v>6</v>
      </c>
      <c r="K534" s="123">
        <f t="shared" si="13"/>
        <v>0</v>
      </c>
    </row>
    <row r="535" spans="1:11" x14ac:dyDescent="0.25">
      <c r="A535" s="68" t="s">
        <v>444</v>
      </c>
      <c r="B535" s="69" t="s">
        <v>1241</v>
      </c>
      <c r="C535" s="69">
        <v>34.28</v>
      </c>
      <c r="D535" s="69" t="s">
        <v>10890</v>
      </c>
      <c r="E535" s="69"/>
      <c r="F535" s="69" t="s">
        <v>10024</v>
      </c>
      <c r="G535" s="102">
        <v>45628</v>
      </c>
      <c r="H535" s="122">
        <f>VLOOKUP(A535,'SISTEMA 01-12-2024'!A:D,4,0)</f>
        <v>44.99</v>
      </c>
      <c r="K535" s="123">
        <f t="shared" si="13"/>
        <v>-10.71</v>
      </c>
    </row>
    <row r="536" spans="1:11" x14ac:dyDescent="0.25">
      <c r="A536" s="68" t="s">
        <v>455</v>
      </c>
      <c r="B536" s="69" t="s">
        <v>1250</v>
      </c>
      <c r="C536" s="69">
        <v>10</v>
      </c>
      <c r="D536" s="69" t="s">
        <v>10890</v>
      </c>
      <c r="E536" s="69"/>
      <c r="F536" s="69" t="s">
        <v>10024</v>
      </c>
      <c r="G536" s="102">
        <v>45628</v>
      </c>
      <c r="H536" s="122">
        <f>VLOOKUP(A536,'SISTEMA 01-12-2024'!A:D,4,0)</f>
        <v>10</v>
      </c>
      <c r="K536" s="123">
        <f t="shared" si="13"/>
        <v>0</v>
      </c>
    </row>
    <row r="537" spans="1:11" x14ac:dyDescent="0.25">
      <c r="A537" s="68" t="s">
        <v>425</v>
      </c>
      <c r="B537" s="69" t="s">
        <v>1223</v>
      </c>
      <c r="C537" s="69">
        <v>21</v>
      </c>
      <c r="D537" s="69" t="s">
        <v>10890</v>
      </c>
      <c r="E537" s="69"/>
      <c r="F537" s="69" t="s">
        <v>10024</v>
      </c>
      <c r="G537" s="102">
        <v>45628</v>
      </c>
      <c r="H537" s="122">
        <f>VLOOKUP(A537,'SISTEMA 01-12-2024'!A:D,4,0)</f>
        <v>30</v>
      </c>
      <c r="K537" s="123">
        <f t="shared" si="13"/>
        <v>-9</v>
      </c>
    </row>
    <row r="538" spans="1:11" x14ac:dyDescent="0.25">
      <c r="A538" s="68" t="s">
        <v>442</v>
      </c>
      <c r="B538" s="69" t="s">
        <v>1239</v>
      </c>
      <c r="C538" s="69">
        <v>11</v>
      </c>
      <c r="D538" s="69" t="s">
        <v>10890</v>
      </c>
      <c r="E538" s="69"/>
      <c r="F538" s="69" t="s">
        <v>10024</v>
      </c>
      <c r="G538" s="102">
        <v>45628</v>
      </c>
      <c r="H538" s="122">
        <f>VLOOKUP(A538,'SISTEMA 01-12-2024'!A:D,4,0)</f>
        <v>44</v>
      </c>
      <c r="K538" s="123">
        <f t="shared" si="13"/>
        <v>-33</v>
      </c>
    </row>
    <row r="539" spans="1:11" x14ac:dyDescent="0.25">
      <c r="A539" s="68" t="s">
        <v>442</v>
      </c>
      <c r="B539" s="69" t="s">
        <v>1239</v>
      </c>
      <c r="C539" s="69">
        <v>6</v>
      </c>
      <c r="D539" s="69" t="s">
        <v>10890</v>
      </c>
      <c r="E539" s="69"/>
      <c r="F539" s="69" t="s">
        <v>10024</v>
      </c>
      <c r="G539" s="102">
        <v>45628</v>
      </c>
      <c r="H539" s="122">
        <f>VLOOKUP(A539,'SISTEMA 01-12-2024'!A:D,4,0)</f>
        <v>44</v>
      </c>
      <c r="K539" s="123">
        <f t="shared" si="13"/>
        <v>-38</v>
      </c>
    </row>
    <row r="540" spans="1:11" x14ac:dyDescent="0.25">
      <c r="A540" s="68" t="s">
        <v>442</v>
      </c>
      <c r="B540" s="69" t="s">
        <v>1239</v>
      </c>
      <c r="C540" s="69">
        <v>9</v>
      </c>
      <c r="D540" s="69" t="s">
        <v>10890</v>
      </c>
      <c r="E540" s="69"/>
      <c r="F540" s="69" t="s">
        <v>10024</v>
      </c>
      <c r="G540" s="102">
        <v>45628</v>
      </c>
      <c r="H540" s="122">
        <f>VLOOKUP(A540,'SISTEMA 01-12-2024'!A:D,4,0)</f>
        <v>44</v>
      </c>
      <c r="K540" s="123">
        <f t="shared" si="13"/>
        <v>-35</v>
      </c>
    </row>
    <row r="541" spans="1:11" x14ac:dyDescent="0.25">
      <c r="A541" s="68" t="s">
        <v>439</v>
      </c>
      <c r="B541" s="69" t="s">
        <v>1236</v>
      </c>
      <c r="C541" s="69">
        <v>44</v>
      </c>
      <c r="D541" s="69" t="s">
        <v>10890</v>
      </c>
      <c r="E541" s="69"/>
      <c r="F541" s="69" t="s">
        <v>10024</v>
      </c>
      <c r="G541" s="102">
        <v>45628</v>
      </c>
      <c r="H541" s="122">
        <f>VLOOKUP(A541,'SISTEMA 01-12-2024'!A:D,4,0)</f>
        <v>54</v>
      </c>
      <c r="K541" s="123">
        <f t="shared" si="13"/>
        <v>-10</v>
      </c>
    </row>
    <row r="542" spans="1:11" x14ac:dyDescent="0.25">
      <c r="A542" s="68" t="s">
        <v>450</v>
      </c>
      <c r="B542" s="69" t="s">
        <v>1245</v>
      </c>
      <c r="C542" s="69">
        <v>21</v>
      </c>
      <c r="D542" s="69" t="s">
        <v>10890</v>
      </c>
      <c r="E542" s="69"/>
      <c r="F542" s="69" t="s">
        <v>10024</v>
      </c>
      <c r="G542" s="102">
        <v>45628</v>
      </c>
      <c r="H542" s="122">
        <f>VLOOKUP(A542,'SISTEMA 01-12-2024'!A:D,4,0)</f>
        <v>21</v>
      </c>
      <c r="K542" s="123">
        <f t="shared" si="13"/>
        <v>0</v>
      </c>
    </row>
    <row r="543" spans="1:11" x14ac:dyDescent="0.25">
      <c r="A543" s="68" t="s">
        <v>451</v>
      </c>
      <c r="B543" s="69" t="s">
        <v>1246</v>
      </c>
      <c r="C543" s="69">
        <v>20</v>
      </c>
      <c r="D543" s="69" t="s">
        <v>10890</v>
      </c>
      <c r="E543" s="69"/>
      <c r="F543" s="69" t="s">
        <v>10024</v>
      </c>
      <c r="G543" s="102">
        <v>45628</v>
      </c>
      <c r="H543" s="122">
        <f>VLOOKUP(A543,'SISTEMA 01-12-2024'!A:D,4,0)</f>
        <v>20</v>
      </c>
      <c r="K543" s="123">
        <f t="shared" si="13"/>
        <v>0</v>
      </c>
    </row>
    <row r="544" spans="1:11" x14ac:dyDescent="0.25">
      <c r="A544" s="68" t="s">
        <v>447</v>
      </c>
      <c r="B544" s="69" t="s">
        <v>1635</v>
      </c>
      <c r="C544" s="69">
        <v>14.28</v>
      </c>
      <c r="D544" s="69" t="s">
        <v>10890</v>
      </c>
      <c r="E544" s="69"/>
      <c r="F544" s="69" t="s">
        <v>10024</v>
      </c>
      <c r="G544" s="102">
        <v>45628</v>
      </c>
      <c r="H544" s="122">
        <f>VLOOKUP(A544,'SISTEMA 01-12-2024'!A:D,4,0)</f>
        <v>14.280000000000001</v>
      </c>
      <c r="K544" s="123">
        <f t="shared" si="13"/>
        <v>0</v>
      </c>
    </row>
    <row r="545" spans="1:11" x14ac:dyDescent="0.25">
      <c r="A545" s="68" t="s">
        <v>453</v>
      </c>
      <c r="B545" s="69" t="s">
        <v>1248</v>
      </c>
      <c r="C545" s="69">
        <v>34</v>
      </c>
      <c r="D545" s="69" t="s">
        <v>10890</v>
      </c>
      <c r="E545" s="69"/>
      <c r="F545" s="69" t="s">
        <v>10024</v>
      </c>
      <c r="G545" s="102">
        <v>45628</v>
      </c>
      <c r="H545" s="122">
        <f>VLOOKUP(A545,'SISTEMA 01-12-2024'!A:D,4,0)</f>
        <v>34</v>
      </c>
      <c r="K545" s="123">
        <f t="shared" si="13"/>
        <v>0</v>
      </c>
    </row>
    <row r="546" spans="1:11" x14ac:dyDescent="0.25">
      <c r="A546" s="68" t="s">
        <v>438</v>
      </c>
      <c r="B546" s="69" t="s">
        <v>1235</v>
      </c>
      <c r="C546" s="69">
        <v>43.89</v>
      </c>
      <c r="D546" s="69" t="s">
        <v>10890</v>
      </c>
      <c r="E546" s="69"/>
      <c r="F546" s="69" t="s">
        <v>10024</v>
      </c>
      <c r="G546" s="102">
        <v>45628</v>
      </c>
      <c r="H546" s="122">
        <f>VLOOKUP(A546,'SISTEMA 01-12-2024'!A:D,4,0)</f>
        <v>43.89</v>
      </c>
      <c r="K546" s="123">
        <f t="shared" si="13"/>
        <v>0</v>
      </c>
    </row>
    <row r="547" spans="1:11" x14ac:dyDescent="0.25">
      <c r="A547" s="68" t="s">
        <v>443</v>
      </c>
      <c r="B547" s="69" t="s">
        <v>1240</v>
      </c>
      <c r="C547" s="69">
        <v>8.57</v>
      </c>
      <c r="D547" s="69" t="s">
        <v>10890</v>
      </c>
      <c r="E547" s="69"/>
      <c r="F547" s="69" t="s">
        <v>10024</v>
      </c>
      <c r="G547" s="102">
        <v>45628</v>
      </c>
      <c r="H547" s="122">
        <f>VLOOKUP(A547,'SISTEMA 01-12-2024'!A:D,4,0)</f>
        <v>8.57</v>
      </c>
      <c r="K547" s="123">
        <f t="shared" si="13"/>
        <v>0</v>
      </c>
    </row>
    <row r="548" spans="1:11" x14ac:dyDescent="0.25">
      <c r="A548" s="68" t="s">
        <v>441</v>
      </c>
      <c r="B548" s="69" t="s">
        <v>1238</v>
      </c>
      <c r="C548" s="69">
        <v>20.71</v>
      </c>
      <c r="D548" s="69" t="s">
        <v>10890</v>
      </c>
      <c r="E548" s="69"/>
      <c r="F548" s="69" t="s">
        <v>10024</v>
      </c>
      <c r="G548" s="102">
        <v>45628</v>
      </c>
      <c r="H548" s="122">
        <f>VLOOKUP(A548,'SISTEMA 01-12-2024'!A:D,4,0)</f>
        <v>20.170000000000002</v>
      </c>
      <c r="K548" s="123">
        <f t="shared" si="13"/>
        <v>0.53999999999999915</v>
      </c>
    </row>
    <row r="549" spans="1:11" x14ac:dyDescent="0.25">
      <c r="A549" s="68" t="s">
        <v>448</v>
      </c>
      <c r="B549" s="69" t="s">
        <v>1244</v>
      </c>
      <c r="C549" s="69">
        <v>16</v>
      </c>
      <c r="D549" s="69" t="s">
        <v>10890</v>
      </c>
      <c r="E549" s="69"/>
      <c r="F549" s="69" t="s">
        <v>10024</v>
      </c>
      <c r="G549" s="102">
        <v>45628</v>
      </c>
      <c r="H549" s="122">
        <f>VLOOKUP(A549,'SISTEMA 01-12-2024'!A:D,4,0)</f>
        <v>16</v>
      </c>
      <c r="K549" s="123">
        <f t="shared" si="13"/>
        <v>0</v>
      </c>
    </row>
    <row r="550" spans="1:11" x14ac:dyDescent="0.25">
      <c r="A550" s="68" t="s">
        <v>445</v>
      </c>
      <c r="B550" s="69" t="s">
        <v>1242</v>
      </c>
      <c r="C550" s="69">
        <v>4.28</v>
      </c>
      <c r="D550" s="69" t="s">
        <v>10890</v>
      </c>
      <c r="E550" s="69"/>
      <c r="F550" s="69" t="s">
        <v>10024</v>
      </c>
      <c r="G550" s="102">
        <v>45628</v>
      </c>
      <c r="H550" s="122">
        <f>VLOOKUP(A550,'SISTEMA 01-12-2024'!A:D,4,0)</f>
        <v>14.84</v>
      </c>
      <c r="K550" s="123">
        <f t="shared" si="13"/>
        <v>-10.559999999999999</v>
      </c>
    </row>
    <row r="551" spans="1:11" x14ac:dyDescent="0.25">
      <c r="A551" s="73" t="s">
        <v>2024</v>
      </c>
      <c r="B551" s="69" t="s">
        <v>2025</v>
      </c>
      <c r="C551" s="69">
        <v>1.8</v>
      </c>
      <c r="D551" s="69" t="s">
        <v>10890</v>
      </c>
      <c r="E551" s="70" t="s">
        <v>2027</v>
      </c>
      <c r="F551" s="69" t="s">
        <v>10024</v>
      </c>
      <c r="G551" s="102">
        <v>45628</v>
      </c>
      <c r="H551" s="122">
        <f>VLOOKUP(A551,'SISTEMA 01-12-2024'!A:D,4,0)</f>
        <v>10.8</v>
      </c>
      <c r="K551" s="123">
        <f t="shared" si="13"/>
        <v>-9</v>
      </c>
    </row>
    <row r="552" spans="1:11" x14ac:dyDescent="0.25">
      <c r="A552" s="73" t="s">
        <v>2024</v>
      </c>
      <c r="B552" s="69" t="s">
        <v>2026</v>
      </c>
      <c r="C552" s="69">
        <v>9</v>
      </c>
      <c r="D552" s="69" t="s">
        <v>10890</v>
      </c>
      <c r="E552" s="70" t="s">
        <v>2027</v>
      </c>
      <c r="F552" s="69" t="s">
        <v>10024</v>
      </c>
      <c r="G552" s="102">
        <v>45628</v>
      </c>
      <c r="H552" s="122">
        <f>VLOOKUP(A552,'SISTEMA 01-12-2024'!A:D,4,0)</f>
        <v>10.8</v>
      </c>
      <c r="K552" s="123">
        <f t="shared" si="13"/>
        <v>-1.8000000000000007</v>
      </c>
    </row>
    <row r="553" spans="1:11" x14ac:dyDescent="0.25">
      <c r="A553" s="68" t="s">
        <v>454</v>
      </c>
      <c r="B553" s="69" t="s">
        <v>1249</v>
      </c>
      <c r="C553" s="69">
        <v>1</v>
      </c>
      <c r="D553" s="69" t="s">
        <v>10890</v>
      </c>
      <c r="E553" s="69"/>
      <c r="F553" s="69" t="s">
        <v>10024</v>
      </c>
      <c r="G553" s="102">
        <v>45628</v>
      </c>
      <c r="H553" s="122">
        <f>VLOOKUP(A553,'SISTEMA 01-12-2024'!A:D,4,0)</f>
        <v>1</v>
      </c>
      <c r="K553" s="123">
        <f t="shared" si="13"/>
        <v>0</v>
      </c>
    </row>
    <row r="554" spans="1:11" x14ac:dyDescent="0.25">
      <c r="A554" s="68" t="s">
        <v>456</v>
      </c>
      <c r="B554" s="69" t="s">
        <v>1251</v>
      </c>
      <c r="C554" s="69">
        <v>4</v>
      </c>
      <c r="D554" s="69" t="s">
        <v>10894</v>
      </c>
      <c r="E554" s="69"/>
      <c r="F554" s="69" t="s">
        <v>10024</v>
      </c>
      <c r="G554" s="102"/>
      <c r="H554" s="122">
        <f>VLOOKUP(A554,'SISTEMA 01-12-2024'!A:D,4,0)</f>
        <v>22.88</v>
      </c>
      <c r="K554" s="123">
        <f t="shared" si="13"/>
        <v>-18.88</v>
      </c>
    </row>
    <row r="555" spans="1:11" x14ac:dyDescent="0.25">
      <c r="A555" s="68" t="s">
        <v>456</v>
      </c>
      <c r="B555" s="69" t="s">
        <v>1251</v>
      </c>
      <c r="C555" s="69">
        <v>18.88</v>
      </c>
      <c r="D555" s="69" t="s">
        <v>10890</v>
      </c>
      <c r="E555" s="70" t="s">
        <v>10901</v>
      </c>
      <c r="F555" s="69" t="s">
        <v>10024</v>
      </c>
      <c r="G555" s="69"/>
      <c r="H555" s="122">
        <f>VLOOKUP(A555,'SISTEMA 01-12-2024'!A:D,4,0)</f>
        <v>22.88</v>
      </c>
      <c r="K555" s="123">
        <f t="shared" si="13"/>
        <v>-4</v>
      </c>
    </row>
    <row r="556" spans="1:11" x14ac:dyDescent="0.25">
      <c r="A556" s="68" t="s">
        <v>452</v>
      </c>
      <c r="B556" s="69" t="s">
        <v>1247</v>
      </c>
      <c r="C556" s="69">
        <v>1.37</v>
      </c>
      <c r="D556" s="69" t="s">
        <v>10890</v>
      </c>
      <c r="E556" s="69"/>
      <c r="F556" s="69" t="s">
        <v>10024</v>
      </c>
      <c r="G556" s="102">
        <v>45628</v>
      </c>
      <c r="H556" s="122">
        <f>VLOOKUP(A556,'SISTEMA 01-12-2024'!A:D,4,0)</f>
        <v>1.37</v>
      </c>
      <c r="K556" s="123">
        <f t="shared" si="13"/>
        <v>0</v>
      </c>
    </row>
    <row r="557" spans="1:11" x14ac:dyDescent="0.25">
      <c r="A557" s="68" t="s">
        <v>440</v>
      </c>
      <c r="B557" s="69" t="s">
        <v>1237</v>
      </c>
      <c r="C557" s="69">
        <v>1.4</v>
      </c>
      <c r="D557" s="69" t="s">
        <v>10890</v>
      </c>
      <c r="E557" s="69"/>
      <c r="F557" s="69" t="s">
        <v>10024</v>
      </c>
      <c r="G557" s="102">
        <v>45628</v>
      </c>
      <c r="H557" s="122">
        <f>VLOOKUP(A557,'SISTEMA 01-12-2024'!A:D,4,0)</f>
        <v>1.4000000000000001</v>
      </c>
      <c r="K557" s="123">
        <f t="shared" si="13"/>
        <v>0</v>
      </c>
    </row>
    <row r="558" spans="1:11" x14ac:dyDescent="0.25">
      <c r="A558" s="68" t="s">
        <v>437</v>
      </c>
      <c r="B558" s="69" t="s">
        <v>1234</v>
      </c>
      <c r="C558" s="69">
        <v>2.72</v>
      </c>
      <c r="D558" s="69" t="s">
        <v>10890</v>
      </c>
      <c r="E558" s="70"/>
      <c r="F558" s="69" t="s">
        <v>10024</v>
      </c>
      <c r="G558" s="102">
        <v>45628</v>
      </c>
      <c r="H558" s="122">
        <f>VLOOKUP(A558,'SISTEMA 01-12-2024'!A:D,4,0)</f>
        <v>2.72</v>
      </c>
      <c r="K558" s="123">
        <f t="shared" si="13"/>
        <v>0</v>
      </c>
    </row>
    <row r="559" spans="1:11" x14ac:dyDescent="0.25">
      <c r="A559" s="68" t="s">
        <v>446</v>
      </c>
      <c r="B559" s="69" t="s">
        <v>1243</v>
      </c>
      <c r="C559" s="69">
        <v>6.62</v>
      </c>
      <c r="D559" s="69" t="s">
        <v>10890</v>
      </c>
      <c r="E559" s="70"/>
      <c r="F559" s="69" t="s">
        <v>10024</v>
      </c>
      <c r="G559" s="102">
        <v>45628</v>
      </c>
      <c r="H559" s="122">
        <f>VLOOKUP(A559,'SISTEMA 01-12-2024'!A:D,4,0)</f>
        <v>6.62</v>
      </c>
      <c r="K559" s="123">
        <f t="shared" si="13"/>
        <v>0</v>
      </c>
    </row>
    <row r="560" spans="1:11" x14ac:dyDescent="0.25">
      <c r="A560" s="68" t="s">
        <v>449</v>
      </c>
      <c r="B560" s="69" t="s">
        <v>1636</v>
      </c>
      <c r="C560" s="69">
        <v>22.06</v>
      </c>
      <c r="D560" s="69" t="s">
        <v>436</v>
      </c>
      <c r="E560" s="70"/>
      <c r="F560" s="69"/>
      <c r="G560" s="69"/>
      <c r="H560" s="122">
        <f>VLOOKUP(A560,'SISTEMA 01-12-2024'!A:D,4,0)</f>
        <v>22.06</v>
      </c>
      <c r="K560" s="123">
        <f t="shared" si="13"/>
        <v>0</v>
      </c>
    </row>
    <row r="561" spans="1:11" x14ac:dyDescent="0.25">
      <c r="A561" s="68" t="s">
        <v>460</v>
      </c>
      <c r="B561" s="69" t="s">
        <v>1254</v>
      </c>
      <c r="C561" s="69">
        <v>4</v>
      </c>
      <c r="D561" s="69" t="s">
        <v>457</v>
      </c>
      <c r="E561" s="69"/>
      <c r="F561" s="69"/>
      <c r="G561" s="69"/>
      <c r="H561" s="20">
        <f>VLOOKUP(A561,'SISTEMA 01-12-2024'!A:D,4,0)</f>
        <v>7.44</v>
      </c>
      <c r="K561">
        <f t="shared" si="13"/>
        <v>-3.4400000000000004</v>
      </c>
    </row>
    <row r="562" spans="1:11" x14ac:dyDescent="0.25">
      <c r="A562" s="68" t="s">
        <v>460</v>
      </c>
      <c r="B562" s="69" t="s">
        <v>1254</v>
      </c>
      <c r="C562" s="69">
        <v>3.44</v>
      </c>
      <c r="D562" s="69" t="s">
        <v>10891</v>
      </c>
      <c r="E562" s="69"/>
      <c r="F562" s="69" t="s">
        <v>10024</v>
      </c>
      <c r="G562" s="102">
        <v>45628</v>
      </c>
      <c r="H562" s="109">
        <f>VLOOKUP(A562,'SISTEMA 01-12-2024'!A:D,4,0)</f>
        <v>7.44</v>
      </c>
      <c r="K562" s="94">
        <f t="shared" si="13"/>
        <v>-4</v>
      </c>
    </row>
    <row r="563" spans="1:11" x14ac:dyDescent="0.25">
      <c r="A563" s="68" t="s">
        <v>465</v>
      </c>
      <c r="B563" s="69" t="s">
        <v>1258</v>
      </c>
      <c r="C563" s="69">
        <v>21.33</v>
      </c>
      <c r="D563" s="69" t="s">
        <v>10891</v>
      </c>
      <c r="E563" s="69"/>
      <c r="F563" s="69" t="s">
        <v>10024</v>
      </c>
      <c r="G563" s="102">
        <v>45628</v>
      </c>
      <c r="H563" s="122">
        <f>VLOOKUP(A563,'SISTEMA 01-12-2024'!A:D,4,0)</f>
        <v>21.330000000000002</v>
      </c>
      <c r="K563" s="123">
        <f t="shared" si="13"/>
        <v>0</v>
      </c>
    </row>
    <row r="564" spans="1:11" x14ac:dyDescent="0.25">
      <c r="A564" s="68" t="s">
        <v>444</v>
      </c>
      <c r="B564" s="69" t="s">
        <v>1241</v>
      </c>
      <c r="C564" s="69">
        <v>10.71</v>
      </c>
      <c r="D564" s="69" t="s">
        <v>10891</v>
      </c>
      <c r="E564" s="69"/>
      <c r="F564" s="69" t="s">
        <v>10024</v>
      </c>
      <c r="G564" s="102">
        <v>45628</v>
      </c>
      <c r="H564" s="122">
        <f>VLOOKUP(A564,'SISTEMA 01-12-2024'!A:D,4,0)</f>
        <v>44.99</v>
      </c>
      <c r="K564" s="123">
        <f t="shared" si="13"/>
        <v>-34.28</v>
      </c>
    </row>
    <row r="565" spans="1:11" x14ac:dyDescent="0.25">
      <c r="A565" s="68" t="s">
        <v>466</v>
      </c>
      <c r="B565" s="69" t="s">
        <v>1259</v>
      </c>
      <c r="C565" s="69">
        <v>27</v>
      </c>
      <c r="D565" s="69" t="s">
        <v>10891</v>
      </c>
      <c r="E565" s="69"/>
      <c r="F565" s="69" t="s">
        <v>10024</v>
      </c>
      <c r="G565" s="102">
        <v>45628</v>
      </c>
      <c r="H565" s="122">
        <f>VLOOKUP(A565,'SISTEMA 01-12-2024'!A:D,4,0)</f>
        <v>81</v>
      </c>
      <c r="K565" s="123">
        <f t="shared" ref="K565:K588" si="14">C565-H565</f>
        <v>-54</v>
      </c>
    </row>
    <row r="566" spans="1:11" x14ac:dyDescent="0.25">
      <c r="A566" s="68" t="s">
        <v>442</v>
      </c>
      <c r="B566" s="69" t="s">
        <v>1239</v>
      </c>
      <c r="C566" s="69">
        <v>15</v>
      </c>
      <c r="D566" s="69" t="s">
        <v>10891</v>
      </c>
      <c r="E566" s="69"/>
      <c r="F566" s="69" t="s">
        <v>10024</v>
      </c>
      <c r="G566" s="102">
        <v>45628</v>
      </c>
      <c r="H566" s="122">
        <f>VLOOKUP(A566,'SISTEMA 01-12-2024'!A:D,4,0)</f>
        <v>44</v>
      </c>
      <c r="K566" s="123">
        <f t="shared" si="14"/>
        <v>-29</v>
      </c>
    </row>
    <row r="567" spans="1:11" x14ac:dyDescent="0.25">
      <c r="A567" s="68" t="s">
        <v>429</v>
      </c>
      <c r="B567" s="69" t="s">
        <v>1227</v>
      </c>
      <c r="C567" s="69">
        <v>7</v>
      </c>
      <c r="D567" s="69" t="s">
        <v>10891</v>
      </c>
      <c r="E567" s="69"/>
      <c r="F567" s="69" t="s">
        <v>10024</v>
      </c>
      <c r="G567" s="102">
        <v>45628</v>
      </c>
      <c r="H567" s="122">
        <f>VLOOKUP(A567,'SISTEMA 01-12-2024'!A:D,4,0)</f>
        <v>33</v>
      </c>
      <c r="K567" s="123">
        <f t="shared" si="14"/>
        <v>-26</v>
      </c>
    </row>
    <row r="568" spans="1:11" x14ac:dyDescent="0.25">
      <c r="A568" s="68" t="s">
        <v>479</v>
      </c>
      <c r="B568" s="69" t="s">
        <v>1272</v>
      </c>
      <c r="C568" s="69">
        <v>35</v>
      </c>
      <c r="D568" s="69" t="s">
        <v>10891</v>
      </c>
      <c r="E568" s="69"/>
      <c r="F568" s="69" t="s">
        <v>10024</v>
      </c>
      <c r="G568" s="69"/>
      <c r="H568" s="109">
        <f>VLOOKUP(A568,'SISTEMA 01-12-2024'!A:D,4,0)</f>
        <v>58</v>
      </c>
      <c r="K568" s="94">
        <f t="shared" si="14"/>
        <v>-23</v>
      </c>
    </row>
    <row r="569" spans="1:11" x14ac:dyDescent="0.25">
      <c r="A569" s="68" t="s">
        <v>491</v>
      </c>
      <c r="B569" s="69" t="s">
        <v>1284</v>
      </c>
      <c r="C569" s="69">
        <v>1.42</v>
      </c>
      <c r="D569" s="69" t="s">
        <v>10891</v>
      </c>
      <c r="E569" s="69"/>
      <c r="F569" s="69" t="s">
        <v>10024</v>
      </c>
      <c r="G569" s="102">
        <v>45628</v>
      </c>
      <c r="H569" s="122">
        <f>VLOOKUP(A569,'SISTEMA 01-12-2024'!A:D,4,0)</f>
        <v>1.42</v>
      </c>
      <c r="K569" s="123">
        <f t="shared" si="14"/>
        <v>0</v>
      </c>
    </row>
    <row r="570" spans="1:11" x14ac:dyDescent="0.25">
      <c r="A570" s="68" t="s">
        <v>485</v>
      </c>
      <c r="B570" s="69" t="s">
        <v>1278</v>
      </c>
      <c r="C570" s="69">
        <v>6.89</v>
      </c>
      <c r="D570" s="69" t="s">
        <v>10891</v>
      </c>
      <c r="E570" s="69"/>
      <c r="F570" s="69" t="s">
        <v>10024</v>
      </c>
      <c r="G570" s="102">
        <v>45628</v>
      </c>
      <c r="H570" s="122">
        <f>VLOOKUP(A570,'SISTEMA 01-12-2024'!A:D,4,0)</f>
        <v>6.8900000000000006</v>
      </c>
      <c r="K570" s="123">
        <f t="shared" si="14"/>
        <v>0</v>
      </c>
    </row>
    <row r="571" spans="1:11" x14ac:dyDescent="0.25">
      <c r="A571" s="68" t="s">
        <v>468</v>
      </c>
      <c r="B571" s="69" t="s">
        <v>1261</v>
      </c>
      <c r="C571" s="69">
        <v>10</v>
      </c>
      <c r="D571" s="69" t="s">
        <v>10891</v>
      </c>
      <c r="E571" s="69"/>
      <c r="F571" s="69" t="s">
        <v>10024</v>
      </c>
      <c r="G571" s="102">
        <v>45628</v>
      </c>
      <c r="H571" s="122">
        <f>VLOOKUP(A571,'SISTEMA 01-12-2024'!A:D,4,0)</f>
        <v>10</v>
      </c>
      <c r="K571" s="123">
        <f t="shared" si="14"/>
        <v>0</v>
      </c>
    </row>
    <row r="572" spans="1:11" x14ac:dyDescent="0.25">
      <c r="A572" s="68" t="s">
        <v>464</v>
      </c>
      <c r="B572" s="69" t="s">
        <v>1257</v>
      </c>
      <c r="C572" s="69">
        <v>9.75</v>
      </c>
      <c r="D572" s="69" t="s">
        <v>10891</v>
      </c>
      <c r="E572" s="69"/>
      <c r="F572" s="69" t="s">
        <v>10024</v>
      </c>
      <c r="G572" s="102">
        <v>45628</v>
      </c>
      <c r="H572" s="122">
        <f>VLOOKUP(A572,'SISTEMA 01-12-2024'!A:D,4,0)</f>
        <v>24.560000000000002</v>
      </c>
      <c r="K572" s="123">
        <f t="shared" si="14"/>
        <v>-14.810000000000002</v>
      </c>
    </row>
    <row r="573" spans="1:11" x14ac:dyDescent="0.25">
      <c r="A573" s="68" t="s">
        <v>464</v>
      </c>
      <c r="B573" s="69" t="s">
        <v>1257</v>
      </c>
      <c r="C573" s="69">
        <v>14.81</v>
      </c>
      <c r="D573" s="69" t="s">
        <v>10891</v>
      </c>
      <c r="E573" s="69"/>
      <c r="F573" s="82" t="s">
        <v>10024</v>
      </c>
      <c r="G573" s="102">
        <v>45628</v>
      </c>
      <c r="H573" s="122">
        <f>VLOOKUP(A573,'SISTEMA 01-12-2024'!A:D,4,0)</f>
        <v>24.560000000000002</v>
      </c>
      <c r="K573" s="123">
        <f t="shared" si="14"/>
        <v>-9.7500000000000018</v>
      </c>
    </row>
    <row r="574" spans="1:11" x14ac:dyDescent="0.25">
      <c r="A574" s="68" t="s">
        <v>467</v>
      </c>
      <c r="B574" s="69" t="s">
        <v>1260</v>
      </c>
      <c r="C574" s="69">
        <v>9.7200000000000006</v>
      </c>
      <c r="D574" s="69" t="s">
        <v>10891</v>
      </c>
      <c r="E574" s="69"/>
      <c r="F574" s="69" t="s">
        <v>10024</v>
      </c>
      <c r="G574" s="102">
        <v>45628</v>
      </c>
      <c r="H574" s="122">
        <f>VLOOKUP(A574,'SISTEMA 01-12-2024'!A:D,4,0)</f>
        <v>9.7200000000000006</v>
      </c>
      <c r="K574" s="123">
        <f t="shared" si="14"/>
        <v>0</v>
      </c>
    </row>
    <row r="575" spans="1:11" x14ac:dyDescent="0.25">
      <c r="A575" s="68" t="s">
        <v>473</v>
      </c>
      <c r="B575" s="69" t="s">
        <v>1266</v>
      </c>
      <c r="C575" s="69">
        <v>4.22</v>
      </c>
      <c r="D575" s="69" t="s">
        <v>10891</v>
      </c>
      <c r="E575" s="69"/>
      <c r="F575" s="69" t="s">
        <v>10024</v>
      </c>
      <c r="G575" s="102">
        <v>45628</v>
      </c>
      <c r="H575" s="122">
        <f>VLOOKUP(A575,'SISTEMA 01-12-2024'!A:D,4,0)</f>
        <v>4.22</v>
      </c>
      <c r="K575" s="123">
        <f t="shared" si="14"/>
        <v>0</v>
      </c>
    </row>
    <row r="576" spans="1:11" x14ac:dyDescent="0.25">
      <c r="A576" s="68" t="s">
        <v>445</v>
      </c>
      <c r="B576" s="69" t="s">
        <v>1242</v>
      </c>
      <c r="C576" s="69">
        <v>10.56</v>
      </c>
      <c r="D576" s="69" t="s">
        <v>10891</v>
      </c>
      <c r="E576" s="69"/>
      <c r="F576" s="69" t="s">
        <v>10024</v>
      </c>
      <c r="G576" s="102">
        <v>45628</v>
      </c>
      <c r="H576" s="122">
        <f>VLOOKUP(A576,'SISTEMA 01-12-2024'!A:D,4,0)</f>
        <v>14.84</v>
      </c>
      <c r="K576" s="123">
        <f t="shared" si="14"/>
        <v>-4.2799999999999994</v>
      </c>
    </row>
    <row r="577" spans="1:11" x14ac:dyDescent="0.25">
      <c r="A577" s="68" t="s">
        <v>490</v>
      </c>
      <c r="B577" s="69" t="s">
        <v>1283</v>
      </c>
      <c r="C577" s="69">
        <v>2.66</v>
      </c>
      <c r="D577" s="69" t="s">
        <v>10891</v>
      </c>
      <c r="E577" s="69"/>
      <c r="F577" s="69" t="s">
        <v>10024</v>
      </c>
      <c r="G577" s="102">
        <v>45628</v>
      </c>
      <c r="H577" s="122">
        <f>VLOOKUP(A577,'SISTEMA 01-12-2024'!A:D,4,0)</f>
        <v>2.66</v>
      </c>
      <c r="K577" s="123">
        <f t="shared" si="14"/>
        <v>0</v>
      </c>
    </row>
    <row r="578" spans="1:11" x14ac:dyDescent="0.25">
      <c r="A578" s="68" t="s">
        <v>472</v>
      </c>
      <c r="B578" s="69" t="s">
        <v>1265</v>
      </c>
      <c r="C578" s="69">
        <v>9.65</v>
      </c>
      <c r="D578" s="69" t="s">
        <v>10891</v>
      </c>
      <c r="E578" s="70"/>
      <c r="F578" s="69" t="s">
        <v>10024</v>
      </c>
      <c r="G578" s="102">
        <v>45628</v>
      </c>
      <c r="H578" s="122">
        <f>VLOOKUP(A578,'SISTEMA 01-12-2024'!A:D,4,0)</f>
        <v>9.65</v>
      </c>
      <c r="K578" s="123">
        <f t="shared" si="14"/>
        <v>0</v>
      </c>
    </row>
    <row r="579" spans="1:11" x14ac:dyDescent="0.25">
      <c r="A579" s="68" t="s">
        <v>475</v>
      </c>
      <c r="B579" s="69" t="s">
        <v>1268</v>
      </c>
      <c r="C579" s="69">
        <v>5</v>
      </c>
      <c r="D579" s="69" t="s">
        <v>10891</v>
      </c>
      <c r="E579" s="70"/>
      <c r="F579" s="69" t="s">
        <v>10024</v>
      </c>
      <c r="G579" s="102">
        <v>45628</v>
      </c>
      <c r="H579" s="122">
        <f>VLOOKUP(A579,'SISTEMA 01-12-2024'!A:D,4,0)</f>
        <v>5</v>
      </c>
      <c r="K579" s="123">
        <f t="shared" si="14"/>
        <v>0</v>
      </c>
    </row>
    <row r="580" spans="1:11" x14ac:dyDescent="0.25">
      <c r="A580" s="68" t="s">
        <v>459</v>
      </c>
      <c r="B580" s="69" t="s">
        <v>1253</v>
      </c>
      <c r="C580" s="69">
        <v>1</v>
      </c>
      <c r="D580" s="69" t="s">
        <v>10891</v>
      </c>
      <c r="E580" s="69"/>
      <c r="F580" s="69" t="s">
        <v>10024</v>
      </c>
      <c r="G580" s="102">
        <v>45628</v>
      </c>
      <c r="H580" s="122">
        <f>VLOOKUP(A580,'SISTEMA 01-12-2024'!A:D,4,0)</f>
        <v>1</v>
      </c>
      <c r="K580" s="123">
        <f t="shared" si="14"/>
        <v>0</v>
      </c>
    </row>
    <row r="581" spans="1:11" x14ac:dyDescent="0.25">
      <c r="A581" s="68" t="s">
        <v>480</v>
      </c>
      <c r="B581" s="69" t="s">
        <v>1273</v>
      </c>
      <c r="C581" s="69">
        <v>3.34</v>
      </c>
      <c r="D581" s="69" t="s">
        <v>10891</v>
      </c>
      <c r="E581" s="69"/>
      <c r="F581" s="69" t="s">
        <v>10024</v>
      </c>
      <c r="G581" s="102">
        <v>45628</v>
      </c>
      <c r="H581" s="122">
        <f>VLOOKUP(A581,'SISTEMA 01-12-2024'!A:D,4,0)</f>
        <v>3.34</v>
      </c>
      <c r="K581" s="123">
        <f t="shared" si="14"/>
        <v>0</v>
      </c>
    </row>
    <row r="582" spans="1:11" x14ac:dyDescent="0.25">
      <c r="A582" s="68" t="s">
        <v>469</v>
      </c>
      <c r="B582" s="69" t="s">
        <v>1262</v>
      </c>
      <c r="C582" s="69">
        <v>9.6</v>
      </c>
      <c r="D582" s="69" t="s">
        <v>10891</v>
      </c>
      <c r="E582" s="69"/>
      <c r="F582" s="69" t="s">
        <v>10024</v>
      </c>
      <c r="G582" s="102">
        <v>45628</v>
      </c>
      <c r="H582" s="122">
        <f>VLOOKUP(A582,'SISTEMA 01-12-2024'!A:D,4,0)</f>
        <v>9.6</v>
      </c>
      <c r="K582" s="123">
        <f t="shared" si="14"/>
        <v>0</v>
      </c>
    </row>
    <row r="583" spans="1:11" x14ac:dyDescent="0.25">
      <c r="A583" s="68" t="s">
        <v>474</v>
      </c>
      <c r="B583" s="69" t="s">
        <v>1267</v>
      </c>
      <c r="C583" s="69">
        <v>18</v>
      </c>
      <c r="D583" s="69" t="s">
        <v>10893</v>
      </c>
      <c r="E583" s="69"/>
      <c r="F583" s="69" t="s">
        <v>10024</v>
      </c>
      <c r="G583" s="102">
        <v>45628</v>
      </c>
      <c r="H583" s="109">
        <f>VLOOKUP(A583,'SISTEMA 01-12-2024'!A:D,4,0)</f>
        <v>22</v>
      </c>
      <c r="K583" s="94">
        <f t="shared" si="14"/>
        <v>-4</v>
      </c>
    </row>
    <row r="584" spans="1:11" x14ac:dyDescent="0.25">
      <c r="A584" s="68" t="s">
        <v>474</v>
      </c>
      <c r="B584" s="69" t="s">
        <v>1267</v>
      </c>
      <c r="C584" s="69">
        <v>4</v>
      </c>
      <c r="D584" s="69" t="s">
        <v>10891</v>
      </c>
      <c r="E584" s="69"/>
      <c r="F584" s="69" t="s">
        <v>10024</v>
      </c>
      <c r="G584" s="102">
        <v>45628</v>
      </c>
      <c r="H584" s="109">
        <f>VLOOKUP(A584,'SISTEMA 01-12-2024'!A:D,4,0)</f>
        <v>22</v>
      </c>
      <c r="K584" s="94">
        <f t="shared" si="14"/>
        <v>-18</v>
      </c>
    </row>
    <row r="585" spans="1:11" x14ac:dyDescent="0.25">
      <c r="A585" s="68" t="s">
        <v>486</v>
      </c>
      <c r="B585" s="69" t="s">
        <v>1279</v>
      </c>
      <c r="C585" s="69">
        <v>2</v>
      </c>
      <c r="D585" s="69" t="s">
        <v>10891</v>
      </c>
      <c r="E585" s="69"/>
      <c r="F585" s="69" t="s">
        <v>10024</v>
      </c>
      <c r="G585" s="102">
        <v>45628</v>
      </c>
      <c r="H585" s="122">
        <f>VLOOKUP(A585,'SISTEMA 01-12-2024'!A:D,4,0)</f>
        <v>2</v>
      </c>
      <c r="K585" s="123">
        <f t="shared" si="14"/>
        <v>0</v>
      </c>
    </row>
    <row r="586" spans="1:11" x14ac:dyDescent="0.25">
      <c r="A586" s="68" t="s">
        <v>481</v>
      </c>
      <c r="B586" s="69" t="s">
        <v>1274</v>
      </c>
      <c r="C586" s="69">
        <v>1.37</v>
      </c>
      <c r="D586" s="69" t="s">
        <v>10891</v>
      </c>
      <c r="E586" s="70"/>
      <c r="F586" s="69" t="s">
        <v>10024</v>
      </c>
      <c r="G586" s="102">
        <v>45628</v>
      </c>
      <c r="H586" s="122">
        <f>VLOOKUP(A586,'SISTEMA 01-12-2024'!A:D,4,0)</f>
        <v>1.37</v>
      </c>
      <c r="K586" s="123">
        <f t="shared" si="14"/>
        <v>0</v>
      </c>
    </row>
    <row r="587" spans="1:11" x14ac:dyDescent="0.25">
      <c r="A587" s="68" t="s">
        <v>487</v>
      </c>
      <c r="B587" s="69" t="s">
        <v>1280</v>
      </c>
      <c r="C587" s="69">
        <v>4.7</v>
      </c>
      <c r="D587" s="69" t="s">
        <v>10891</v>
      </c>
      <c r="E587" s="70" t="s">
        <v>2070</v>
      </c>
      <c r="F587" s="69" t="s">
        <v>10024</v>
      </c>
      <c r="G587" s="102">
        <v>45628</v>
      </c>
      <c r="H587" s="122">
        <f>VLOOKUP(A587,'SISTEMA 01-12-2024'!A:D,4,0)</f>
        <v>4.7</v>
      </c>
      <c r="K587" s="123">
        <f t="shared" si="14"/>
        <v>0</v>
      </c>
    </row>
    <row r="588" spans="1:11" x14ac:dyDescent="0.25">
      <c r="A588" s="68" t="s">
        <v>476</v>
      </c>
      <c r="B588" s="69" t="s">
        <v>1269</v>
      </c>
      <c r="C588" s="69">
        <v>3.44</v>
      </c>
      <c r="D588" s="69" t="s">
        <v>10891</v>
      </c>
      <c r="E588" s="69"/>
      <c r="F588" s="69" t="s">
        <v>10024</v>
      </c>
      <c r="G588" s="102">
        <v>45628</v>
      </c>
      <c r="H588" s="122">
        <f>VLOOKUP(A588,'SISTEMA 01-12-2024'!A:D,4,0)</f>
        <v>3.44</v>
      </c>
      <c r="K588" s="123">
        <f t="shared" si="14"/>
        <v>0</v>
      </c>
    </row>
    <row r="589" spans="1:11" x14ac:dyDescent="0.25">
      <c r="A589" s="68" t="s">
        <v>478</v>
      </c>
      <c r="B589" s="69" t="s">
        <v>1271</v>
      </c>
      <c r="C589" s="69">
        <v>1</v>
      </c>
      <c r="D589" s="69" t="s">
        <v>10891</v>
      </c>
      <c r="E589" s="70"/>
      <c r="F589" s="69" t="s">
        <v>10024</v>
      </c>
      <c r="G589" s="102">
        <v>45628</v>
      </c>
      <c r="H589" s="122">
        <v>2.72</v>
      </c>
      <c r="I589" s="123">
        <v>0</v>
      </c>
      <c r="K589" s="123"/>
    </row>
    <row r="590" spans="1:11" x14ac:dyDescent="0.25">
      <c r="A590" s="68" t="s">
        <v>478</v>
      </c>
      <c r="B590" s="69" t="s">
        <v>1271</v>
      </c>
      <c r="C590" s="69">
        <v>1.72</v>
      </c>
      <c r="D590" s="69" t="s">
        <v>10891</v>
      </c>
      <c r="E590" s="70"/>
      <c r="F590" s="69" t="s">
        <v>10024</v>
      </c>
      <c r="G590" s="102">
        <v>45628</v>
      </c>
      <c r="H590" s="122">
        <f>VLOOKUP(A590,'SISTEMA 01-12-2024'!A:D,4,0)</f>
        <v>2.72</v>
      </c>
      <c r="K590" s="123">
        <f t="shared" ref="K590:K653" si="15">C590-H590</f>
        <v>-1.0000000000000002</v>
      </c>
    </row>
    <row r="591" spans="1:11" x14ac:dyDescent="0.25">
      <c r="A591" s="68" t="s">
        <v>488</v>
      </c>
      <c r="B591" s="69" t="s">
        <v>1281</v>
      </c>
      <c r="C591" s="69">
        <v>2.06</v>
      </c>
      <c r="D591" s="69" t="s">
        <v>10891</v>
      </c>
      <c r="E591" s="69"/>
      <c r="F591" s="69" t="s">
        <v>10024</v>
      </c>
      <c r="G591" s="102">
        <v>45628</v>
      </c>
      <c r="H591" s="122">
        <f>VLOOKUP(A591,'SISTEMA 01-12-2024'!A:D,4,0)</f>
        <v>2.06</v>
      </c>
      <c r="K591" s="123">
        <f t="shared" si="15"/>
        <v>0</v>
      </c>
    </row>
    <row r="592" spans="1:11" x14ac:dyDescent="0.25">
      <c r="A592" s="68" t="s">
        <v>461</v>
      </c>
      <c r="B592" s="69" t="s">
        <v>1607</v>
      </c>
      <c r="C592" s="69">
        <v>4</v>
      </c>
      <c r="D592" s="69" t="s">
        <v>10891</v>
      </c>
      <c r="E592" s="69"/>
      <c r="F592" s="69" t="s">
        <v>10024</v>
      </c>
      <c r="G592" s="69"/>
      <c r="H592" s="109">
        <f>VLOOKUP(A592,'SISTEMA 01-12-2024'!A:D,4,0)</f>
        <v>0</v>
      </c>
      <c r="K592" s="94">
        <f t="shared" si="15"/>
        <v>4</v>
      </c>
    </row>
    <row r="593" spans="1:11" x14ac:dyDescent="0.25">
      <c r="A593" s="68" t="s">
        <v>462</v>
      </c>
      <c r="B593" s="69" t="s">
        <v>1255</v>
      </c>
      <c r="C593" s="69">
        <v>15</v>
      </c>
      <c r="D593" s="69" t="s">
        <v>457</v>
      </c>
      <c r="E593" s="70"/>
      <c r="F593" s="69"/>
      <c r="G593" s="69"/>
      <c r="H593" s="122">
        <f>VLOOKUP(A593,'SISTEMA 01-12-2024'!A:D,4,0)</f>
        <v>15</v>
      </c>
      <c r="K593" s="123">
        <f t="shared" si="15"/>
        <v>0</v>
      </c>
    </row>
    <row r="594" spans="1:11" x14ac:dyDescent="0.25">
      <c r="A594" s="68" t="s">
        <v>471</v>
      </c>
      <c r="B594" s="69" t="s">
        <v>1263</v>
      </c>
      <c r="C594" s="69">
        <v>8.9600000000000009</v>
      </c>
      <c r="D594" s="69" t="s">
        <v>10891</v>
      </c>
      <c r="E594" s="69"/>
      <c r="F594" s="69" t="s">
        <v>10024</v>
      </c>
      <c r="G594" s="102">
        <v>45628</v>
      </c>
      <c r="H594" s="122">
        <f>VLOOKUP(A594,'SISTEMA 01-12-2024'!A:D,4,0)</f>
        <v>8.9600000000000009</v>
      </c>
      <c r="K594" s="123">
        <f t="shared" si="15"/>
        <v>0</v>
      </c>
    </row>
    <row r="595" spans="1:11" x14ac:dyDescent="0.25">
      <c r="A595" s="68" t="s">
        <v>463</v>
      </c>
      <c r="B595" s="69" t="s">
        <v>1256</v>
      </c>
      <c r="C595" s="69">
        <v>2.75</v>
      </c>
      <c r="D595" s="69" t="s">
        <v>10891</v>
      </c>
      <c r="E595" s="70"/>
      <c r="F595" s="69" t="s">
        <v>10024</v>
      </c>
      <c r="G595" s="102">
        <v>45628</v>
      </c>
      <c r="H595" s="122">
        <f>VLOOKUP(A595,'SISTEMA 01-12-2024'!A:D,4,0)</f>
        <v>2.75</v>
      </c>
      <c r="K595" s="123">
        <f t="shared" si="15"/>
        <v>0</v>
      </c>
    </row>
    <row r="596" spans="1:11" x14ac:dyDescent="0.25">
      <c r="A596" s="68" t="s">
        <v>483</v>
      </c>
      <c r="B596" s="69" t="s">
        <v>1276</v>
      </c>
      <c r="C596" s="69">
        <v>14.6</v>
      </c>
      <c r="D596" s="69" t="s">
        <v>10891</v>
      </c>
      <c r="E596" s="70"/>
      <c r="F596" s="69" t="s">
        <v>10024</v>
      </c>
      <c r="G596" s="102">
        <v>45628</v>
      </c>
      <c r="H596" s="122">
        <f>VLOOKUP(A596,'SISTEMA 01-12-2024'!A:D,4,0)</f>
        <v>14.6</v>
      </c>
      <c r="K596" s="123">
        <f t="shared" si="15"/>
        <v>0</v>
      </c>
    </row>
    <row r="597" spans="1:11" x14ac:dyDescent="0.25">
      <c r="A597" s="68" t="s">
        <v>482</v>
      </c>
      <c r="B597" s="69" t="s">
        <v>1275</v>
      </c>
      <c r="C597" s="69">
        <v>4.28</v>
      </c>
      <c r="D597" s="69" t="s">
        <v>10891</v>
      </c>
      <c r="E597" s="70"/>
      <c r="F597" s="69" t="s">
        <v>10024</v>
      </c>
      <c r="G597" s="102">
        <v>45628</v>
      </c>
      <c r="H597" s="122">
        <f>VLOOKUP(A597,'SISTEMA 01-12-2024'!A:D,4,0)</f>
        <v>4.28</v>
      </c>
      <c r="K597" s="123">
        <f t="shared" si="15"/>
        <v>0</v>
      </c>
    </row>
    <row r="598" spans="1:11" x14ac:dyDescent="0.25">
      <c r="A598" s="68" t="s">
        <v>458</v>
      </c>
      <c r="B598" s="69" t="s">
        <v>1252</v>
      </c>
      <c r="C598" s="69">
        <v>13.33</v>
      </c>
      <c r="D598" s="69" t="s">
        <v>10891</v>
      </c>
      <c r="E598" s="70"/>
      <c r="F598" s="69" t="s">
        <v>10024</v>
      </c>
      <c r="G598" s="102">
        <v>45628</v>
      </c>
      <c r="H598" s="122">
        <f>VLOOKUP(A598,'SISTEMA 01-12-2024'!A:D,4,0)</f>
        <v>13.33</v>
      </c>
      <c r="K598" s="123">
        <f t="shared" si="15"/>
        <v>0</v>
      </c>
    </row>
    <row r="599" spans="1:11" x14ac:dyDescent="0.25">
      <c r="A599" s="68" t="s">
        <v>324</v>
      </c>
      <c r="B599" s="69" t="s">
        <v>1128</v>
      </c>
      <c r="C599" s="69">
        <v>1</v>
      </c>
      <c r="D599" s="69" t="s">
        <v>10891</v>
      </c>
      <c r="E599" s="70"/>
      <c r="F599" s="69" t="s">
        <v>10024</v>
      </c>
      <c r="G599" s="102">
        <v>45628</v>
      </c>
      <c r="H599" s="122">
        <f>VLOOKUP(A599,'SISTEMA 01-12-2024'!A:D,4,0)</f>
        <v>5</v>
      </c>
      <c r="K599" s="123">
        <f t="shared" si="15"/>
        <v>-4</v>
      </c>
    </row>
    <row r="600" spans="1:11" x14ac:dyDescent="0.25">
      <c r="A600" s="68" t="s">
        <v>484</v>
      </c>
      <c r="B600" s="69" t="s">
        <v>1277</v>
      </c>
      <c r="C600" s="69">
        <v>4.8499999999999996</v>
      </c>
      <c r="D600" s="69" t="s">
        <v>10891</v>
      </c>
      <c r="E600" s="70"/>
      <c r="F600" s="69" t="s">
        <v>10024</v>
      </c>
      <c r="G600" s="102">
        <v>45628</v>
      </c>
      <c r="H600" s="20">
        <f>VLOOKUP(A600,'SISTEMA 01-12-2024'!A:D,4,0)</f>
        <v>4.8500000000000005</v>
      </c>
      <c r="K600">
        <f t="shared" si="15"/>
        <v>0</v>
      </c>
    </row>
    <row r="601" spans="1:11" x14ac:dyDescent="0.25">
      <c r="A601" s="68" t="s">
        <v>489</v>
      </c>
      <c r="B601" s="69" t="s">
        <v>1282</v>
      </c>
      <c r="C601" s="69">
        <v>12.8</v>
      </c>
      <c r="D601" s="69" t="s">
        <v>10891</v>
      </c>
      <c r="E601" s="70"/>
      <c r="F601" s="69" t="s">
        <v>10024</v>
      </c>
      <c r="G601" s="102">
        <v>45628</v>
      </c>
      <c r="H601" s="122">
        <f>VLOOKUP(A601,'SISTEMA 01-12-2024'!A:D,4,0)</f>
        <v>12.8</v>
      </c>
      <c r="K601" s="123">
        <f t="shared" si="15"/>
        <v>0</v>
      </c>
    </row>
    <row r="602" spans="1:11" x14ac:dyDescent="0.25">
      <c r="A602" s="68" t="s">
        <v>50</v>
      </c>
      <c r="B602" s="69" t="s">
        <v>886</v>
      </c>
      <c r="C602" s="69">
        <v>30</v>
      </c>
      <c r="D602" s="69" t="s">
        <v>10891</v>
      </c>
      <c r="E602" s="70"/>
      <c r="F602" s="69" t="s">
        <v>10024</v>
      </c>
      <c r="G602" s="102">
        <v>45628</v>
      </c>
      <c r="H602" s="122">
        <f>VLOOKUP(A602,'SISTEMA 01-12-2024'!A:D,4,0)</f>
        <v>47</v>
      </c>
      <c r="K602" s="123">
        <f t="shared" si="15"/>
        <v>-17</v>
      </c>
    </row>
    <row r="603" spans="1:11" x14ac:dyDescent="0.25">
      <c r="A603" s="68" t="s">
        <v>477</v>
      </c>
      <c r="B603" s="69" t="s">
        <v>1270</v>
      </c>
      <c r="C603" s="69">
        <v>2.5</v>
      </c>
      <c r="D603" s="69" t="s">
        <v>10891</v>
      </c>
      <c r="E603" s="69"/>
      <c r="F603" s="69" t="s">
        <v>10024</v>
      </c>
      <c r="G603" s="102">
        <v>45628</v>
      </c>
      <c r="H603" s="122">
        <f>VLOOKUP(A603,'SISTEMA 01-12-2024'!A:D,4,0)</f>
        <v>2.5</v>
      </c>
      <c r="K603" s="123">
        <f t="shared" si="15"/>
        <v>0</v>
      </c>
    </row>
    <row r="604" spans="1:11" x14ac:dyDescent="0.25">
      <c r="A604" s="68" t="s">
        <v>470</v>
      </c>
      <c r="B604" s="69" t="s">
        <v>1264</v>
      </c>
      <c r="C604" s="69">
        <v>15</v>
      </c>
      <c r="D604" s="69" t="s">
        <v>10891</v>
      </c>
      <c r="E604" s="69"/>
      <c r="F604" s="69" t="s">
        <v>10024</v>
      </c>
      <c r="G604" s="102">
        <v>45628</v>
      </c>
      <c r="H604" s="122">
        <f>VLOOKUP(A604,'SISTEMA 01-12-2024'!A:D,4,0)</f>
        <v>15</v>
      </c>
      <c r="K604" s="123">
        <f t="shared" si="15"/>
        <v>0</v>
      </c>
    </row>
    <row r="605" spans="1:11" x14ac:dyDescent="0.25">
      <c r="A605" s="68" t="s">
        <v>89</v>
      </c>
      <c r="B605" s="69" t="s">
        <v>923</v>
      </c>
      <c r="C605" s="69">
        <v>3.7</v>
      </c>
      <c r="D605" s="69" t="s">
        <v>457</v>
      </c>
      <c r="E605" s="69"/>
      <c r="F605" s="71" t="s">
        <v>10024</v>
      </c>
      <c r="G605" s="95">
        <v>45602</v>
      </c>
      <c r="H605" s="20">
        <f>VLOOKUP(A605,'SISTEMA 01-12-2024'!A:D,4,0)</f>
        <v>22.7</v>
      </c>
      <c r="K605">
        <f t="shared" si="15"/>
        <v>-19</v>
      </c>
    </row>
    <row r="606" spans="1:11" x14ac:dyDescent="0.25">
      <c r="A606" s="68" t="s">
        <v>494</v>
      </c>
      <c r="B606" s="69" t="s">
        <v>1286</v>
      </c>
      <c r="C606" s="69">
        <v>22.5</v>
      </c>
      <c r="D606" s="69" t="s">
        <v>10892</v>
      </c>
      <c r="E606" s="69"/>
      <c r="F606" s="69" t="s">
        <v>10024</v>
      </c>
      <c r="G606" s="102">
        <v>45628</v>
      </c>
      <c r="H606" s="122">
        <f>VLOOKUP(A606,'SISTEMA 01-12-2024'!A:D,4,0)</f>
        <v>22.5</v>
      </c>
      <c r="K606" s="123">
        <f t="shared" si="15"/>
        <v>0</v>
      </c>
    </row>
    <row r="607" spans="1:11" x14ac:dyDescent="0.25">
      <c r="A607" s="68" t="s">
        <v>411</v>
      </c>
      <c r="B607" s="69" t="s">
        <v>1209</v>
      </c>
      <c r="C607" s="69">
        <v>7.5</v>
      </c>
      <c r="D607" s="69" t="s">
        <v>10892</v>
      </c>
      <c r="E607" s="69"/>
      <c r="F607" s="69" t="s">
        <v>10024</v>
      </c>
      <c r="G607" s="102">
        <v>45628</v>
      </c>
      <c r="H607" s="122">
        <f>VLOOKUP(A607,'SISTEMA 01-12-2024'!A:D,4,0)</f>
        <v>35.5</v>
      </c>
      <c r="K607" s="123">
        <f t="shared" si="15"/>
        <v>-28</v>
      </c>
    </row>
    <row r="608" spans="1:11" x14ac:dyDescent="0.25">
      <c r="A608" s="68" t="s">
        <v>512</v>
      </c>
      <c r="B608" s="69" t="s">
        <v>1302</v>
      </c>
      <c r="C608" s="69">
        <v>17.14</v>
      </c>
      <c r="D608" s="69" t="s">
        <v>10892</v>
      </c>
      <c r="E608" s="69"/>
      <c r="F608" s="69" t="s">
        <v>10024</v>
      </c>
      <c r="G608" s="102">
        <v>45628</v>
      </c>
      <c r="H608" s="122">
        <f>VLOOKUP(A608,'SISTEMA 01-12-2024'!A:D,4,0)</f>
        <v>17.14</v>
      </c>
      <c r="K608" s="123">
        <f t="shared" si="15"/>
        <v>0</v>
      </c>
    </row>
    <row r="609" spans="1:11" x14ac:dyDescent="0.25">
      <c r="A609" s="68" t="s">
        <v>509</v>
      </c>
      <c r="B609" s="69" t="s">
        <v>1299</v>
      </c>
      <c r="C609" s="69">
        <v>2.65</v>
      </c>
      <c r="D609" s="69" t="s">
        <v>10892</v>
      </c>
      <c r="E609" s="69"/>
      <c r="F609" s="69" t="s">
        <v>10024</v>
      </c>
      <c r="G609" s="102">
        <v>45628</v>
      </c>
      <c r="H609" s="122">
        <f>VLOOKUP(A609,'SISTEMA 01-12-2024'!A:D,4,0)</f>
        <v>2.65</v>
      </c>
      <c r="K609" s="123">
        <f t="shared" si="15"/>
        <v>0</v>
      </c>
    </row>
    <row r="610" spans="1:11" x14ac:dyDescent="0.25">
      <c r="A610" s="68" t="s">
        <v>500</v>
      </c>
      <c r="B610" s="69" t="s">
        <v>1291</v>
      </c>
      <c r="C610" s="69">
        <v>31.03</v>
      </c>
      <c r="D610" s="69" t="s">
        <v>10892</v>
      </c>
      <c r="E610" s="70"/>
      <c r="F610" s="69" t="s">
        <v>10024</v>
      </c>
      <c r="G610" s="102">
        <v>45628</v>
      </c>
      <c r="H610" s="122">
        <f>VLOOKUP(A610,'SISTEMA 01-12-2024'!A:D,4,0)</f>
        <v>71.03</v>
      </c>
      <c r="K610" s="123">
        <f t="shared" si="15"/>
        <v>-40</v>
      </c>
    </row>
    <row r="611" spans="1:11" x14ac:dyDescent="0.25">
      <c r="A611" s="68" t="s">
        <v>500</v>
      </c>
      <c r="B611" s="69" t="s">
        <v>1291</v>
      </c>
      <c r="C611" s="69">
        <v>40</v>
      </c>
      <c r="D611" s="69" t="s">
        <v>10892</v>
      </c>
      <c r="E611" s="70"/>
      <c r="F611" s="69" t="s">
        <v>10024</v>
      </c>
      <c r="G611" s="102">
        <v>45628</v>
      </c>
      <c r="H611" s="122">
        <f>VLOOKUP(A611,'SISTEMA 01-12-2024'!A:D,4,0)</f>
        <v>71.03</v>
      </c>
      <c r="K611" s="123">
        <f t="shared" si="15"/>
        <v>-31.03</v>
      </c>
    </row>
    <row r="612" spans="1:11" x14ac:dyDescent="0.25">
      <c r="A612" s="68" t="s">
        <v>495</v>
      </c>
      <c r="B612" s="69" t="s">
        <v>1287</v>
      </c>
      <c r="C612" s="69">
        <v>3.5</v>
      </c>
      <c r="D612" s="69" t="s">
        <v>10892</v>
      </c>
      <c r="E612" s="69"/>
      <c r="F612" s="69" t="s">
        <v>10024</v>
      </c>
      <c r="G612" s="102">
        <v>45628</v>
      </c>
      <c r="H612" s="122">
        <f>VLOOKUP(A612,'SISTEMA 01-12-2024'!A:D,4,0)</f>
        <v>3.5</v>
      </c>
      <c r="K612" s="123">
        <f t="shared" si="15"/>
        <v>0</v>
      </c>
    </row>
    <row r="613" spans="1:11" x14ac:dyDescent="0.25">
      <c r="A613" s="68" t="s">
        <v>513</v>
      </c>
      <c r="B613" s="69" t="s">
        <v>1303</v>
      </c>
      <c r="C613" s="69">
        <v>20</v>
      </c>
      <c r="D613" s="69" t="s">
        <v>10892</v>
      </c>
      <c r="E613" s="69"/>
      <c r="F613" s="69" t="s">
        <v>10024</v>
      </c>
      <c r="G613" s="102">
        <v>45628</v>
      </c>
      <c r="H613" s="122">
        <f>VLOOKUP(A613,'SISTEMA 01-12-2024'!A:D,4,0)</f>
        <v>20</v>
      </c>
      <c r="K613" s="123">
        <f t="shared" si="15"/>
        <v>0</v>
      </c>
    </row>
    <row r="614" spans="1:11" x14ac:dyDescent="0.25">
      <c r="A614" s="68" t="s">
        <v>501</v>
      </c>
      <c r="B614" s="69" t="s">
        <v>1292</v>
      </c>
      <c r="C614" s="69">
        <v>5.8</v>
      </c>
      <c r="D614" s="69" t="s">
        <v>10893</v>
      </c>
      <c r="E614" s="69"/>
      <c r="F614" s="69" t="s">
        <v>10024</v>
      </c>
      <c r="G614" s="102"/>
      <c r="H614" s="109">
        <f>VLOOKUP(A614,'SISTEMA 01-12-2024'!A:D,4,0)</f>
        <v>25</v>
      </c>
      <c r="K614" s="94">
        <f t="shared" si="15"/>
        <v>-19.2</v>
      </c>
    </row>
    <row r="615" spans="1:11" x14ac:dyDescent="0.25">
      <c r="A615" s="68" t="s">
        <v>501</v>
      </c>
      <c r="B615" s="69" t="s">
        <v>1292</v>
      </c>
      <c r="C615" s="69">
        <v>25</v>
      </c>
      <c r="D615" s="69" t="s">
        <v>10892</v>
      </c>
      <c r="E615" s="70"/>
      <c r="F615" s="69" t="s">
        <v>10024</v>
      </c>
      <c r="G615" s="102"/>
      <c r="H615" s="109">
        <f>VLOOKUP(A615,'SISTEMA 01-12-2024'!A:D,4,0)</f>
        <v>25</v>
      </c>
      <c r="K615" s="94">
        <f t="shared" si="15"/>
        <v>0</v>
      </c>
    </row>
    <row r="616" spans="1:11" x14ac:dyDescent="0.25">
      <c r="A616" s="68" t="s">
        <v>510</v>
      </c>
      <c r="B616" s="69" t="s">
        <v>1300</v>
      </c>
      <c r="C616" s="69">
        <v>3.57</v>
      </c>
      <c r="D616" s="69" t="s">
        <v>10892</v>
      </c>
      <c r="E616" s="70"/>
      <c r="F616" s="69" t="s">
        <v>10024</v>
      </c>
      <c r="G616" s="102">
        <v>45628</v>
      </c>
      <c r="H616" s="122">
        <f>VLOOKUP(A616,'SISTEMA 01-12-2024'!A:D,4,0)</f>
        <v>3.5700000000000003</v>
      </c>
      <c r="K616" s="123">
        <f t="shared" si="15"/>
        <v>0</v>
      </c>
    </row>
    <row r="617" spans="1:11" x14ac:dyDescent="0.25">
      <c r="A617" s="68" t="s">
        <v>505</v>
      </c>
      <c r="B617" s="69" t="s">
        <v>1296</v>
      </c>
      <c r="C617" s="69">
        <v>2.75</v>
      </c>
      <c r="D617" s="69" t="s">
        <v>10892</v>
      </c>
      <c r="E617" s="69"/>
      <c r="F617" s="69" t="s">
        <v>10024</v>
      </c>
      <c r="G617" s="102">
        <v>45628</v>
      </c>
      <c r="H617" s="122">
        <f>VLOOKUP(A617,'SISTEMA 01-12-2024'!A:D,4,0)</f>
        <v>2.75</v>
      </c>
      <c r="K617" s="123">
        <f t="shared" si="15"/>
        <v>0</v>
      </c>
    </row>
    <row r="618" spans="1:11" x14ac:dyDescent="0.25">
      <c r="A618" s="68" t="s">
        <v>497</v>
      </c>
      <c r="B618" s="69" t="s">
        <v>1288</v>
      </c>
      <c r="C618" s="69">
        <v>41.95</v>
      </c>
      <c r="D618" s="69" t="s">
        <v>493</v>
      </c>
      <c r="E618" s="69"/>
      <c r="F618" s="69"/>
      <c r="G618" s="69"/>
      <c r="H618" s="122">
        <f>VLOOKUP(A618,'SISTEMA 01-12-2024'!A:D,4,0)</f>
        <v>41.95</v>
      </c>
      <c r="K618" s="123">
        <f t="shared" si="15"/>
        <v>0</v>
      </c>
    </row>
    <row r="619" spans="1:11" x14ac:dyDescent="0.25">
      <c r="A619" s="68" t="s">
        <v>511</v>
      </c>
      <c r="B619" s="69" t="s">
        <v>1301</v>
      </c>
      <c r="C619" s="69">
        <v>13.88</v>
      </c>
      <c r="D619" s="69" t="s">
        <v>10892</v>
      </c>
      <c r="E619" s="70"/>
      <c r="F619" s="69" t="s">
        <v>10024</v>
      </c>
      <c r="G619" s="102">
        <v>45628</v>
      </c>
      <c r="H619" s="122">
        <f>VLOOKUP(A619,'SISTEMA 01-12-2024'!A:D,4,0)</f>
        <v>13.88</v>
      </c>
      <c r="K619" s="123">
        <f t="shared" si="15"/>
        <v>0</v>
      </c>
    </row>
    <row r="620" spans="1:11" x14ac:dyDescent="0.25">
      <c r="A620" s="68" t="s">
        <v>508</v>
      </c>
      <c r="B620" s="69" t="s">
        <v>1298</v>
      </c>
      <c r="C620" s="69">
        <v>5</v>
      </c>
      <c r="D620" s="69" t="s">
        <v>10892</v>
      </c>
      <c r="E620" s="70"/>
      <c r="F620" s="69" t="s">
        <v>10024</v>
      </c>
      <c r="G620" s="102">
        <v>45628</v>
      </c>
      <c r="H620" s="122">
        <f>VLOOKUP(A620,'SISTEMA 01-12-2024'!A:D,4,0)</f>
        <v>5</v>
      </c>
      <c r="K620" s="123">
        <f t="shared" si="15"/>
        <v>0</v>
      </c>
    </row>
    <row r="621" spans="1:11" x14ac:dyDescent="0.25">
      <c r="A621" s="73" t="s">
        <v>2011</v>
      </c>
      <c r="B621" s="69" t="s">
        <v>2012</v>
      </c>
      <c r="C621" s="69">
        <v>1.86</v>
      </c>
      <c r="D621" s="69" t="s">
        <v>10892</v>
      </c>
      <c r="E621" s="69"/>
      <c r="F621" s="69" t="s">
        <v>10024</v>
      </c>
      <c r="G621" s="102">
        <v>45628</v>
      </c>
      <c r="H621" s="122">
        <f>VLOOKUP(A621,'SISTEMA 01-12-2024'!A:D,4,0)</f>
        <v>1.86</v>
      </c>
      <c r="K621" s="123">
        <f t="shared" si="15"/>
        <v>0</v>
      </c>
    </row>
    <row r="622" spans="1:11" x14ac:dyDescent="0.25">
      <c r="A622" s="68" t="s">
        <v>504</v>
      </c>
      <c r="B622" s="69" t="s">
        <v>1295</v>
      </c>
      <c r="C622" s="69">
        <v>4</v>
      </c>
      <c r="D622" s="69" t="s">
        <v>10892</v>
      </c>
      <c r="E622" s="69"/>
      <c r="F622" s="69" t="s">
        <v>10024</v>
      </c>
      <c r="G622" s="102">
        <v>45628</v>
      </c>
      <c r="H622" s="122">
        <f>VLOOKUP(A622,'SISTEMA 01-12-2024'!A:D,4,0)</f>
        <v>6.5</v>
      </c>
      <c r="K622" s="123">
        <f t="shared" si="15"/>
        <v>-2.5</v>
      </c>
    </row>
    <row r="623" spans="1:11" x14ac:dyDescent="0.25">
      <c r="A623" s="68" t="s">
        <v>504</v>
      </c>
      <c r="B623" s="69" t="s">
        <v>1295</v>
      </c>
      <c r="C623" s="69">
        <v>2.5</v>
      </c>
      <c r="D623" s="69" t="s">
        <v>10892</v>
      </c>
      <c r="E623" s="69"/>
      <c r="F623" s="69" t="s">
        <v>10024</v>
      </c>
      <c r="G623" s="127">
        <v>45628</v>
      </c>
      <c r="H623" s="122">
        <f>VLOOKUP(A623,'SISTEMA 01-12-2024'!A:D,4,0)</f>
        <v>6.5</v>
      </c>
      <c r="K623" s="123">
        <f t="shared" si="15"/>
        <v>-4</v>
      </c>
    </row>
    <row r="624" spans="1:11" x14ac:dyDescent="0.25">
      <c r="A624" s="68" t="s">
        <v>502</v>
      </c>
      <c r="B624" s="69" t="s">
        <v>1293</v>
      </c>
      <c r="C624" s="69">
        <v>5</v>
      </c>
      <c r="D624" s="69" t="s">
        <v>10892</v>
      </c>
      <c r="E624" s="70"/>
      <c r="F624" s="69" t="s">
        <v>10024</v>
      </c>
      <c r="G624" s="102">
        <v>45628</v>
      </c>
      <c r="H624" s="20">
        <f>VLOOKUP(A624,'SISTEMA 01-12-2024'!A:D,4,0)</f>
        <v>7.66</v>
      </c>
      <c r="K624">
        <f t="shared" si="15"/>
        <v>-2.66</v>
      </c>
    </row>
    <row r="625" spans="1:11" x14ac:dyDescent="0.25">
      <c r="A625" s="68" t="s">
        <v>499</v>
      </c>
      <c r="B625" s="69" t="s">
        <v>1290</v>
      </c>
      <c r="C625" s="69">
        <v>57.75</v>
      </c>
      <c r="D625" s="69" t="s">
        <v>10892</v>
      </c>
      <c r="E625" s="70"/>
      <c r="F625" s="69" t="s">
        <v>10024</v>
      </c>
      <c r="G625" s="102">
        <v>45628</v>
      </c>
      <c r="H625" s="122">
        <f>VLOOKUP(A625,'SISTEMA 01-12-2024'!A:D,4,0)</f>
        <v>57.75</v>
      </c>
      <c r="K625" s="123">
        <f t="shared" si="15"/>
        <v>0</v>
      </c>
    </row>
    <row r="626" spans="1:11" x14ac:dyDescent="0.25">
      <c r="A626" s="68" t="s">
        <v>516</v>
      </c>
      <c r="B626" s="69" t="s">
        <v>1306</v>
      </c>
      <c r="C626" s="69">
        <v>36</v>
      </c>
      <c r="D626" s="69" t="s">
        <v>10892</v>
      </c>
      <c r="E626" s="69"/>
      <c r="F626" s="69" t="s">
        <v>10024</v>
      </c>
      <c r="G626" s="102">
        <v>45628</v>
      </c>
      <c r="H626" s="122">
        <f>VLOOKUP(A626,'SISTEMA 01-12-2024'!A:D,4,0)</f>
        <v>36</v>
      </c>
      <c r="K626" s="123">
        <f t="shared" si="15"/>
        <v>0</v>
      </c>
    </row>
    <row r="627" spans="1:11" x14ac:dyDescent="0.25">
      <c r="A627" s="73" t="s">
        <v>1988</v>
      </c>
      <c r="B627" s="69" t="s">
        <v>1989</v>
      </c>
      <c r="C627" s="69">
        <v>10.6</v>
      </c>
      <c r="D627" s="69" t="s">
        <v>10892</v>
      </c>
      <c r="E627" s="69"/>
      <c r="F627" s="69" t="s">
        <v>10024</v>
      </c>
      <c r="G627" s="102">
        <v>45628</v>
      </c>
      <c r="H627" s="122">
        <f>VLOOKUP(A627,'SISTEMA 01-12-2024'!A:D,4,0)</f>
        <v>10.6</v>
      </c>
      <c r="K627" s="123">
        <f t="shared" si="15"/>
        <v>0</v>
      </c>
    </row>
    <row r="628" spans="1:11" x14ac:dyDescent="0.25">
      <c r="A628" s="68" t="s">
        <v>514</v>
      </c>
      <c r="B628" s="69" t="s">
        <v>1304</v>
      </c>
      <c r="C628" s="69">
        <v>3</v>
      </c>
      <c r="D628" s="69" t="s">
        <v>493</v>
      </c>
      <c r="E628" s="70"/>
      <c r="F628" s="69"/>
      <c r="G628" s="69"/>
      <c r="H628" s="122">
        <f>VLOOKUP(A628,'SISTEMA 01-12-2024'!A:D,4,0)</f>
        <v>3</v>
      </c>
      <c r="K628" s="123">
        <f t="shared" si="15"/>
        <v>0</v>
      </c>
    </row>
    <row r="629" spans="1:11" x14ac:dyDescent="0.25">
      <c r="A629" s="68" t="s">
        <v>496</v>
      </c>
      <c r="B629" s="69" t="s">
        <v>1637</v>
      </c>
      <c r="C629" s="69">
        <v>28.9</v>
      </c>
      <c r="D629" s="69" t="s">
        <v>493</v>
      </c>
      <c r="E629" s="69"/>
      <c r="F629" s="69"/>
      <c r="G629" s="69"/>
      <c r="H629" s="122">
        <f>VLOOKUP(A629,'SISTEMA 01-12-2024'!A:D,4,0)</f>
        <v>28.900000000000002</v>
      </c>
      <c r="K629" s="123">
        <f t="shared" si="15"/>
        <v>0</v>
      </c>
    </row>
    <row r="630" spans="1:11" x14ac:dyDescent="0.25">
      <c r="A630" s="68" t="s">
        <v>498</v>
      </c>
      <c r="B630" s="69" t="s">
        <v>1289</v>
      </c>
      <c r="C630" s="69">
        <v>29</v>
      </c>
      <c r="D630" s="69" t="s">
        <v>10892</v>
      </c>
      <c r="E630" s="69"/>
      <c r="F630" s="71" t="s">
        <v>10024</v>
      </c>
      <c r="G630" s="95">
        <v>45600</v>
      </c>
      <c r="H630" s="109">
        <f>VLOOKUP(A630,'SISTEMA 01-12-2024'!A:D,4,0)</f>
        <v>59.550000000000004</v>
      </c>
      <c r="K630" s="94">
        <f t="shared" si="15"/>
        <v>-30.550000000000004</v>
      </c>
    </row>
    <row r="631" spans="1:11" x14ac:dyDescent="0.25">
      <c r="A631" s="68" t="s">
        <v>507</v>
      </c>
      <c r="B631" s="69" t="s">
        <v>1608</v>
      </c>
      <c r="C631" s="69">
        <v>35</v>
      </c>
      <c r="D631" s="69" t="s">
        <v>10892</v>
      </c>
      <c r="E631" s="69"/>
      <c r="F631" s="69" t="s">
        <v>10024</v>
      </c>
      <c r="G631" s="102">
        <v>45628</v>
      </c>
      <c r="H631" s="122">
        <f>VLOOKUP(A631,'SISTEMA 01-12-2024'!A:D,4,0)</f>
        <v>35</v>
      </c>
      <c r="K631" s="123">
        <f t="shared" si="15"/>
        <v>0</v>
      </c>
    </row>
    <row r="632" spans="1:11" x14ac:dyDescent="0.25">
      <c r="A632" s="68" t="s">
        <v>492</v>
      </c>
      <c r="B632" s="69" t="s">
        <v>1285</v>
      </c>
      <c r="C632" s="69">
        <v>25.1</v>
      </c>
      <c r="D632" s="69" t="s">
        <v>10892</v>
      </c>
      <c r="E632" s="69"/>
      <c r="F632" s="69" t="s">
        <v>10024</v>
      </c>
      <c r="G632" s="102">
        <v>45628</v>
      </c>
      <c r="H632" s="122">
        <f>VLOOKUP(A632,'SISTEMA 01-12-2024'!A:D,4,0)</f>
        <v>25.1</v>
      </c>
      <c r="K632" s="123">
        <f t="shared" si="15"/>
        <v>0</v>
      </c>
    </row>
    <row r="633" spans="1:11" x14ac:dyDescent="0.25">
      <c r="A633" s="68" t="s">
        <v>515</v>
      </c>
      <c r="B633" s="69" t="s">
        <v>1305</v>
      </c>
      <c r="C633" s="69">
        <v>7.4</v>
      </c>
      <c r="D633" s="69" t="s">
        <v>10892</v>
      </c>
      <c r="E633" s="69"/>
      <c r="F633" s="69" t="s">
        <v>10024</v>
      </c>
      <c r="G633" s="102">
        <v>45628</v>
      </c>
      <c r="H633" s="122">
        <f>VLOOKUP(A633,'SISTEMA 01-12-2024'!A:D,4,0)</f>
        <v>7.4</v>
      </c>
      <c r="K633" s="123">
        <f t="shared" si="15"/>
        <v>0</v>
      </c>
    </row>
    <row r="634" spans="1:11" x14ac:dyDescent="0.25">
      <c r="A634" s="68" t="s">
        <v>8173</v>
      </c>
      <c r="B634" s="69" t="s">
        <v>1294</v>
      </c>
      <c r="C634" s="69">
        <v>16.5</v>
      </c>
      <c r="D634" s="69" t="s">
        <v>10892</v>
      </c>
      <c r="E634" s="70"/>
      <c r="F634" s="69" t="s">
        <v>10024</v>
      </c>
      <c r="G634" s="102">
        <v>45628</v>
      </c>
      <c r="H634" s="109">
        <f>VLOOKUP(A634,'SISTEMA 01-12-2024'!A:D,4,0)</f>
        <v>0</v>
      </c>
      <c r="K634" s="94">
        <f t="shared" si="15"/>
        <v>16.5</v>
      </c>
    </row>
    <row r="635" spans="1:11" x14ac:dyDescent="0.25">
      <c r="A635" s="68" t="s">
        <v>537</v>
      </c>
      <c r="B635" s="69" t="s">
        <v>1321</v>
      </c>
      <c r="C635" s="69">
        <v>2.66</v>
      </c>
      <c r="D635" s="69" t="s">
        <v>10893</v>
      </c>
      <c r="E635" s="69"/>
      <c r="F635" s="82" t="s">
        <v>10024</v>
      </c>
      <c r="G635" s="102">
        <v>45628</v>
      </c>
      <c r="H635" s="122">
        <f>VLOOKUP(A635,'SISTEMA 01-12-2024'!A:D,4,0)</f>
        <v>2.66</v>
      </c>
      <c r="K635" s="123">
        <f t="shared" si="15"/>
        <v>0</v>
      </c>
    </row>
    <row r="636" spans="1:11" x14ac:dyDescent="0.25">
      <c r="A636" s="68" t="s">
        <v>517</v>
      </c>
      <c r="B636" s="69" t="s">
        <v>1307</v>
      </c>
      <c r="C636" s="69">
        <v>79</v>
      </c>
      <c r="D636" s="69" t="s">
        <v>10893</v>
      </c>
      <c r="E636" s="69"/>
      <c r="F636" s="69" t="s">
        <v>10024</v>
      </c>
      <c r="G636" s="102">
        <v>45628</v>
      </c>
      <c r="H636" s="122">
        <f>VLOOKUP(A636,'SISTEMA 01-12-2024'!A:D,4,0)</f>
        <v>79</v>
      </c>
      <c r="K636" s="123">
        <f t="shared" si="15"/>
        <v>0</v>
      </c>
    </row>
    <row r="637" spans="1:11" x14ac:dyDescent="0.25">
      <c r="A637" s="68" t="s">
        <v>536</v>
      </c>
      <c r="B637" s="69" t="s">
        <v>1320</v>
      </c>
      <c r="C637" s="69">
        <v>2</v>
      </c>
      <c r="D637" s="69" t="s">
        <v>10893</v>
      </c>
      <c r="E637" s="69"/>
      <c r="F637" s="69" t="s">
        <v>10024</v>
      </c>
      <c r="G637" s="102">
        <v>45628</v>
      </c>
      <c r="H637" s="122">
        <f>VLOOKUP(A637,'SISTEMA 01-12-2024'!A:D,4,0)</f>
        <v>2</v>
      </c>
      <c r="K637" s="123">
        <f t="shared" si="15"/>
        <v>0</v>
      </c>
    </row>
    <row r="638" spans="1:11" x14ac:dyDescent="0.25">
      <c r="A638" s="68" t="s">
        <v>539</v>
      </c>
      <c r="B638" s="69" t="s">
        <v>1323</v>
      </c>
      <c r="C638" s="69">
        <v>4.6500000000000004</v>
      </c>
      <c r="D638" s="69" t="s">
        <v>10893</v>
      </c>
      <c r="E638" s="69"/>
      <c r="F638" s="69" t="s">
        <v>10024</v>
      </c>
      <c r="G638" s="102">
        <v>45628</v>
      </c>
      <c r="H638" s="122">
        <f>VLOOKUP(A638,'SISTEMA 01-12-2024'!A:D,4,0)</f>
        <v>4.6500000000000004</v>
      </c>
      <c r="K638" s="123">
        <f t="shared" si="15"/>
        <v>0</v>
      </c>
    </row>
    <row r="639" spans="1:11" x14ac:dyDescent="0.25">
      <c r="A639" s="68" t="s">
        <v>547</v>
      </c>
      <c r="B639" s="69" t="s">
        <v>1329</v>
      </c>
      <c r="C639" s="69">
        <v>50</v>
      </c>
      <c r="D639" s="69" t="s">
        <v>10893</v>
      </c>
      <c r="E639" s="69"/>
      <c r="F639" s="69" t="s">
        <v>10024</v>
      </c>
      <c r="G639" s="102">
        <v>45628</v>
      </c>
      <c r="H639" s="122">
        <f>VLOOKUP(A639,'SISTEMA 01-12-2024'!A:D,4,0)</f>
        <v>50</v>
      </c>
      <c r="K639" s="123">
        <f t="shared" si="15"/>
        <v>0</v>
      </c>
    </row>
    <row r="640" spans="1:11" x14ac:dyDescent="0.25">
      <c r="A640" s="68" t="s">
        <v>523</v>
      </c>
      <c r="B640" s="69" t="s">
        <v>1310</v>
      </c>
      <c r="C640" s="69">
        <v>1.43</v>
      </c>
      <c r="D640" s="69" t="s">
        <v>10893</v>
      </c>
      <c r="E640" s="69"/>
      <c r="F640" s="69" t="s">
        <v>10024</v>
      </c>
      <c r="G640" s="102">
        <v>45628</v>
      </c>
      <c r="H640" s="122">
        <f>VLOOKUP(A640,'SISTEMA 01-12-2024'!A:D,4,0)</f>
        <v>1.43</v>
      </c>
      <c r="K640" s="123">
        <f t="shared" si="15"/>
        <v>0</v>
      </c>
    </row>
    <row r="641" spans="1:11" x14ac:dyDescent="0.25">
      <c r="A641" s="68" t="s">
        <v>529</v>
      </c>
      <c r="B641" s="69" t="s">
        <v>1314</v>
      </c>
      <c r="C641" s="69">
        <v>2.75</v>
      </c>
      <c r="D641" s="69" t="s">
        <v>518</v>
      </c>
      <c r="E641" s="69"/>
      <c r="F641" s="69"/>
      <c r="G641" s="69"/>
      <c r="H641" s="122">
        <f>VLOOKUP(A641,'SISTEMA 01-12-2024'!A:D,4,0)</f>
        <v>2.75</v>
      </c>
      <c r="K641" s="123">
        <f t="shared" si="15"/>
        <v>0</v>
      </c>
    </row>
    <row r="642" spans="1:11" x14ac:dyDescent="0.25">
      <c r="A642" s="68" t="s">
        <v>544</v>
      </c>
      <c r="B642" s="69" t="s">
        <v>1326</v>
      </c>
      <c r="C642" s="69">
        <v>1.2</v>
      </c>
      <c r="D642" s="69" t="s">
        <v>10893</v>
      </c>
      <c r="E642" s="69"/>
      <c r="F642" s="69" t="s">
        <v>10024</v>
      </c>
      <c r="G642" s="69"/>
      <c r="H642" s="109">
        <f>VLOOKUP(A642,'SISTEMA 01-12-2024'!A:D,4,0)</f>
        <v>5.6000000000000005</v>
      </c>
      <c r="K642" s="94">
        <f t="shared" si="15"/>
        <v>-4.4000000000000004</v>
      </c>
    </row>
    <row r="643" spans="1:11" x14ac:dyDescent="0.25">
      <c r="A643" s="68" t="s">
        <v>522</v>
      </c>
      <c r="B643" s="69" t="s">
        <v>1309</v>
      </c>
      <c r="C643" s="69">
        <v>99.5</v>
      </c>
      <c r="D643" s="69" t="s">
        <v>10893</v>
      </c>
      <c r="E643" s="70"/>
      <c r="F643" s="69" t="s">
        <v>10024</v>
      </c>
      <c r="G643" s="102">
        <v>45628</v>
      </c>
      <c r="H643" s="122">
        <f>VLOOKUP(A643,'SISTEMA 01-12-2024'!A:D,4,0)</f>
        <v>99.5</v>
      </c>
      <c r="K643" s="123">
        <f t="shared" si="15"/>
        <v>0</v>
      </c>
    </row>
    <row r="644" spans="1:11" x14ac:dyDescent="0.25">
      <c r="A644" s="68" t="s">
        <v>519</v>
      </c>
      <c r="B644" s="69" t="s">
        <v>1609</v>
      </c>
      <c r="C644" s="69">
        <v>15.17</v>
      </c>
      <c r="D644" s="69" t="s">
        <v>10893</v>
      </c>
      <c r="E644" s="69"/>
      <c r="F644" s="69" t="s">
        <v>10024</v>
      </c>
      <c r="G644" s="102">
        <v>45628</v>
      </c>
      <c r="H644" s="122">
        <f>VLOOKUP(A644,'SISTEMA 01-12-2024'!A:D,4,0)</f>
        <v>15.17</v>
      </c>
      <c r="K644" s="123">
        <f t="shared" si="15"/>
        <v>0</v>
      </c>
    </row>
    <row r="645" spans="1:11" x14ac:dyDescent="0.25">
      <c r="A645" s="68" t="s">
        <v>159</v>
      </c>
      <c r="B645" s="103" t="s">
        <v>986</v>
      </c>
      <c r="C645" s="69">
        <v>8</v>
      </c>
      <c r="D645" s="69" t="s">
        <v>10893</v>
      </c>
      <c r="E645" s="69"/>
      <c r="F645" s="69" t="s">
        <v>10024</v>
      </c>
      <c r="G645" s="69"/>
      <c r="H645" s="109">
        <f>VLOOKUP(A645,'SISTEMA 01-12-2024'!A:D,4,0)</f>
        <v>65.48</v>
      </c>
      <c r="K645" s="94">
        <f t="shared" si="15"/>
        <v>-57.480000000000004</v>
      </c>
    </row>
    <row r="646" spans="1:11" x14ac:dyDescent="0.25">
      <c r="A646" s="68" t="s">
        <v>530</v>
      </c>
      <c r="B646" s="69" t="s">
        <v>1315</v>
      </c>
      <c r="C646" s="69">
        <v>4</v>
      </c>
      <c r="D646" s="69" t="s">
        <v>10893</v>
      </c>
      <c r="E646" s="70"/>
      <c r="F646" s="82" t="s">
        <v>10024</v>
      </c>
      <c r="G646" s="128">
        <v>45628</v>
      </c>
      <c r="H646" s="122">
        <f>VLOOKUP(A646,'SISTEMA 01-12-2024'!A:D,4,0)</f>
        <v>4</v>
      </c>
      <c r="K646" s="123">
        <f t="shared" si="15"/>
        <v>0</v>
      </c>
    </row>
    <row r="647" spans="1:11" x14ac:dyDescent="0.25">
      <c r="A647" s="68" t="s">
        <v>531</v>
      </c>
      <c r="B647" s="69" t="s">
        <v>1316</v>
      </c>
      <c r="C647" s="69">
        <v>4.72</v>
      </c>
      <c r="D647" s="69" t="s">
        <v>10893</v>
      </c>
      <c r="E647" s="70"/>
      <c r="F647" s="82" t="s">
        <v>10024</v>
      </c>
      <c r="G647" s="128">
        <v>45628</v>
      </c>
      <c r="H647" s="122">
        <f>VLOOKUP(A647,'SISTEMA 01-12-2024'!A:D,4,0)</f>
        <v>4.72</v>
      </c>
      <c r="K647" s="123">
        <f t="shared" si="15"/>
        <v>0</v>
      </c>
    </row>
    <row r="648" spans="1:11" x14ac:dyDescent="0.25">
      <c r="A648" s="68" t="s">
        <v>545</v>
      </c>
      <c r="B648" s="69" t="s">
        <v>1327</v>
      </c>
      <c r="C648" s="69">
        <v>5</v>
      </c>
      <c r="D648" s="69" t="s">
        <v>518</v>
      </c>
      <c r="E648" s="70"/>
      <c r="F648" s="69"/>
      <c r="G648" s="69"/>
      <c r="H648" s="122">
        <f>VLOOKUP(A648,'SISTEMA 01-12-2024'!A:D,4,0)</f>
        <v>5</v>
      </c>
      <c r="K648" s="123">
        <f t="shared" si="15"/>
        <v>0</v>
      </c>
    </row>
    <row r="649" spans="1:11" x14ac:dyDescent="0.25">
      <c r="A649" s="68" t="s">
        <v>528</v>
      </c>
      <c r="B649" s="69" t="s">
        <v>1378</v>
      </c>
      <c r="C649" s="69">
        <v>9</v>
      </c>
      <c r="D649" s="69" t="s">
        <v>10893</v>
      </c>
      <c r="E649" s="70"/>
      <c r="F649" s="69" t="s">
        <v>10024</v>
      </c>
      <c r="G649" s="102">
        <v>45628</v>
      </c>
      <c r="H649" s="122">
        <f>VLOOKUP(A649,'SISTEMA 01-12-2024'!A:D,4,0)</f>
        <v>9</v>
      </c>
      <c r="K649" s="123">
        <f t="shared" si="15"/>
        <v>0</v>
      </c>
    </row>
    <row r="650" spans="1:11" x14ac:dyDescent="0.25">
      <c r="A650" s="68" t="s">
        <v>525</v>
      </c>
      <c r="B650" s="69" t="s">
        <v>1312</v>
      </c>
      <c r="C650" s="69">
        <v>29.7</v>
      </c>
      <c r="D650" s="69" t="s">
        <v>10893</v>
      </c>
      <c r="E650" s="69"/>
      <c r="F650" s="69" t="s">
        <v>10024</v>
      </c>
      <c r="G650" s="102">
        <v>45628</v>
      </c>
      <c r="H650" s="122">
        <f>VLOOKUP(A650,'SISTEMA 01-12-2024'!A:D,4,0)</f>
        <v>32.72</v>
      </c>
      <c r="K650" s="123">
        <f t="shared" si="15"/>
        <v>-3.0199999999999996</v>
      </c>
    </row>
    <row r="651" spans="1:11" x14ac:dyDescent="0.25">
      <c r="A651" s="68" t="s">
        <v>548</v>
      </c>
      <c r="B651" s="69" t="s">
        <v>1330</v>
      </c>
      <c r="C651" s="69">
        <v>3.57</v>
      </c>
      <c r="D651" s="69" t="s">
        <v>10893</v>
      </c>
      <c r="E651" s="70"/>
      <c r="F651" s="69" t="s">
        <v>10024</v>
      </c>
      <c r="G651" s="102">
        <v>45628</v>
      </c>
      <c r="H651" s="122">
        <f>VLOOKUP(A651,'SISTEMA 01-12-2024'!A:D,4,0)</f>
        <v>3.5700000000000003</v>
      </c>
      <c r="K651" s="123">
        <f t="shared" si="15"/>
        <v>0</v>
      </c>
    </row>
    <row r="652" spans="1:11" x14ac:dyDescent="0.25">
      <c r="A652" s="68" t="s">
        <v>541</v>
      </c>
      <c r="B652" s="69" t="s">
        <v>1612</v>
      </c>
      <c r="C652" s="69">
        <v>4</v>
      </c>
      <c r="D652" s="69" t="s">
        <v>10893</v>
      </c>
      <c r="E652" s="70"/>
      <c r="F652" s="69" t="s">
        <v>10024</v>
      </c>
      <c r="G652" s="102">
        <v>45628</v>
      </c>
      <c r="H652" s="122">
        <f>VLOOKUP(A652,'SISTEMA 01-12-2024'!A:D,4,0)</f>
        <v>4</v>
      </c>
      <c r="K652" s="123">
        <f t="shared" si="15"/>
        <v>0</v>
      </c>
    </row>
    <row r="653" spans="1:11" x14ac:dyDescent="0.25">
      <c r="A653" s="68" t="s">
        <v>524</v>
      </c>
      <c r="B653" s="69" t="s">
        <v>1311</v>
      </c>
      <c r="C653" s="69">
        <v>14.3</v>
      </c>
      <c r="D653" s="69" t="s">
        <v>10893</v>
      </c>
      <c r="E653" s="70"/>
      <c r="F653" s="69" t="s">
        <v>10024</v>
      </c>
      <c r="G653" s="102">
        <v>45628</v>
      </c>
      <c r="H653" s="122">
        <f>VLOOKUP(A653,'SISTEMA 01-12-2024'!A:D,4,0)</f>
        <v>14.3</v>
      </c>
      <c r="K653" s="123">
        <f t="shared" si="15"/>
        <v>0</v>
      </c>
    </row>
    <row r="654" spans="1:11" x14ac:dyDescent="0.25">
      <c r="A654" s="68" t="s">
        <v>534</v>
      </c>
      <c r="B654" s="69" t="s">
        <v>1318</v>
      </c>
      <c r="C654" s="69">
        <v>4</v>
      </c>
      <c r="D654" s="69" t="s">
        <v>10892</v>
      </c>
      <c r="E654" s="69"/>
      <c r="F654" s="69" t="s">
        <v>10024</v>
      </c>
      <c r="G654" s="102">
        <v>45628</v>
      </c>
      <c r="H654" s="122">
        <f>VLOOKUP(A654,'SISTEMA 01-12-2024'!A:D,4,0)</f>
        <v>4</v>
      </c>
      <c r="K654" s="123">
        <f t="shared" ref="K654:K717" si="16">C654-H654</f>
        <v>0</v>
      </c>
    </row>
    <row r="655" spans="1:11" x14ac:dyDescent="0.25">
      <c r="A655" s="68" t="s">
        <v>532</v>
      </c>
      <c r="B655" s="69" t="s">
        <v>1611</v>
      </c>
      <c r="C655" s="69">
        <v>4</v>
      </c>
      <c r="D655" s="69" t="s">
        <v>518</v>
      </c>
      <c r="E655" s="69"/>
      <c r="F655" s="69"/>
      <c r="G655" s="69"/>
      <c r="H655" s="122">
        <f>VLOOKUP(A655,'SISTEMA 01-12-2024'!A:D,4,0)</f>
        <v>4</v>
      </c>
      <c r="K655" s="123">
        <f t="shared" si="16"/>
        <v>0</v>
      </c>
    </row>
    <row r="656" spans="1:11" x14ac:dyDescent="0.25">
      <c r="A656" s="68" t="s">
        <v>527</v>
      </c>
      <c r="B656" s="69" t="s">
        <v>1461</v>
      </c>
      <c r="C656" s="69">
        <v>3</v>
      </c>
      <c r="D656" s="69" t="s">
        <v>10893</v>
      </c>
      <c r="E656" s="69"/>
      <c r="F656" s="69" t="s">
        <v>10024</v>
      </c>
      <c r="G656" s="102">
        <v>45628</v>
      </c>
      <c r="H656" s="122">
        <f>VLOOKUP(A656,'SISTEMA 01-12-2024'!A:D,4,0)</f>
        <v>3</v>
      </c>
      <c r="K656" s="123">
        <f t="shared" si="16"/>
        <v>0</v>
      </c>
    </row>
    <row r="657" spans="1:11" x14ac:dyDescent="0.25">
      <c r="A657" s="68" t="s">
        <v>542</v>
      </c>
      <c r="B657" s="69" t="s">
        <v>1325</v>
      </c>
      <c r="C657" s="69">
        <v>4.5999999999999996</v>
      </c>
      <c r="D657" s="69" t="s">
        <v>10893</v>
      </c>
      <c r="E657" s="69"/>
      <c r="F657" s="69" t="s">
        <v>10024</v>
      </c>
      <c r="G657" s="102">
        <v>45628</v>
      </c>
      <c r="H657" s="122">
        <f>VLOOKUP(A657,'SISTEMA 01-12-2024'!A:D,4,0)</f>
        <v>4.6000000000000005</v>
      </c>
      <c r="K657" s="123">
        <f t="shared" si="16"/>
        <v>0</v>
      </c>
    </row>
    <row r="658" spans="1:11" x14ac:dyDescent="0.25">
      <c r="A658" s="68" t="s">
        <v>520</v>
      </c>
      <c r="B658" s="69" t="s">
        <v>1308</v>
      </c>
      <c r="C658" s="69">
        <v>32.82</v>
      </c>
      <c r="D658" s="69" t="s">
        <v>10893</v>
      </c>
      <c r="E658" s="70"/>
      <c r="F658" s="69" t="s">
        <v>10024</v>
      </c>
      <c r="G658" s="102">
        <v>45628</v>
      </c>
      <c r="H658" s="122">
        <f>VLOOKUP(A658,'SISTEMA 01-12-2024'!A:D,4,0)</f>
        <v>32.82</v>
      </c>
      <c r="K658" s="123">
        <f t="shared" si="16"/>
        <v>0</v>
      </c>
    </row>
    <row r="659" spans="1:11" x14ac:dyDescent="0.25">
      <c r="A659" s="68" t="s">
        <v>382</v>
      </c>
      <c r="B659" s="69" t="s">
        <v>1184</v>
      </c>
      <c r="C659" s="69">
        <v>7</v>
      </c>
      <c r="D659" s="69" t="s">
        <v>10893</v>
      </c>
      <c r="E659" s="70"/>
      <c r="F659" s="69" t="s">
        <v>10024</v>
      </c>
      <c r="G659" s="102">
        <v>45628</v>
      </c>
      <c r="H659" s="122">
        <f>VLOOKUP(A659,'SISTEMA 01-12-2024'!A:D,4,0)</f>
        <v>12</v>
      </c>
      <c r="K659" s="123">
        <f t="shared" si="16"/>
        <v>-5</v>
      </c>
    </row>
    <row r="660" spans="1:11" x14ac:dyDescent="0.25">
      <c r="A660" s="68" t="s">
        <v>543</v>
      </c>
      <c r="B660" s="69" t="s">
        <v>1638</v>
      </c>
      <c r="C660" s="69">
        <v>2</v>
      </c>
      <c r="D660" s="69" t="s">
        <v>518</v>
      </c>
      <c r="E660" s="70"/>
      <c r="F660" s="69"/>
      <c r="G660" s="69"/>
      <c r="H660" s="122">
        <f>VLOOKUP(A660,'SISTEMA 01-12-2024'!A:D,4,0)</f>
        <v>2</v>
      </c>
      <c r="K660" s="123">
        <f t="shared" si="16"/>
        <v>0</v>
      </c>
    </row>
    <row r="661" spans="1:11" x14ac:dyDescent="0.25">
      <c r="A661" s="68" t="s">
        <v>526</v>
      </c>
      <c r="B661" s="69" t="s">
        <v>1313</v>
      </c>
      <c r="C661" s="69">
        <v>2.7</v>
      </c>
      <c r="D661" s="69" t="s">
        <v>10892</v>
      </c>
      <c r="E661" s="70"/>
      <c r="F661" s="69" t="s">
        <v>10024</v>
      </c>
      <c r="G661" s="102">
        <v>45628</v>
      </c>
      <c r="H661" s="122">
        <f>VLOOKUP(A661,'SISTEMA 01-12-2024'!A:D,4,0)</f>
        <v>2.7</v>
      </c>
      <c r="K661" s="123">
        <f t="shared" si="16"/>
        <v>0</v>
      </c>
    </row>
    <row r="662" spans="1:11" x14ac:dyDescent="0.25">
      <c r="A662" s="68" t="s">
        <v>540</v>
      </c>
      <c r="B662" s="69" t="s">
        <v>1324</v>
      </c>
      <c r="C662" s="69">
        <v>2.65</v>
      </c>
      <c r="D662" s="69" t="s">
        <v>518</v>
      </c>
      <c r="E662" s="69"/>
      <c r="F662" s="69"/>
      <c r="G662" s="69"/>
      <c r="H662" s="122">
        <f>VLOOKUP(A662,'SISTEMA 01-12-2024'!A:D,4,0)</f>
        <v>2.65</v>
      </c>
      <c r="K662" s="123">
        <f t="shared" si="16"/>
        <v>0</v>
      </c>
    </row>
    <row r="663" spans="1:11" x14ac:dyDescent="0.25">
      <c r="A663" s="68" t="s">
        <v>521</v>
      </c>
      <c r="B663" s="69" t="s">
        <v>1610</v>
      </c>
      <c r="C663" s="69">
        <v>9</v>
      </c>
      <c r="D663" s="69" t="s">
        <v>10893</v>
      </c>
      <c r="E663" s="69"/>
      <c r="F663" s="69" t="s">
        <v>10024</v>
      </c>
      <c r="G663" s="102">
        <v>45628</v>
      </c>
      <c r="H663" s="122">
        <f>VLOOKUP(A663,'SISTEMA 01-12-2024'!A:D,4,0)</f>
        <v>9</v>
      </c>
      <c r="K663" s="123">
        <f t="shared" si="16"/>
        <v>0</v>
      </c>
    </row>
    <row r="664" spans="1:11" x14ac:dyDescent="0.25">
      <c r="A664" s="68" t="s">
        <v>538</v>
      </c>
      <c r="B664" s="69" t="s">
        <v>1322</v>
      </c>
      <c r="C664" s="69">
        <v>3</v>
      </c>
      <c r="D664" s="69" t="s">
        <v>10893</v>
      </c>
      <c r="E664" s="70"/>
      <c r="F664" s="69" t="s">
        <v>10024</v>
      </c>
      <c r="G664" s="102">
        <v>45628</v>
      </c>
      <c r="H664" s="122">
        <f>VLOOKUP(A664,'SISTEMA 01-12-2024'!A:D,4,0)</f>
        <v>3</v>
      </c>
      <c r="K664" s="123">
        <f t="shared" si="16"/>
        <v>0</v>
      </c>
    </row>
    <row r="665" spans="1:11" x14ac:dyDescent="0.25">
      <c r="A665" s="68" t="s">
        <v>546</v>
      </c>
      <c r="B665" s="69" t="s">
        <v>1328</v>
      </c>
      <c r="C665" s="69">
        <v>4.82</v>
      </c>
      <c r="D665" s="69" t="s">
        <v>10893</v>
      </c>
      <c r="E665" s="69"/>
      <c r="F665" s="69" t="s">
        <v>10024</v>
      </c>
      <c r="G665" s="128">
        <v>45628</v>
      </c>
      <c r="H665" s="122">
        <f>VLOOKUP(A665,'SISTEMA 01-12-2024'!A:D,4,0)</f>
        <v>4.82</v>
      </c>
      <c r="K665" s="123">
        <f t="shared" si="16"/>
        <v>0</v>
      </c>
    </row>
    <row r="666" spans="1:11" x14ac:dyDescent="0.25">
      <c r="A666" s="68" t="s">
        <v>533</v>
      </c>
      <c r="B666" s="69" t="s">
        <v>1317</v>
      </c>
      <c r="C666" s="69">
        <v>2.85</v>
      </c>
      <c r="D666" s="69" t="s">
        <v>10893</v>
      </c>
      <c r="E666" s="69"/>
      <c r="F666" s="69" t="s">
        <v>10024</v>
      </c>
      <c r="G666" s="102">
        <v>45628</v>
      </c>
      <c r="H666" s="122">
        <f>VLOOKUP(A666,'SISTEMA 01-12-2024'!A:D,4,0)</f>
        <v>2.85</v>
      </c>
      <c r="K666" s="123">
        <f t="shared" si="16"/>
        <v>0</v>
      </c>
    </row>
    <row r="667" spans="1:11" x14ac:dyDescent="0.25">
      <c r="A667" s="68" t="s">
        <v>535</v>
      </c>
      <c r="B667" s="69" t="s">
        <v>1319</v>
      </c>
      <c r="C667" s="69">
        <v>10</v>
      </c>
      <c r="D667" s="69" t="s">
        <v>10893</v>
      </c>
      <c r="E667" s="69"/>
      <c r="F667" s="82" t="s">
        <v>10024</v>
      </c>
      <c r="G667" s="128">
        <v>45628</v>
      </c>
      <c r="H667" s="122">
        <f>VLOOKUP(A667,'SISTEMA 01-12-2024'!A:D,4,0)</f>
        <v>10</v>
      </c>
      <c r="K667" s="123">
        <f t="shared" si="16"/>
        <v>0</v>
      </c>
    </row>
    <row r="668" spans="1:11" x14ac:dyDescent="0.25">
      <c r="A668" s="68" t="s">
        <v>553</v>
      </c>
      <c r="B668" s="69" t="str">
        <f>VLOOKUP(A668,'SISTEMA 01-12-2024'!A:D,2,0)</f>
        <v>CAMURCA ALVEJADO 0363/NT 70 BRANCO-D700/007</v>
      </c>
      <c r="C668" s="69">
        <v>15</v>
      </c>
      <c r="D668" s="69" t="s">
        <v>10894</v>
      </c>
      <c r="E668" s="69"/>
      <c r="F668" s="69" t="s">
        <v>10024</v>
      </c>
      <c r="G668" s="102">
        <v>45628</v>
      </c>
      <c r="H668" s="122">
        <f>VLOOKUP(A668,'SISTEMA 01-12-2024'!A:D,4,0)</f>
        <v>15</v>
      </c>
      <c r="K668" s="123">
        <f t="shared" si="16"/>
        <v>0</v>
      </c>
    </row>
    <row r="669" spans="1:11" x14ac:dyDescent="0.25">
      <c r="A669" s="68" t="s">
        <v>558</v>
      </c>
      <c r="B669" s="69" t="str">
        <f>VLOOKUP(A669,'SISTEMA 01-12-2024'!A:D,2,0)</f>
        <v>CAMURCA CASTOR/NT 100 PRETO</v>
      </c>
      <c r="C669" s="69">
        <v>2</v>
      </c>
      <c r="D669" s="69" t="s">
        <v>10894</v>
      </c>
      <c r="E669" s="69"/>
      <c r="F669" s="69" t="s">
        <v>10024</v>
      </c>
      <c r="G669" s="102">
        <v>45628</v>
      </c>
      <c r="H669" s="122">
        <f>VLOOKUP(A669,'SISTEMA 01-12-2024'!A:D,4,0)</f>
        <v>2</v>
      </c>
      <c r="K669" s="123">
        <f t="shared" si="16"/>
        <v>0</v>
      </c>
    </row>
    <row r="670" spans="1:11" x14ac:dyDescent="0.25">
      <c r="A670" s="68" t="s">
        <v>593</v>
      </c>
      <c r="B670" s="69" t="s">
        <v>1370</v>
      </c>
      <c r="C670" s="69">
        <v>2.85</v>
      </c>
      <c r="D670" s="69" t="s">
        <v>10894</v>
      </c>
      <c r="E670" s="69"/>
      <c r="F670" s="69" t="s">
        <v>10024</v>
      </c>
      <c r="G670" s="102">
        <v>45628</v>
      </c>
      <c r="H670" s="122">
        <f>VLOOKUP(A670,'SISTEMA 01-12-2024'!A:D,4,0)</f>
        <v>2.85</v>
      </c>
      <c r="K670" s="123">
        <f t="shared" si="16"/>
        <v>0</v>
      </c>
    </row>
    <row r="671" spans="1:11" x14ac:dyDescent="0.25">
      <c r="A671" s="68" t="s">
        <v>583</v>
      </c>
      <c r="B671" s="69" t="s">
        <v>1361</v>
      </c>
      <c r="C671" s="69">
        <v>2.08</v>
      </c>
      <c r="D671" s="69" t="s">
        <v>10894</v>
      </c>
      <c r="E671" s="69"/>
      <c r="F671" s="69" t="s">
        <v>10024</v>
      </c>
      <c r="G671" s="102">
        <v>45628</v>
      </c>
      <c r="H671" s="122">
        <f>VLOOKUP(A671,'SISTEMA 01-12-2024'!A:D,4,0)</f>
        <v>2.08</v>
      </c>
      <c r="K671" s="123">
        <f t="shared" si="16"/>
        <v>0</v>
      </c>
    </row>
    <row r="672" spans="1:11" x14ac:dyDescent="0.25">
      <c r="A672" s="68" t="s">
        <v>575</v>
      </c>
      <c r="B672" s="69" t="s">
        <v>1353</v>
      </c>
      <c r="C672" s="69">
        <v>3.57</v>
      </c>
      <c r="D672" s="69" t="s">
        <v>10894</v>
      </c>
      <c r="E672" s="69"/>
      <c r="F672" s="69" t="s">
        <v>10024</v>
      </c>
      <c r="G672" s="102">
        <v>45628</v>
      </c>
      <c r="H672" s="20">
        <f>VLOOKUP(A672,'SISTEMA 01-12-2024'!A:D,4,0)</f>
        <v>3.5700000000000003</v>
      </c>
      <c r="K672">
        <f t="shared" si="16"/>
        <v>0</v>
      </c>
    </row>
    <row r="673" spans="1:14" x14ac:dyDescent="0.25">
      <c r="A673" s="68" t="s">
        <v>563</v>
      </c>
      <c r="B673" s="69" t="s">
        <v>1342</v>
      </c>
      <c r="C673" s="69">
        <v>13.79</v>
      </c>
      <c r="D673" s="69" t="s">
        <v>10894</v>
      </c>
      <c r="E673" s="69"/>
      <c r="F673" s="69" t="s">
        <v>10024</v>
      </c>
      <c r="G673" s="102">
        <v>45628</v>
      </c>
      <c r="H673" s="122">
        <f>VLOOKUP(A673,'SISTEMA 01-12-2024'!A:D,4,0)</f>
        <v>13.790000000000001</v>
      </c>
      <c r="K673" s="123">
        <f t="shared" si="16"/>
        <v>0</v>
      </c>
    </row>
    <row r="674" spans="1:14" x14ac:dyDescent="0.25">
      <c r="A674" s="68" t="s">
        <v>580</v>
      </c>
      <c r="B674" s="69" t="s">
        <v>1358</v>
      </c>
      <c r="C674" s="69">
        <v>4.12</v>
      </c>
      <c r="D674" s="69" t="s">
        <v>10894</v>
      </c>
      <c r="E674" s="69"/>
      <c r="F674" s="69" t="s">
        <v>10024</v>
      </c>
      <c r="G674" s="102">
        <v>45628</v>
      </c>
      <c r="H674" s="122">
        <f>VLOOKUP(A674,'SISTEMA 01-12-2024'!A:D,4,0)</f>
        <v>4.12</v>
      </c>
      <c r="K674" s="123">
        <f t="shared" si="16"/>
        <v>0</v>
      </c>
    </row>
    <row r="675" spans="1:14" x14ac:dyDescent="0.25">
      <c r="A675" s="68" t="s">
        <v>582</v>
      </c>
      <c r="B675" s="69" t="s">
        <v>1360</v>
      </c>
      <c r="C675" s="69">
        <v>4.13</v>
      </c>
      <c r="D675" s="69" t="s">
        <v>10894</v>
      </c>
      <c r="E675" s="69"/>
      <c r="F675" s="69" t="s">
        <v>10024</v>
      </c>
      <c r="G675" s="102">
        <v>45628</v>
      </c>
      <c r="H675" s="122">
        <f>VLOOKUP(A675,'SISTEMA 01-12-2024'!A:D,4,0)</f>
        <v>4.13</v>
      </c>
      <c r="K675" s="123">
        <f t="shared" si="16"/>
        <v>0</v>
      </c>
    </row>
    <row r="676" spans="1:14" x14ac:dyDescent="0.25">
      <c r="A676" s="68" t="s">
        <v>564</v>
      </c>
      <c r="B676" s="69" t="s">
        <v>1343</v>
      </c>
      <c r="C676" s="69">
        <v>5</v>
      </c>
      <c r="D676" s="69" t="s">
        <v>10894</v>
      </c>
      <c r="E676" s="69"/>
      <c r="F676" s="69" t="s">
        <v>10024</v>
      </c>
      <c r="G676" s="102">
        <v>45628</v>
      </c>
      <c r="H676" s="122">
        <f>VLOOKUP(A676,'SISTEMA 01-12-2024'!A:D,4,0)</f>
        <v>5</v>
      </c>
      <c r="K676" s="123">
        <f t="shared" si="16"/>
        <v>0</v>
      </c>
    </row>
    <row r="677" spans="1:14" x14ac:dyDescent="0.25">
      <c r="A677" s="68" t="s">
        <v>596</v>
      </c>
      <c r="B677" s="69" t="s">
        <v>1373</v>
      </c>
      <c r="C677" s="69">
        <v>4</v>
      </c>
      <c r="D677" s="69" t="s">
        <v>10894</v>
      </c>
      <c r="E677" s="69"/>
      <c r="F677" s="69" t="s">
        <v>10024</v>
      </c>
      <c r="G677" s="102">
        <v>45628</v>
      </c>
      <c r="H677" s="122">
        <f>VLOOKUP(A677,'SISTEMA 01-12-2024'!A:D,4,0)</f>
        <v>4</v>
      </c>
      <c r="K677" s="123">
        <f t="shared" si="16"/>
        <v>0</v>
      </c>
    </row>
    <row r="678" spans="1:14" x14ac:dyDescent="0.25">
      <c r="A678" s="68" t="s">
        <v>435</v>
      </c>
      <c r="B678" s="69" t="s">
        <v>1233</v>
      </c>
      <c r="C678" s="69">
        <v>5</v>
      </c>
      <c r="D678" s="69" t="s">
        <v>10894</v>
      </c>
      <c r="E678" s="69"/>
      <c r="F678" s="69" t="s">
        <v>10024</v>
      </c>
      <c r="G678" s="128">
        <v>45628</v>
      </c>
      <c r="H678" s="122">
        <f>VLOOKUP(A678,'SISTEMA 01-12-2024'!A:D,4,0)</f>
        <v>9.82</v>
      </c>
      <c r="K678" s="123">
        <f t="shared" si="16"/>
        <v>-4.82</v>
      </c>
    </row>
    <row r="679" spans="1:14" x14ac:dyDescent="0.25">
      <c r="A679" s="68" t="s">
        <v>566</v>
      </c>
      <c r="B679" s="69" t="s">
        <v>1345</v>
      </c>
      <c r="C679" s="69">
        <v>11.7</v>
      </c>
      <c r="D679" s="69" t="s">
        <v>10894</v>
      </c>
      <c r="E679" s="69"/>
      <c r="F679" s="69" t="s">
        <v>10024</v>
      </c>
      <c r="G679" s="102">
        <v>45628</v>
      </c>
      <c r="H679" s="122">
        <f>VLOOKUP(A679,'SISTEMA 01-12-2024'!A:D,4,0)</f>
        <v>28.7</v>
      </c>
      <c r="K679" s="123">
        <f t="shared" si="16"/>
        <v>-17</v>
      </c>
    </row>
    <row r="680" spans="1:14" x14ac:dyDescent="0.25">
      <c r="A680" s="68" t="s">
        <v>566</v>
      </c>
      <c r="B680" s="69" t="s">
        <v>1345</v>
      </c>
      <c r="C680" s="69">
        <v>17</v>
      </c>
      <c r="D680" s="69" t="s">
        <v>10894</v>
      </c>
      <c r="E680" s="69"/>
      <c r="F680" s="69" t="s">
        <v>10024</v>
      </c>
      <c r="G680" s="102">
        <v>45628</v>
      </c>
      <c r="H680" s="122">
        <f>VLOOKUP(A680,'SISTEMA 01-12-2024'!A:D,4,0)</f>
        <v>28.7</v>
      </c>
      <c r="K680" s="123">
        <f t="shared" si="16"/>
        <v>-11.7</v>
      </c>
    </row>
    <row r="681" spans="1:14" s="23" customFormat="1" x14ac:dyDescent="0.25">
      <c r="A681" s="68" t="s">
        <v>556</v>
      </c>
      <c r="B681" s="69" t="s">
        <v>1336</v>
      </c>
      <c r="C681" s="69">
        <v>3.57</v>
      </c>
      <c r="D681" s="69" t="s">
        <v>10894</v>
      </c>
      <c r="E681" s="69"/>
      <c r="F681" s="69" t="s">
        <v>10024</v>
      </c>
      <c r="G681" s="102">
        <v>45628</v>
      </c>
      <c r="H681" s="122">
        <f>VLOOKUP(A681,'SISTEMA 01-12-2024'!A:D,4,0)</f>
        <v>6.57</v>
      </c>
      <c r="I681"/>
      <c r="J681"/>
      <c r="K681" s="123">
        <f t="shared" si="16"/>
        <v>-3.0000000000000004</v>
      </c>
      <c r="L681"/>
      <c r="M681"/>
      <c r="N681"/>
    </row>
    <row r="682" spans="1:14" x14ac:dyDescent="0.25">
      <c r="A682" s="68" t="s">
        <v>556</v>
      </c>
      <c r="B682" s="69" t="s">
        <v>1336</v>
      </c>
      <c r="C682" s="69">
        <v>1</v>
      </c>
      <c r="D682" s="69" t="s">
        <v>10894</v>
      </c>
      <c r="E682" s="69"/>
      <c r="F682" s="69" t="s">
        <v>10024</v>
      </c>
      <c r="G682" s="102">
        <v>45628</v>
      </c>
      <c r="H682" s="122">
        <f>VLOOKUP(A682,'SISTEMA 01-12-2024'!A:D,4,0)</f>
        <v>6.57</v>
      </c>
      <c r="J682" s="96" t="s">
        <v>3531</v>
      </c>
      <c r="K682" s="123">
        <f t="shared" si="16"/>
        <v>-5.57</v>
      </c>
    </row>
    <row r="683" spans="1:14" x14ac:dyDescent="0.25">
      <c r="A683" s="68" t="s">
        <v>556</v>
      </c>
      <c r="B683" s="69" t="s">
        <v>1336</v>
      </c>
      <c r="C683" s="69">
        <v>2</v>
      </c>
      <c r="D683" s="69" t="s">
        <v>10894</v>
      </c>
      <c r="E683" s="69"/>
      <c r="F683" s="69" t="s">
        <v>10024</v>
      </c>
      <c r="G683" s="102">
        <v>45628</v>
      </c>
      <c r="H683" s="122">
        <f>VLOOKUP(A683,'SISTEMA 01-12-2024'!A:D,4,0)</f>
        <v>6.57</v>
      </c>
      <c r="K683" s="123">
        <f t="shared" si="16"/>
        <v>-4.57</v>
      </c>
    </row>
    <row r="684" spans="1:14" x14ac:dyDescent="0.25">
      <c r="A684" s="68" t="s">
        <v>466</v>
      </c>
      <c r="B684" s="69" t="s">
        <v>1259</v>
      </c>
      <c r="C684" s="69">
        <v>54</v>
      </c>
      <c r="D684" s="69" t="s">
        <v>10894</v>
      </c>
      <c r="E684" s="69"/>
      <c r="F684" s="69" t="s">
        <v>10024</v>
      </c>
      <c r="G684" s="102">
        <v>45628</v>
      </c>
      <c r="H684" s="122">
        <f>VLOOKUP(A684,'SISTEMA 01-12-2024'!A:D,4,0)</f>
        <v>81</v>
      </c>
      <c r="K684" s="123">
        <f t="shared" si="16"/>
        <v>-27</v>
      </c>
    </row>
    <row r="685" spans="1:14" x14ac:dyDescent="0.25">
      <c r="A685" s="68" t="s">
        <v>432</v>
      </c>
      <c r="B685" s="69" t="s">
        <v>1230</v>
      </c>
      <c r="C685" s="69">
        <v>2.19</v>
      </c>
      <c r="D685" s="69" t="s">
        <v>10894</v>
      </c>
      <c r="E685" s="69"/>
      <c r="F685" s="69" t="s">
        <v>10024</v>
      </c>
      <c r="G685" s="102">
        <v>45628</v>
      </c>
      <c r="H685" s="20">
        <f>VLOOKUP(A685,'SISTEMA 01-12-2024'!A:D,4,0)</f>
        <v>19.22</v>
      </c>
      <c r="K685">
        <f t="shared" si="16"/>
        <v>-17.029999999999998</v>
      </c>
    </row>
    <row r="686" spans="1:14" x14ac:dyDescent="0.25">
      <c r="A686" s="68" t="s">
        <v>572</v>
      </c>
      <c r="B686" s="69" t="s">
        <v>1351</v>
      </c>
      <c r="C686" s="69">
        <v>2.85</v>
      </c>
      <c r="D686" s="69" t="s">
        <v>10894</v>
      </c>
      <c r="E686" s="69"/>
      <c r="F686" s="69" t="s">
        <v>10024</v>
      </c>
      <c r="G686" s="102">
        <v>45628</v>
      </c>
      <c r="H686" s="122">
        <f>VLOOKUP(A686,'SISTEMA 01-12-2024'!A:D,4,0)</f>
        <v>2.85</v>
      </c>
      <c r="K686" s="123">
        <f t="shared" si="16"/>
        <v>0</v>
      </c>
    </row>
    <row r="687" spans="1:14" x14ac:dyDescent="0.25">
      <c r="A687" s="68" t="s">
        <v>573</v>
      </c>
      <c r="B687" s="69" t="s">
        <v>1613</v>
      </c>
      <c r="C687" s="69">
        <v>2.14</v>
      </c>
      <c r="D687" s="69" t="s">
        <v>10894</v>
      </c>
      <c r="E687" s="69"/>
      <c r="F687" s="69" t="s">
        <v>10024</v>
      </c>
      <c r="G687" s="102">
        <v>45628</v>
      </c>
      <c r="H687" s="122">
        <f>VLOOKUP(A687,'SISTEMA 01-12-2024'!A:D,4,0)</f>
        <v>2.14</v>
      </c>
      <c r="J687" s="96" t="s">
        <v>3531</v>
      </c>
      <c r="K687" s="123">
        <f t="shared" si="16"/>
        <v>0</v>
      </c>
    </row>
    <row r="688" spans="1:14" x14ac:dyDescent="0.25">
      <c r="A688" s="68" t="s">
        <v>571</v>
      </c>
      <c r="B688" s="69" t="s">
        <v>1350</v>
      </c>
      <c r="C688" s="69">
        <v>3.57</v>
      </c>
      <c r="D688" s="69" t="s">
        <v>10894</v>
      </c>
      <c r="E688" s="69"/>
      <c r="F688" s="69" t="s">
        <v>10024</v>
      </c>
      <c r="G688" s="102">
        <v>45628</v>
      </c>
      <c r="H688" s="122">
        <f>VLOOKUP(A688,'SISTEMA 01-12-2024'!A:D,4,0)</f>
        <v>3.5700000000000003</v>
      </c>
      <c r="J688" s="96" t="s">
        <v>3531</v>
      </c>
      <c r="K688" s="123">
        <f t="shared" si="16"/>
        <v>0</v>
      </c>
    </row>
    <row r="689" spans="1:11" x14ac:dyDescent="0.25">
      <c r="A689" s="68" t="s">
        <v>549</v>
      </c>
      <c r="B689" s="69" t="s">
        <v>1331</v>
      </c>
      <c r="C689" s="69">
        <v>21</v>
      </c>
      <c r="D689" s="69" t="s">
        <v>10894</v>
      </c>
      <c r="E689" s="69"/>
      <c r="F689" s="69" t="s">
        <v>10024</v>
      </c>
      <c r="G689" s="102">
        <v>45628</v>
      </c>
      <c r="H689" s="122">
        <f>VLOOKUP(A689,'SISTEMA 01-12-2024'!A:D,4,0)</f>
        <v>21</v>
      </c>
      <c r="K689" s="123">
        <f t="shared" si="16"/>
        <v>0</v>
      </c>
    </row>
    <row r="690" spans="1:11" x14ac:dyDescent="0.25">
      <c r="A690" s="68" t="s">
        <v>559</v>
      </c>
      <c r="B690" s="69" t="s">
        <v>1338</v>
      </c>
      <c r="C690" s="69">
        <v>7.85</v>
      </c>
      <c r="D690" s="69" t="s">
        <v>10894</v>
      </c>
      <c r="E690" s="69"/>
      <c r="F690" s="69" t="s">
        <v>10024</v>
      </c>
      <c r="G690" s="102">
        <v>45628</v>
      </c>
      <c r="H690" s="122">
        <f>VLOOKUP(A690,'SISTEMA 01-12-2024'!A:D,4,0)</f>
        <v>7.8500000000000005</v>
      </c>
      <c r="J690" s="96" t="s">
        <v>3531</v>
      </c>
      <c r="K690" s="123">
        <f t="shared" si="16"/>
        <v>0</v>
      </c>
    </row>
    <row r="691" spans="1:11" x14ac:dyDescent="0.25">
      <c r="A691" s="68" t="s">
        <v>442</v>
      </c>
      <c r="B691" s="69" t="s">
        <v>1239</v>
      </c>
      <c r="C691" s="69">
        <v>3</v>
      </c>
      <c r="D691" s="69" t="s">
        <v>10894</v>
      </c>
      <c r="E691" s="69"/>
      <c r="F691" s="69" t="s">
        <v>10024</v>
      </c>
      <c r="G691" s="102">
        <v>45628</v>
      </c>
      <c r="H691" s="122">
        <f>VLOOKUP(A691,'SISTEMA 01-12-2024'!A:D,4,0)</f>
        <v>44</v>
      </c>
      <c r="K691" s="123">
        <f t="shared" si="16"/>
        <v>-41</v>
      </c>
    </row>
    <row r="692" spans="1:11" x14ac:dyDescent="0.25">
      <c r="A692" s="68" t="s">
        <v>560</v>
      </c>
      <c r="B692" s="69" t="s">
        <v>1339</v>
      </c>
      <c r="C692" s="69">
        <v>4.13</v>
      </c>
      <c r="D692" s="69" t="s">
        <v>10894</v>
      </c>
      <c r="E692" s="69"/>
      <c r="F692" s="69" t="s">
        <v>10024</v>
      </c>
      <c r="G692" s="102">
        <v>45628</v>
      </c>
      <c r="H692" s="122">
        <f>VLOOKUP(A692,'SISTEMA 01-12-2024'!A:D,4,0)</f>
        <v>4.13</v>
      </c>
      <c r="J692" s="96" t="s">
        <v>3531</v>
      </c>
      <c r="K692" s="123">
        <f t="shared" si="16"/>
        <v>0</v>
      </c>
    </row>
    <row r="693" spans="1:11" x14ac:dyDescent="0.25">
      <c r="A693" s="68" t="s">
        <v>551</v>
      </c>
      <c r="B693" s="69" t="s">
        <v>1332</v>
      </c>
      <c r="C693" s="69">
        <v>42.5</v>
      </c>
      <c r="D693" s="69" t="s">
        <v>10894</v>
      </c>
      <c r="E693" s="69"/>
      <c r="F693" s="69" t="s">
        <v>10024</v>
      </c>
      <c r="G693" s="102">
        <v>45628</v>
      </c>
      <c r="H693" s="122">
        <f>VLOOKUP(A693,'SISTEMA 01-12-2024'!A:D,4,0)</f>
        <v>50.5</v>
      </c>
      <c r="K693" s="123">
        <f t="shared" si="16"/>
        <v>-8</v>
      </c>
    </row>
    <row r="694" spans="1:11" x14ac:dyDescent="0.25">
      <c r="A694" s="68" t="s">
        <v>551</v>
      </c>
      <c r="B694" s="69" t="s">
        <v>1332</v>
      </c>
      <c r="C694" s="69">
        <v>7</v>
      </c>
      <c r="D694" s="69" t="s">
        <v>10894</v>
      </c>
      <c r="E694" s="69"/>
      <c r="F694" s="69" t="s">
        <v>10024</v>
      </c>
      <c r="G694" s="102">
        <v>45628</v>
      </c>
      <c r="H694" s="122">
        <f>VLOOKUP(A694,'SISTEMA 01-12-2024'!A:D,4,0)</f>
        <v>50.5</v>
      </c>
      <c r="K694" s="123">
        <f t="shared" si="16"/>
        <v>-43.5</v>
      </c>
    </row>
    <row r="695" spans="1:11" x14ac:dyDescent="0.25">
      <c r="A695" s="68" t="s">
        <v>439</v>
      </c>
      <c r="B695" s="69" t="s">
        <v>1236</v>
      </c>
      <c r="C695" s="69">
        <v>10</v>
      </c>
      <c r="D695" s="69" t="s">
        <v>10894</v>
      </c>
      <c r="E695" s="69"/>
      <c r="F695" s="69" t="s">
        <v>10024</v>
      </c>
      <c r="G695" s="102">
        <v>45628</v>
      </c>
      <c r="H695" s="122">
        <f>VLOOKUP(A695,'SISTEMA 01-12-2024'!A:D,4,0)</f>
        <v>54</v>
      </c>
      <c r="K695" s="123">
        <f t="shared" si="16"/>
        <v>-44</v>
      </c>
    </row>
    <row r="696" spans="1:11" x14ac:dyDescent="0.25">
      <c r="A696" s="68" t="s">
        <v>587</v>
      </c>
      <c r="B696" s="69" t="s">
        <v>1364</v>
      </c>
      <c r="C696" s="69">
        <v>4.82</v>
      </c>
      <c r="D696" s="69" t="s">
        <v>10894</v>
      </c>
      <c r="E696" s="69"/>
      <c r="F696" s="69" t="s">
        <v>10024</v>
      </c>
      <c r="G696" s="102">
        <v>45628</v>
      </c>
      <c r="H696" s="122">
        <f>VLOOKUP(A696,'SISTEMA 01-12-2024'!A:D,4,0)</f>
        <v>4.82</v>
      </c>
      <c r="K696" s="123">
        <f t="shared" si="16"/>
        <v>0</v>
      </c>
    </row>
    <row r="697" spans="1:11" x14ac:dyDescent="0.25">
      <c r="A697" s="68" t="s">
        <v>412</v>
      </c>
      <c r="B697" s="69" t="s">
        <v>1210</v>
      </c>
      <c r="C697" s="69">
        <v>2</v>
      </c>
      <c r="D697" s="69" t="s">
        <v>10894</v>
      </c>
      <c r="E697" s="69"/>
      <c r="F697" s="69" t="s">
        <v>10024</v>
      </c>
      <c r="G697" s="102">
        <v>45628</v>
      </c>
      <c r="H697" s="122">
        <f>VLOOKUP(A697,'SISTEMA 01-12-2024'!A:D,4,0)</f>
        <v>72</v>
      </c>
      <c r="K697" s="123">
        <f t="shared" si="16"/>
        <v>-70</v>
      </c>
    </row>
    <row r="698" spans="1:11" x14ac:dyDescent="0.25">
      <c r="A698" s="68" t="s">
        <v>581</v>
      </c>
      <c r="B698" s="69" t="s">
        <v>1359</v>
      </c>
      <c r="C698" s="69">
        <v>13</v>
      </c>
      <c r="D698" s="69" t="s">
        <v>10894</v>
      </c>
      <c r="E698" s="69"/>
      <c r="F698" s="69" t="s">
        <v>10024</v>
      </c>
      <c r="G698" s="102">
        <v>45628</v>
      </c>
      <c r="H698" s="122">
        <f>VLOOKUP(A698,'SISTEMA 01-12-2024'!A:D,4,0)</f>
        <v>13</v>
      </c>
      <c r="K698" s="123">
        <f t="shared" si="16"/>
        <v>0</v>
      </c>
    </row>
    <row r="699" spans="1:11" x14ac:dyDescent="0.25">
      <c r="A699" s="68" t="s">
        <v>562</v>
      </c>
      <c r="B699" s="69" t="s">
        <v>1341</v>
      </c>
      <c r="C699" s="69">
        <v>2.14</v>
      </c>
      <c r="D699" s="69" t="s">
        <v>10894</v>
      </c>
      <c r="E699" s="69"/>
      <c r="F699" s="69" t="s">
        <v>10024</v>
      </c>
      <c r="G699" s="102">
        <v>45628</v>
      </c>
      <c r="H699" s="122">
        <f>VLOOKUP(A699,'SISTEMA 01-12-2024'!A:D,4,0)</f>
        <v>2.14</v>
      </c>
      <c r="J699" s="96" t="s">
        <v>3531</v>
      </c>
      <c r="K699" s="123">
        <f t="shared" si="16"/>
        <v>0</v>
      </c>
    </row>
    <row r="700" spans="1:11" x14ac:dyDescent="0.25">
      <c r="A700" s="68" t="s">
        <v>597</v>
      </c>
      <c r="B700" s="69" t="s">
        <v>1374</v>
      </c>
      <c r="C700" s="69">
        <v>7</v>
      </c>
      <c r="D700" s="69" t="s">
        <v>10894</v>
      </c>
      <c r="E700" s="69"/>
      <c r="F700" s="69" t="s">
        <v>10024</v>
      </c>
      <c r="G700" s="102">
        <v>45628</v>
      </c>
      <c r="H700" s="122">
        <f>VLOOKUP(A700,'SISTEMA 01-12-2024'!A:D,4,0)</f>
        <v>7</v>
      </c>
      <c r="J700" s="96" t="s">
        <v>3531</v>
      </c>
      <c r="K700" s="123">
        <f t="shared" si="16"/>
        <v>0</v>
      </c>
    </row>
    <row r="701" spans="1:11" x14ac:dyDescent="0.25">
      <c r="A701" s="68" t="s">
        <v>579</v>
      </c>
      <c r="B701" s="69" t="s">
        <v>1357</v>
      </c>
      <c r="C701" s="69">
        <v>1.37</v>
      </c>
      <c r="D701" s="69" t="s">
        <v>10894</v>
      </c>
      <c r="E701" s="69"/>
      <c r="F701" s="69" t="s">
        <v>10024</v>
      </c>
      <c r="G701" s="102">
        <v>45628</v>
      </c>
      <c r="H701" s="122">
        <f>VLOOKUP(A701,'SISTEMA 01-12-2024'!A:D,4,0)</f>
        <v>1.37</v>
      </c>
      <c r="J701" s="96" t="s">
        <v>3531</v>
      </c>
      <c r="K701" s="123">
        <f t="shared" si="16"/>
        <v>0</v>
      </c>
    </row>
    <row r="702" spans="1:11" x14ac:dyDescent="0.25">
      <c r="A702" s="68" t="s">
        <v>594</v>
      </c>
      <c r="B702" s="69" t="s">
        <v>1371</v>
      </c>
      <c r="C702" s="69">
        <v>1</v>
      </c>
      <c r="D702" s="69" t="s">
        <v>10894</v>
      </c>
      <c r="E702" s="70"/>
      <c r="F702" s="69" t="s">
        <v>10024</v>
      </c>
      <c r="G702" s="102">
        <v>45628</v>
      </c>
      <c r="H702" s="122">
        <f>VLOOKUP(A702,'SISTEMA 01-12-2024'!A:D,4,0)</f>
        <v>1</v>
      </c>
      <c r="K702" s="123">
        <f t="shared" si="16"/>
        <v>0</v>
      </c>
    </row>
    <row r="703" spans="1:11" x14ac:dyDescent="0.25">
      <c r="A703" s="68" t="s">
        <v>598</v>
      </c>
      <c r="B703" s="69" t="s">
        <v>1375</v>
      </c>
      <c r="C703" s="69">
        <v>1</v>
      </c>
      <c r="D703" s="69" t="s">
        <v>10894</v>
      </c>
      <c r="E703" s="69"/>
      <c r="F703" s="69" t="s">
        <v>10024</v>
      </c>
      <c r="G703" s="102">
        <v>45628</v>
      </c>
      <c r="H703" s="122">
        <f>VLOOKUP(A703,'SISTEMA 01-12-2024'!A:D,4,0)</f>
        <v>1</v>
      </c>
      <c r="K703" s="123">
        <f t="shared" si="16"/>
        <v>0</v>
      </c>
    </row>
    <row r="704" spans="1:11" x14ac:dyDescent="0.25">
      <c r="A704" s="68" t="s">
        <v>595</v>
      </c>
      <c r="B704" s="69" t="s">
        <v>1372</v>
      </c>
      <c r="C704" s="69">
        <v>5.51</v>
      </c>
      <c r="D704" s="69" t="s">
        <v>10894</v>
      </c>
      <c r="E704" s="69"/>
      <c r="F704" s="69" t="s">
        <v>10024</v>
      </c>
      <c r="G704" s="102">
        <v>45628</v>
      </c>
      <c r="H704" s="122">
        <f>VLOOKUP(A704,'SISTEMA 01-12-2024'!A:D,4,0)</f>
        <v>5.51</v>
      </c>
      <c r="K704" s="123">
        <f t="shared" si="16"/>
        <v>0</v>
      </c>
    </row>
    <row r="705" spans="1:11" x14ac:dyDescent="0.25">
      <c r="A705" s="68" t="s">
        <v>479</v>
      </c>
      <c r="B705" s="69" t="s">
        <v>1272</v>
      </c>
      <c r="C705" s="69">
        <v>29</v>
      </c>
      <c r="D705" s="69" t="s">
        <v>10894</v>
      </c>
      <c r="E705" s="69"/>
      <c r="F705" s="69" t="s">
        <v>10024</v>
      </c>
      <c r="G705" s="69"/>
      <c r="H705" s="109">
        <f>VLOOKUP(A705,'SISTEMA 01-12-2024'!A:D,4,0)</f>
        <v>58</v>
      </c>
      <c r="K705" s="94">
        <f t="shared" si="16"/>
        <v>-29</v>
      </c>
    </row>
    <row r="706" spans="1:11" x14ac:dyDescent="0.25">
      <c r="A706" s="68" t="s">
        <v>569</v>
      </c>
      <c r="B706" s="69" t="s">
        <v>1348</v>
      </c>
      <c r="C706" s="69">
        <v>10</v>
      </c>
      <c r="D706" s="69" t="s">
        <v>550</v>
      </c>
      <c r="E706" s="69"/>
      <c r="F706" s="69"/>
      <c r="G706" s="69"/>
      <c r="H706" s="122">
        <f>VLOOKUP(A706,'SISTEMA 01-12-2024'!A:D,4,0)</f>
        <v>10</v>
      </c>
      <c r="K706" s="123">
        <f t="shared" si="16"/>
        <v>0</v>
      </c>
    </row>
    <row r="707" spans="1:11" x14ac:dyDescent="0.25">
      <c r="A707" s="68" t="s">
        <v>565</v>
      </c>
      <c r="B707" s="69" t="s">
        <v>1344</v>
      </c>
      <c r="C707" s="69">
        <v>1.42</v>
      </c>
      <c r="D707" s="69" t="s">
        <v>10894</v>
      </c>
      <c r="E707" s="69"/>
      <c r="F707" s="69" t="s">
        <v>10024</v>
      </c>
      <c r="G707" s="102">
        <v>45628</v>
      </c>
      <c r="H707" s="122">
        <f>VLOOKUP(A707,'SISTEMA 01-12-2024'!A:D,4,0)</f>
        <v>1.42</v>
      </c>
      <c r="K707" s="123">
        <f t="shared" si="16"/>
        <v>0</v>
      </c>
    </row>
    <row r="708" spans="1:11" x14ac:dyDescent="0.25">
      <c r="A708" s="68" t="s">
        <v>578</v>
      </c>
      <c r="B708" s="69" t="s">
        <v>1356</v>
      </c>
      <c r="C708" s="69">
        <v>4.82</v>
      </c>
      <c r="D708" s="69" t="s">
        <v>10894</v>
      </c>
      <c r="E708" s="69"/>
      <c r="F708" s="69" t="s">
        <v>10024</v>
      </c>
      <c r="G708" s="102">
        <v>45628</v>
      </c>
      <c r="H708" s="122">
        <f>VLOOKUP(A708,'SISTEMA 01-12-2024'!A:D,4,0)</f>
        <v>4.82</v>
      </c>
      <c r="J708" s="96" t="s">
        <v>3531</v>
      </c>
      <c r="K708" s="123">
        <f t="shared" si="16"/>
        <v>0</v>
      </c>
    </row>
    <row r="709" spans="1:11" x14ac:dyDescent="0.25">
      <c r="A709" s="68" t="s">
        <v>599</v>
      </c>
      <c r="B709" s="69" t="s">
        <v>1376</v>
      </c>
      <c r="C709" s="69">
        <v>1.55</v>
      </c>
      <c r="D709" s="69" t="s">
        <v>10894</v>
      </c>
      <c r="E709" s="69"/>
      <c r="F709" s="69" t="s">
        <v>10024</v>
      </c>
      <c r="G709" s="102">
        <v>45628</v>
      </c>
      <c r="H709" s="122">
        <f>VLOOKUP(A709,'SISTEMA 01-12-2024'!A:D,4,0)</f>
        <v>1.55</v>
      </c>
      <c r="K709" s="123">
        <f t="shared" si="16"/>
        <v>0</v>
      </c>
    </row>
    <row r="710" spans="1:11" x14ac:dyDescent="0.25">
      <c r="A710" s="68" t="s">
        <v>557</v>
      </c>
      <c r="B710" s="69" t="s">
        <v>1337</v>
      </c>
      <c r="C710" s="69">
        <v>10.8</v>
      </c>
      <c r="D710" s="69" t="s">
        <v>10894</v>
      </c>
      <c r="E710" s="69"/>
      <c r="F710" s="69" t="s">
        <v>10024</v>
      </c>
      <c r="G710" s="102">
        <v>45628</v>
      </c>
      <c r="H710" s="122">
        <f>VLOOKUP(A710,'SISTEMA 01-12-2024'!A:D,4,0)</f>
        <v>10.8</v>
      </c>
      <c r="K710" s="123">
        <f t="shared" si="16"/>
        <v>0</v>
      </c>
    </row>
    <row r="711" spans="1:11" x14ac:dyDescent="0.25">
      <c r="A711" s="68" t="s">
        <v>577</v>
      </c>
      <c r="B711" s="69" t="s">
        <v>1355</v>
      </c>
      <c r="C711" s="69">
        <v>3</v>
      </c>
      <c r="D711" s="69" t="s">
        <v>10894</v>
      </c>
      <c r="E711" s="69"/>
      <c r="F711" s="69" t="s">
        <v>10024</v>
      </c>
      <c r="G711" s="102">
        <v>45628</v>
      </c>
      <c r="H711" s="122">
        <f>VLOOKUP(A711,'SISTEMA 01-12-2024'!A:D,4,0)</f>
        <v>3</v>
      </c>
      <c r="K711" s="123">
        <f t="shared" si="16"/>
        <v>0</v>
      </c>
    </row>
    <row r="712" spans="1:11" x14ac:dyDescent="0.25">
      <c r="A712" s="68" t="s">
        <v>574</v>
      </c>
      <c r="B712" s="69" t="s">
        <v>1352</v>
      </c>
      <c r="C712" s="69">
        <v>5</v>
      </c>
      <c r="D712" s="69" t="s">
        <v>10894</v>
      </c>
      <c r="E712" s="69"/>
      <c r="F712" s="82" t="s">
        <v>10024</v>
      </c>
      <c r="G712" s="128">
        <v>45628</v>
      </c>
      <c r="H712" s="122">
        <f>VLOOKUP(A712,'SISTEMA 01-12-2024'!A:D,4,0)</f>
        <v>5</v>
      </c>
      <c r="K712" s="123">
        <f t="shared" si="16"/>
        <v>0</v>
      </c>
    </row>
    <row r="713" spans="1:11" x14ac:dyDescent="0.25">
      <c r="A713" s="68" t="s">
        <v>561</v>
      </c>
      <c r="B713" s="69" t="s">
        <v>1340</v>
      </c>
      <c r="C713" s="69">
        <v>3.28</v>
      </c>
      <c r="D713" s="69" t="s">
        <v>10894</v>
      </c>
      <c r="E713" s="69"/>
      <c r="F713" s="69" t="s">
        <v>10024</v>
      </c>
      <c r="G713" s="102">
        <v>45628</v>
      </c>
      <c r="H713" s="122">
        <f>VLOOKUP(A713,'SISTEMA 01-12-2024'!A:D,4,0)</f>
        <v>3.2800000000000002</v>
      </c>
      <c r="K713" s="123">
        <f t="shared" si="16"/>
        <v>0</v>
      </c>
    </row>
    <row r="714" spans="1:11" x14ac:dyDescent="0.25">
      <c r="A714" s="68" t="s">
        <v>555</v>
      </c>
      <c r="B714" s="69" t="s">
        <v>1335</v>
      </c>
      <c r="C714" s="69">
        <v>1.36</v>
      </c>
      <c r="D714" s="69" t="s">
        <v>10894</v>
      </c>
      <c r="E714" s="69"/>
      <c r="F714" s="69" t="s">
        <v>10024</v>
      </c>
      <c r="G714" s="102">
        <v>45628</v>
      </c>
      <c r="H714" s="122">
        <f>VLOOKUP(A714,'SISTEMA 01-12-2024'!A:D,4,0)</f>
        <v>1.36</v>
      </c>
      <c r="K714" s="123">
        <f t="shared" si="16"/>
        <v>0</v>
      </c>
    </row>
    <row r="715" spans="1:11" x14ac:dyDescent="0.25">
      <c r="A715" s="68" t="s">
        <v>568</v>
      </c>
      <c r="B715" s="69" t="s">
        <v>1347</v>
      </c>
      <c r="C715" s="69">
        <v>6.89</v>
      </c>
      <c r="D715" s="69" t="s">
        <v>10894</v>
      </c>
      <c r="E715" s="69"/>
      <c r="F715" s="69" t="s">
        <v>10024</v>
      </c>
      <c r="G715" s="102">
        <v>45628</v>
      </c>
      <c r="H715" s="122">
        <f>VLOOKUP(A715,'SISTEMA 01-12-2024'!A:D,4,0)</f>
        <v>6.8900000000000006</v>
      </c>
      <c r="K715" s="123">
        <f t="shared" si="16"/>
        <v>0</v>
      </c>
    </row>
    <row r="716" spans="1:11" x14ac:dyDescent="0.25">
      <c r="A716" s="68" t="s">
        <v>554</v>
      </c>
      <c r="B716" s="69" t="s">
        <v>1334</v>
      </c>
      <c r="C716" s="69">
        <v>23</v>
      </c>
      <c r="D716" s="69" t="s">
        <v>10894</v>
      </c>
      <c r="E716" s="69"/>
      <c r="F716" s="69" t="s">
        <v>10024</v>
      </c>
      <c r="G716" s="102">
        <v>45628</v>
      </c>
      <c r="H716" s="122">
        <f>VLOOKUP(A716,'SISTEMA 01-12-2024'!A:D,4,0)</f>
        <v>23</v>
      </c>
      <c r="K716" s="123">
        <f t="shared" si="16"/>
        <v>0</v>
      </c>
    </row>
    <row r="717" spans="1:11" x14ac:dyDescent="0.25">
      <c r="A717" s="68" t="s">
        <v>552</v>
      </c>
      <c r="B717" s="69" t="s">
        <v>1333</v>
      </c>
      <c r="C717" s="69">
        <v>16</v>
      </c>
      <c r="D717" s="69" t="s">
        <v>10894</v>
      </c>
      <c r="E717" s="69"/>
      <c r="F717" s="69" t="s">
        <v>10024</v>
      </c>
      <c r="G717" s="102">
        <v>45628</v>
      </c>
      <c r="H717" s="122">
        <f>VLOOKUP(A717,'SISTEMA 01-12-2024'!A:D,4,0)</f>
        <v>16</v>
      </c>
      <c r="K717" s="123">
        <f t="shared" si="16"/>
        <v>0</v>
      </c>
    </row>
    <row r="718" spans="1:11" x14ac:dyDescent="0.25">
      <c r="A718" s="68" t="s">
        <v>423</v>
      </c>
      <c r="B718" s="69" t="s">
        <v>1221</v>
      </c>
      <c r="C718" s="69">
        <v>36</v>
      </c>
      <c r="D718" s="69" t="s">
        <v>10894</v>
      </c>
      <c r="E718" s="69"/>
      <c r="F718" s="69" t="s">
        <v>10024</v>
      </c>
      <c r="G718" s="69"/>
      <c r="H718" s="109">
        <f>VLOOKUP(A718,'SISTEMA 01-12-2024'!A:D,4,0)</f>
        <v>55</v>
      </c>
      <c r="K718" s="94">
        <f t="shared" ref="K718:K781" si="17">C718-H718</f>
        <v>-19</v>
      </c>
    </row>
    <row r="719" spans="1:11" x14ac:dyDescent="0.25">
      <c r="A719" s="68" t="s">
        <v>570</v>
      </c>
      <c r="B719" s="69" t="s">
        <v>1349</v>
      </c>
      <c r="C719" s="69">
        <v>21.2</v>
      </c>
      <c r="D719" s="69" t="s">
        <v>10894</v>
      </c>
      <c r="E719" s="69"/>
      <c r="F719" s="69" t="s">
        <v>10024</v>
      </c>
      <c r="G719" s="102">
        <v>45628</v>
      </c>
      <c r="H719" s="122">
        <f>VLOOKUP(A719,'SISTEMA 01-12-2024'!A:D,4,0)</f>
        <v>21.2</v>
      </c>
      <c r="K719" s="123">
        <f t="shared" si="17"/>
        <v>0</v>
      </c>
    </row>
    <row r="720" spans="1:11" x14ac:dyDescent="0.25">
      <c r="A720" s="68" t="s">
        <v>576</v>
      </c>
      <c r="B720" s="69" t="s">
        <v>1354</v>
      </c>
      <c r="C720" s="69">
        <v>3.49</v>
      </c>
      <c r="D720" s="69" t="s">
        <v>10894</v>
      </c>
      <c r="E720" s="69"/>
      <c r="F720" s="69" t="s">
        <v>10024</v>
      </c>
      <c r="G720" s="102">
        <v>45628</v>
      </c>
      <c r="H720" s="122">
        <f>VLOOKUP(A720,'SISTEMA 01-12-2024'!A:D,4,0)</f>
        <v>3.49</v>
      </c>
      <c r="K720" s="123">
        <f t="shared" si="17"/>
        <v>0</v>
      </c>
    </row>
    <row r="721" spans="1:11" x14ac:dyDescent="0.25">
      <c r="A721" s="68" t="s">
        <v>585</v>
      </c>
      <c r="B721" s="69" t="s">
        <v>1362</v>
      </c>
      <c r="C721" s="69">
        <v>8.09</v>
      </c>
      <c r="D721" s="69" t="s">
        <v>10894</v>
      </c>
      <c r="E721" s="70"/>
      <c r="F721" s="69" t="s">
        <v>10024</v>
      </c>
      <c r="G721" s="102">
        <v>45628</v>
      </c>
      <c r="H721" s="122">
        <f>VLOOKUP(A721,'SISTEMA 01-12-2024'!A:D,4,0)</f>
        <v>8.09</v>
      </c>
      <c r="K721" s="123">
        <f t="shared" si="17"/>
        <v>0</v>
      </c>
    </row>
    <row r="722" spans="1:11" x14ac:dyDescent="0.25">
      <c r="A722" s="68" t="s">
        <v>586</v>
      </c>
      <c r="B722" s="69" t="s">
        <v>1363</v>
      </c>
      <c r="C722" s="69">
        <v>3.39</v>
      </c>
      <c r="D722" s="69" t="s">
        <v>10894</v>
      </c>
      <c r="E722" s="69"/>
      <c r="F722" s="69" t="s">
        <v>10024</v>
      </c>
      <c r="G722" s="102">
        <v>45628</v>
      </c>
      <c r="H722" s="122">
        <f>VLOOKUP(A722,'SISTEMA 01-12-2024'!A:D,4,0)</f>
        <v>7.29</v>
      </c>
      <c r="K722" s="123">
        <f t="shared" si="17"/>
        <v>-3.9</v>
      </c>
    </row>
    <row r="723" spans="1:11" x14ac:dyDescent="0.25">
      <c r="A723" s="68" t="s">
        <v>586</v>
      </c>
      <c r="B723" s="69" t="s">
        <v>1363</v>
      </c>
      <c r="C723" s="69">
        <v>3.9</v>
      </c>
      <c r="D723" s="69" t="s">
        <v>10894</v>
      </c>
      <c r="E723" s="69"/>
      <c r="F723" s="69" t="s">
        <v>10024</v>
      </c>
      <c r="G723" s="102">
        <v>45628</v>
      </c>
      <c r="H723" s="122">
        <f>VLOOKUP(A723,'SISTEMA 01-12-2024'!A:D,4,0)</f>
        <v>7.29</v>
      </c>
      <c r="K723" s="123">
        <f t="shared" si="17"/>
        <v>-3.39</v>
      </c>
    </row>
    <row r="724" spans="1:11" x14ac:dyDescent="0.25">
      <c r="A724" s="68" t="s">
        <v>525</v>
      </c>
      <c r="B724" s="69" t="s">
        <v>1312</v>
      </c>
      <c r="C724" s="69">
        <v>3.02</v>
      </c>
      <c r="D724" s="69" t="s">
        <v>10894</v>
      </c>
      <c r="E724" s="70"/>
      <c r="F724" s="69" t="s">
        <v>10024</v>
      </c>
      <c r="G724" s="102">
        <v>45628</v>
      </c>
      <c r="H724" s="122">
        <f>VLOOKUP(A724,'SISTEMA 01-12-2024'!A:D,4,0)</f>
        <v>32.72</v>
      </c>
      <c r="K724" s="123">
        <f t="shared" si="17"/>
        <v>-29.7</v>
      </c>
    </row>
    <row r="725" spans="1:11" x14ac:dyDescent="0.25">
      <c r="A725" s="68" t="s">
        <v>591</v>
      </c>
      <c r="B725" s="69" t="s">
        <v>1368</v>
      </c>
      <c r="C725" s="69">
        <v>3</v>
      </c>
      <c r="D725" s="69" t="s">
        <v>10894</v>
      </c>
      <c r="E725" s="70"/>
      <c r="F725" s="69" t="s">
        <v>10024</v>
      </c>
      <c r="G725" s="102">
        <v>45628</v>
      </c>
      <c r="H725" s="122">
        <f>VLOOKUP(A725,'SISTEMA 01-12-2024'!A:D,4,0)</f>
        <v>3</v>
      </c>
      <c r="K725" s="123">
        <f t="shared" si="17"/>
        <v>0</v>
      </c>
    </row>
    <row r="726" spans="1:11" x14ac:dyDescent="0.25">
      <c r="A726" s="68" t="s">
        <v>592</v>
      </c>
      <c r="B726" s="69" t="s">
        <v>1369</v>
      </c>
      <c r="C726" s="69">
        <v>15</v>
      </c>
      <c r="D726" s="69" t="s">
        <v>10892</v>
      </c>
      <c r="E726" s="69"/>
      <c r="F726" s="69" t="s">
        <v>10024</v>
      </c>
      <c r="G726" s="69"/>
      <c r="H726" s="109">
        <f>VLOOKUP(A726,'SISTEMA 01-12-2024'!A:D,4,0)</f>
        <v>73.100000000000009</v>
      </c>
      <c r="K726" s="94">
        <f t="shared" si="17"/>
        <v>-58.100000000000009</v>
      </c>
    </row>
    <row r="727" spans="1:11" x14ac:dyDescent="0.25">
      <c r="A727" s="68" t="s">
        <v>567</v>
      </c>
      <c r="B727" s="69" t="s">
        <v>1346</v>
      </c>
      <c r="C727" s="69">
        <v>3.7</v>
      </c>
      <c r="D727" s="69" t="s">
        <v>10894</v>
      </c>
      <c r="E727" s="70"/>
      <c r="F727" s="69" t="s">
        <v>10024</v>
      </c>
      <c r="G727" s="102">
        <v>45628</v>
      </c>
      <c r="H727" s="122">
        <f>VLOOKUP(A727,'SISTEMA 01-12-2024'!A:D,4,0)</f>
        <v>5.3</v>
      </c>
      <c r="K727" s="123">
        <f t="shared" si="17"/>
        <v>-1.5999999999999996</v>
      </c>
    </row>
    <row r="728" spans="1:11" x14ac:dyDescent="0.25">
      <c r="A728" s="68" t="s">
        <v>584</v>
      </c>
      <c r="B728" s="69" t="s">
        <v>2390</v>
      </c>
      <c r="C728" s="69">
        <v>7</v>
      </c>
      <c r="D728" s="69" t="s">
        <v>10894</v>
      </c>
      <c r="E728" s="69"/>
      <c r="F728" s="69" t="s">
        <v>10024</v>
      </c>
      <c r="G728" s="102">
        <v>45628</v>
      </c>
      <c r="H728" s="109">
        <f>VLOOKUP(A728,'SISTEMA 01-12-2024'!A:D,4,0)</f>
        <v>48.6</v>
      </c>
      <c r="K728" s="94">
        <f t="shared" si="17"/>
        <v>-41.6</v>
      </c>
    </row>
    <row r="729" spans="1:11" x14ac:dyDescent="0.25">
      <c r="A729" s="68" t="s">
        <v>584</v>
      </c>
      <c r="B729" s="69" t="s">
        <v>2390</v>
      </c>
      <c r="C729" s="69">
        <v>5</v>
      </c>
      <c r="D729" s="69" t="s">
        <v>10894</v>
      </c>
      <c r="E729" s="69"/>
      <c r="F729" s="69" t="s">
        <v>10024</v>
      </c>
      <c r="G729" s="102">
        <v>45628</v>
      </c>
      <c r="H729" s="109">
        <f>VLOOKUP(A729,'SISTEMA 01-12-2024'!A:D,4,0)</f>
        <v>48.6</v>
      </c>
      <c r="K729" s="94">
        <f t="shared" si="17"/>
        <v>-43.6</v>
      </c>
    </row>
    <row r="730" spans="1:11" x14ac:dyDescent="0.25">
      <c r="A730" s="68" t="s">
        <v>589</v>
      </c>
      <c r="B730" s="69" t="s">
        <v>1366</v>
      </c>
      <c r="C730" s="69">
        <v>2.4</v>
      </c>
      <c r="D730" s="69" t="s">
        <v>10894</v>
      </c>
      <c r="E730" s="70"/>
      <c r="F730" s="69" t="s">
        <v>10024</v>
      </c>
      <c r="G730" s="69"/>
      <c r="H730" s="109">
        <f>VLOOKUP(A730,'SISTEMA 01-12-2024'!A:D,4,0)</f>
        <v>2.4</v>
      </c>
      <c r="K730" s="94">
        <f t="shared" si="17"/>
        <v>0</v>
      </c>
    </row>
    <row r="731" spans="1:11" x14ac:dyDescent="0.25">
      <c r="A731" s="68" t="s">
        <v>588</v>
      </c>
      <c r="B731" s="69" t="s">
        <v>1365</v>
      </c>
      <c r="C731" s="69">
        <v>3</v>
      </c>
      <c r="D731" s="69" t="s">
        <v>10894</v>
      </c>
      <c r="E731" s="69"/>
      <c r="F731" s="69" t="s">
        <v>10024</v>
      </c>
      <c r="G731" s="102">
        <v>45628</v>
      </c>
      <c r="H731" s="122">
        <f>VLOOKUP(A731,'SISTEMA 01-12-2024'!A:D,4,0)</f>
        <v>3</v>
      </c>
      <c r="K731" s="123">
        <f t="shared" si="17"/>
        <v>0</v>
      </c>
    </row>
    <row r="732" spans="1:11" x14ac:dyDescent="0.25">
      <c r="A732" s="68" t="s">
        <v>1565</v>
      </c>
      <c r="B732" s="69" t="s">
        <v>1614</v>
      </c>
      <c r="C732" s="69">
        <v>1</v>
      </c>
      <c r="D732" s="69" t="s">
        <v>10894</v>
      </c>
      <c r="E732" s="69"/>
      <c r="F732" s="69" t="s">
        <v>10024</v>
      </c>
      <c r="G732" s="102">
        <v>45628</v>
      </c>
      <c r="H732" s="122">
        <f>VLOOKUP(A732,'SISTEMA 01-12-2024'!A:D,4,0)</f>
        <v>1</v>
      </c>
      <c r="K732" s="123">
        <f t="shared" si="17"/>
        <v>0</v>
      </c>
    </row>
    <row r="733" spans="1:11" x14ac:dyDescent="0.25">
      <c r="A733" s="68" t="s">
        <v>590</v>
      </c>
      <c r="B733" s="69" t="s">
        <v>1367</v>
      </c>
      <c r="C733" s="69">
        <v>4</v>
      </c>
      <c r="D733" s="69" t="s">
        <v>10894</v>
      </c>
      <c r="E733" s="70"/>
      <c r="F733" s="69" t="s">
        <v>10024</v>
      </c>
      <c r="G733" s="102">
        <v>45628</v>
      </c>
      <c r="H733" s="122">
        <f>VLOOKUP(A733,'SISTEMA 01-12-2024'!A:D,4,0)</f>
        <v>4</v>
      </c>
      <c r="K733" s="123">
        <f t="shared" si="17"/>
        <v>0</v>
      </c>
    </row>
    <row r="734" spans="1:11" x14ac:dyDescent="0.25">
      <c r="A734" s="68" t="s">
        <v>651</v>
      </c>
      <c r="B734" s="69" t="s">
        <v>1580</v>
      </c>
      <c r="C734" s="69">
        <v>3</v>
      </c>
      <c r="D734" s="69" t="s">
        <v>10904</v>
      </c>
      <c r="E734" s="70"/>
      <c r="F734" s="69" t="s">
        <v>10024</v>
      </c>
      <c r="G734" s="102">
        <v>45628</v>
      </c>
      <c r="H734" s="109" t="e">
        <f>VLOOKUP(A734,'SISTEMA 01-12-2024'!A:D,4,0)</f>
        <v>#N/A</v>
      </c>
      <c r="K734" s="94" t="e">
        <f t="shared" si="17"/>
        <v>#N/A</v>
      </c>
    </row>
    <row r="735" spans="1:11" x14ac:dyDescent="0.25">
      <c r="A735" s="68" t="s">
        <v>652</v>
      </c>
      <c r="B735" s="69" t="s">
        <v>1639</v>
      </c>
      <c r="C735" s="69">
        <v>3.5</v>
      </c>
      <c r="D735" s="69" t="s">
        <v>10904</v>
      </c>
      <c r="E735" s="70"/>
      <c r="F735" s="102" t="s">
        <v>10024</v>
      </c>
      <c r="G735" s="102">
        <v>45628</v>
      </c>
      <c r="H735" s="122">
        <f>VLOOKUP(A735,'SISTEMA 01-12-2024'!A:D,4,0)</f>
        <v>3.5</v>
      </c>
      <c r="K735" s="123">
        <f t="shared" si="17"/>
        <v>0</v>
      </c>
    </row>
    <row r="736" spans="1:11" x14ac:dyDescent="0.25">
      <c r="A736" s="68" t="s">
        <v>642</v>
      </c>
      <c r="B736" s="69" t="s">
        <v>1574</v>
      </c>
      <c r="C736" s="69">
        <v>2</v>
      </c>
      <c r="D736" s="69" t="s">
        <v>636</v>
      </c>
      <c r="E736" s="69"/>
      <c r="F736" s="69"/>
      <c r="G736" s="69"/>
      <c r="H736" s="122">
        <f>VLOOKUP(A736,'SISTEMA 01-12-2024'!A:D,4,0)</f>
        <v>2</v>
      </c>
      <c r="K736" s="123">
        <f t="shared" si="17"/>
        <v>0</v>
      </c>
    </row>
    <row r="737" spans="1:11" x14ac:dyDescent="0.25">
      <c r="A737" s="68" t="s">
        <v>637</v>
      </c>
      <c r="B737" s="69" t="s">
        <v>1378</v>
      </c>
      <c r="C737" s="69">
        <v>50</v>
      </c>
      <c r="D737" s="69" t="s">
        <v>10904</v>
      </c>
      <c r="E737" s="69"/>
      <c r="F737" s="69" t="s">
        <v>10024</v>
      </c>
      <c r="G737" s="102">
        <v>45628</v>
      </c>
      <c r="H737" s="122">
        <f>VLOOKUP(A737,'SISTEMA 01-12-2024'!A:D,4,0)</f>
        <v>50</v>
      </c>
      <c r="K737" s="123">
        <f t="shared" si="17"/>
        <v>0</v>
      </c>
    </row>
    <row r="738" spans="1:11" x14ac:dyDescent="0.25">
      <c r="A738" s="68" t="s">
        <v>645</v>
      </c>
      <c r="B738" s="69" t="s">
        <v>1380</v>
      </c>
      <c r="C738" s="69">
        <v>8.5</v>
      </c>
      <c r="D738" s="69" t="s">
        <v>636</v>
      </c>
      <c r="E738" s="70"/>
      <c r="F738" s="69"/>
      <c r="G738" s="69"/>
      <c r="H738" s="20">
        <f>VLOOKUP(A738,'SISTEMA 01-12-2024'!A:D,4,0)</f>
        <v>22.23</v>
      </c>
      <c r="K738">
        <f t="shared" si="17"/>
        <v>-13.73</v>
      </c>
    </row>
    <row r="739" spans="1:11" x14ac:dyDescent="0.25">
      <c r="A739" s="68" t="s">
        <v>648</v>
      </c>
      <c r="B739" s="69" t="s">
        <v>1615</v>
      </c>
      <c r="C739" s="69">
        <v>2.85</v>
      </c>
      <c r="D739" s="69" t="s">
        <v>10904</v>
      </c>
      <c r="E739" s="69"/>
      <c r="F739" s="69" t="s">
        <v>10024</v>
      </c>
      <c r="G739" s="102">
        <v>45628</v>
      </c>
      <c r="H739" s="122">
        <f>VLOOKUP(A739,'SISTEMA 01-12-2024'!A:D,4,0)</f>
        <v>2.85</v>
      </c>
      <c r="K739" s="123">
        <f t="shared" si="17"/>
        <v>0</v>
      </c>
    </row>
    <row r="740" spans="1:11" x14ac:dyDescent="0.25">
      <c r="A740" s="68" t="s">
        <v>646</v>
      </c>
      <c r="B740" s="69" t="s">
        <v>1576</v>
      </c>
      <c r="C740" s="69">
        <v>2.2999999999999998</v>
      </c>
      <c r="D740" s="69" t="s">
        <v>10904</v>
      </c>
      <c r="E740" s="70"/>
      <c r="F740" s="69" t="s">
        <v>10024</v>
      </c>
      <c r="G740" s="102">
        <v>45628</v>
      </c>
      <c r="H740" s="122">
        <f>VLOOKUP(A740,'SISTEMA 01-12-2024'!A:D,4,0)</f>
        <v>2.3000000000000003</v>
      </c>
      <c r="K740" s="123">
        <f t="shared" si="17"/>
        <v>0</v>
      </c>
    </row>
    <row r="741" spans="1:11" x14ac:dyDescent="0.25">
      <c r="A741" s="68" t="s">
        <v>644</v>
      </c>
      <c r="B741" s="69" t="s">
        <v>1558</v>
      </c>
      <c r="C741" s="69">
        <v>2</v>
      </c>
      <c r="D741" s="69" t="s">
        <v>636</v>
      </c>
      <c r="E741" s="70"/>
      <c r="F741" s="69"/>
      <c r="G741" s="69"/>
      <c r="H741" s="20">
        <f>VLOOKUP(A741,'SISTEMA 01-12-2024'!A:D,4,0)</f>
        <v>0</v>
      </c>
      <c r="K741">
        <f t="shared" si="17"/>
        <v>2</v>
      </c>
    </row>
    <row r="742" spans="1:11" x14ac:dyDescent="0.25">
      <c r="A742" s="68" t="s">
        <v>640</v>
      </c>
      <c r="B742" s="69" t="s">
        <v>1379</v>
      </c>
      <c r="C742" s="69">
        <v>3.5</v>
      </c>
      <c r="D742" s="69" t="s">
        <v>10904</v>
      </c>
      <c r="E742" s="70"/>
      <c r="F742" s="69" t="s">
        <v>10024</v>
      </c>
      <c r="G742" s="102">
        <v>45628</v>
      </c>
      <c r="H742" s="20">
        <f>VLOOKUP(A742,'SISTEMA 01-12-2024'!A:D,4,0)</f>
        <v>0</v>
      </c>
      <c r="K742">
        <f t="shared" si="17"/>
        <v>3.5</v>
      </c>
    </row>
    <row r="743" spans="1:11" x14ac:dyDescent="0.25">
      <c r="A743" s="68" t="s">
        <v>649</v>
      </c>
      <c r="B743" s="69" t="s">
        <v>1578</v>
      </c>
      <c r="C743" s="69">
        <v>6.7</v>
      </c>
      <c r="D743" s="69" t="s">
        <v>636</v>
      </c>
      <c r="E743" s="70"/>
      <c r="F743" s="69"/>
      <c r="G743" s="69"/>
      <c r="H743" s="20">
        <f>VLOOKUP(A743,'SISTEMA 01-12-2024'!A:D,4,0)</f>
        <v>0</v>
      </c>
      <c r="K743">
        <f t="shared" si="17"/>
        <v>6.7</v>
      </c>
    </row>
    <row r="744" spans="1:11" x14ac:dyDescent="0.25">
      <c r="A744" s="68" t="s">
        <v>647</v>
      </c>
      <c r="B744" s="69" t="s">
        <v>1577</v>
      </c>
      <c r="C744" s="69">
        <v>2.5</v>
      </c>
      <c r="D744" s="69" t="s">
        <v>636</v>
      </c>
      <c r="E744" s="70"/>
      <c r="F744" s="69"/>
      <c r="G744" s="69"/>
      <c r="H744" s="20">
        <f>VLOOKUP(A744,'SISTEMA 01-12-2024'!A:D,4,0)</f>
        <v>0.70000000000000007</v>
      </c>
      <c r="K744">
        <f t="shared" si="17"/>
        <v>1.7999999999999998</v>
      </c>
    </row>
    <row r="745" spans="1:11" x14ac:dyDescent="0.25">
      <c r="A745" s="68" t="s">
        <v>641</v>
      </c>
      <c r="B745" s="69" t="s">
        <v>1573</v>
      </c>
      <c r="C745" s="69">
        <v>6.5</v>
      </c>
      <c r="D745" s="69" t="s">
        <v>636</v>
      </c>
      <c r="E745" s="70"/>
      <c r="F745" s="69"/>
      <c r="G745" s="69"/>
      <c r="H745" s="20">
        <f>VLOOKUP(A745,'SISTEMA 01-12-2024'!A:D,4,0)</f>
        <v>0</v>
      </c>
      <c r="K745">
        <f t="shared" si="17"/>
        <v>6.5</v>
      </c>
    </row>
    <row r="746" spans="1:11" x14ac:dyDescent="0.25">
      <c r="A746" s="68" t="s">
        <v>643</v>
      </c>
      <c r="B746" s="69" t="s">
        <v>1575</v>
      </c>
      <c r="C746" s="69">
        <v>2</v>
      </c>
      <c r="D746" s="69" t="s">
        <v>636</v>
      </c>
      <c r="E746" s="70"/>
      <c r="F746" s="69"/>
      <c r="G746" s="69"/>
      <c r="H746" s="20">
        <f>VLOOKUP(A746,'SISTEMA 01-12-2024'!A:D,4,0)</f>
        <v>0</v>
      </c>
      <c r="K746">
        <f t="shared" si="17"/>
        <v>2</v>
      </c>
    </row>
    <row r="747" spans="1:11" x14ac:dyDescent="0.25">
      <c r="A747" s="68" t="s">
        <v>650</v>
      </c>
      <c r="B747" s="69" t="s">
        <v>1579</v>
      </c>
      <c r="C747" s="69">
        <v>6.5</v>
      </c>
      <c r="D747" s="69" t="s">
        <v>636</v>
      </c>
      <c r="E747" s="70"/>
      <c r="F747" s="69"/>
      <c r="G747" s="69"/>
      <c r="H747" s="20">
        <f>VLOOKUP(A747,'SISTEMA 01-12-2024'!A:D,4,0)</f>
        <v>0</v>
      </c>
      <c r="K747">
        <f t="shared" si="17"/>
        <v>6.5</v>
      </c>
    </row>
    <row r="748" spans="1:11" x14ac:dyDescent="0.25">
      <c r="A748" s="68" t="s">
        <v>639</v>
      </c>
      <c r="B748" s="69" t="s">
        <v>1572</v>
      </c>
      <c r="C748" s="69">
        <v>6.5</v>
      </c>
      <c r="D748" s="69" t="s">
        <v>636</v>
      </c>
      <c r="E748" s="70"/>
      <c r="F748" s="69"/>
      <c r="G748" s="69"/>
      <c r="H748" s="20">
        <f>VLOOKUP(A748,'SISTEMA 01-12-2024'!A:D,4,0)</f>
        <v>0</v>
      </c>
      <c r="K748">
        <f t="shared" si="17"/>
        <v>6.5</v>
      </c>
    </row>
    <row r="749" spans="1:11" x14ac:dyDescent="0.25">
      <c r="A749" s="68" t="s">
        <v>635</v>
      </c>
      <c r="B749" s="69" t="s">
        <v>1377</v>
      </c>
      <c r="C749" s="69">
        <v>43</v>
      </c>
      <c r="D749" s="69" t="s">
        <v>10904</v>
      </c>
      <c r="E749" s="70"/>
      <c r="F749" s="69" t="s">
        <v>10024</v>
      </c>
      <c r="G749" s="102">
        <v>45628</v>
      </c>
      <c r="H749" s="122">
        <f>VLOOKUP(A749,'SISTEMA 01-12-2024'!A:D,4,0)</f>
        <v>43</v>
      </c>
      <c r="K749" s="123">
        <f t="shared" si="17"/>
        <v>0</v>
      </c>
    </row>
    <row r="750" spans="1:11" x14ac:dyDescent="0.25">
      <c r="A750" s="68" t="s">
        <v>628</v>
      </c>
      <c r="B750" s="103" t="s">
        <v>1618</v>
      </c>
      <c r="C750" s="69">
        <v>13</v>
      </c>
      <c r="D750" s="69" t="s">
        <v>601</v>
      </c>
      <c r="E750" s="70"/>
      <c r="F750" s="69"/>
      <c r="G750" s="69"/>
      <c r="H750" s="20">
        <f>VLOOKUP(A750,'SISTEMA 01-12-2024'!A:D,4,0)</f>
        <v>0</v>
      </c>
      <c r="K750">
        <f t="shared" si="17"/>
        <v>13</v>
      </c>
    </row>
    <row r="751" spans="1:11" x14ac:dyDescent="0.25">
      <c r="A751" s="68" t="s">
        <v>602</v>
      </c>
      <c r="B751" s="69" t="s">
        <v>1390</v>
      </c>
      <c r="C751" s="69">
        <v>5.58</v>
      </c>
      <c r="D751" s="69" t="s">
        <v>10902</v>
      </c>
      <c r="E751" s="69"/>
      <c r="F751" s="69" t="s">
        <v>10024</v>
      </c>
      <c r="G751" s="102">
        <v>45628</v>
      </c>
      <c r="H751" s="122">
        <f>VLOOKUP(A751,'SISTEMA 01-12-2024'!A:D,4,0)</f>
        <v>5.58</v>
      </c>
      <c r="K751" s="123">
        <f t="shared" si="17"/>
        <v>0</v>
      </c>
    </row>
    <row r="752" spans="1:11" x14ac:dyDescent="0.25">
      <c r="A752" s="68" t="s">
        <v>610</v>
      </c>
      <c r="B752" s="69" t="s">
        <v>1398</v>
      </c>
      <c r="C752" s="69">
        <v>4.29</v>
      </c>
      <c r="D752" s="69" t="s">
        <v>10902</v>
      </c>
      <c r="E752" s="69"/>
      <c r="F752" s="69" t="s">
        <v>10024</v>
      </c>
      <c r="G752" s="102">
        <v>45628</v>
      </c>
      <c r="H752" s="122">
        <f>VLOOKUP(A752,'SISTEMA 01-12-2024'!A:D,4,0)</f>
        <v>4.29</v>
      </c>
      <c r="K752" s="123">
        <f t="shared" si="17"/>
        <v>0</v>
      </c>
    </row>
    <row r="753" spans="1:11" x14ac:dyDescent="0.25">
      <c r="A753" s="68" t="s">
        <v>622</v>
      </c>
      <c r="B753" s="69" t="s">
        <v>1409</v>
      </c>
      <c r="C753" s="69">
        <v>1.5</v>
      </c>
      <c r="D753" s="69" t="s">
        <v>10902</v>
      </c>
      <c r="E753" s="70"/>
      <c r="F753" s="69" t="s">
        <v>10024</v>
      </c>
      <c r="G753" s="102">
        <v>45628</v>
      </c>
      <c r="H753" s="122">
        <f>VLOOKUP(A753,'SISTEMA 01-12-2024'!A:D,4,0)</f>
        <v>1.5</v>
      </c>
      <c r="K753" s="123">
        <f t="shared" si="17"/>
        <v>0</v>
      </c>
    </row>
    <row r="754" spans="1:11" x14ac:dyDescent="0.25">
      <c r="A754" s="68" t="s">
        <v>619</v>
      </c>
      <c r="B754" s="69" t="s">
        <v>1406</v>
      </c>
      <c r="C754" s="69">
        <v>5.5</v>
      </c>
      <c r="D754" s="69" t="s">
        <v>10902</v>
      </c>
      <c r="E754" s="69"/>
      <c r="F754" s="69" t="s">
        <v>10024</v>
      </c>
      <c r="G754" s="102">
        <v>45628</v>
      </c>
      <c r="H754" s="122">
        <f>VLOOKUP(A754,'SISTEMA 01-12-2024'!A:D,4,0)</f>
        <v>5.5</v>
      </c>
      <c r="K754" s="123">
        <f t="shared" si="17"/>
        <v>0</v>
      </c>
    </row>
    <row r="755" spans="1:11" x14ac:dyDescent="0.25">
      <c r="A755" s="68" t="s">
        <v>612</v>
      </c>
      <c r="B755" s="69" t="s">
        <v>1400</v>
      </c>
      <c r="C755" s="69">
        <v>1.5</v>
      </c>
      <c r="D755" s="69" t="s">
        <v>10902</v>
      </c>
      <c r="E755" s="70"/>
      <c r="F755" s="69" t="s">
        <v>10024</v>
      </c>
      <c r="G755" s="102">
        <v>45628</v>
      </c>
      <c r="H755" s="122">
        <f>VLOOKUP(A755,'SISTEMA 01-12-2024'!A:D,4,0)</f>
        <v>1.5</v>
      </c>
      <c r="K755" s="123">
        <f t="shared" si="17"/>
        <v>0</v>
      </c>
    </row>
    <row r="756" spans="1:11" x14ac:dyDescent="0.25">
      <c r="A756" s="68" t="s">
        <v>603</v>
      </c>
      <c r="B756" s="69" t="s">
        <v>1391</v>
      </c>
      <c r="C756" s="69">
        <v>5.3</v>
      </c>
      <c r="D756" s="69" t="s">
        <v>10902</v>
      </c>
      <c r="E756" s="70"/>
      <c r="F756" s="69" t="s">
        <v>10024</v>
      </c>
      <c r="G756" s="102">
        <v>45628</v>
      </c>
      <c r="H756" s="122">
        <f>VLOOKUP(A756,'SISTEMA 01-12-2024'!A:D,4,0)</f>
        <v>5.3</v>
      </c>
      <c r="K756" s="123">
        <f t="shared" si="17"/>
        <v>0</v>
      </c>
    </row>
    <row r="757" spans="1:11" x14ac:dyDescent="0.25">
      <c r="A757" s="68" t="s">
        <v>655</v>
      </c>
      <c r="B757" s="69" t="s">
        <v>1383</v>
      </c>
      <c r="C757" s="69">
        <v>3.4</v>
      </c>
      <c r="D757" s="69" t="s">
        <v>10902</v>
      </c>
      <c r="E757" s="70"/>
      <c r="F757" s="69" t="s">
        <v>10024</v>
      </c>
      <c r="G757" s="102"/>
      <c r="H757" s="109">
        <f>VLOOKUP(A757,'SISTEMA 01-12-2024'!A:D,4,0)</f>
        <v>4.3</v>
      </c>
      <c r="K757" s="94">
        <f t="shared" si="17"/>
        <v>-0.89999999999999991</v>
      </c>
    </row>
    <row r="758" spans="1:11" x14ac:dyDescent="0.25">
      <c r="A758" s="68" t="s">
        <v>605</v>
      </c>
      <c r="B758" s="69" t="s">
        <v>1393</v>
      </c>
      <c r="C758" s="69">
        <v>4.13</v>
      </c>
      <c r="D758" s="69" t="s">
        <v>10902</v>
      </c>
      <c r="E758" s="70"/>
      <c r="F758" s="69" t="s">
        <v>10024</v>
      </c>
      <c r="G758" s="102">
        <v>45628</v>
      </c>
      <c r="H758" s="122">
        <f>VLOOKUP(A758,'SISTEMA 01-12-2024'!A:D,4,0)</f>
        <v>4.13</v>
      </c>
      <c r="K758" s="123">
        <f t="shared" si="17"/>
        <v>0</v>
      </c>
    </row>
    <row r="759" spans="1:11" x14ac:dyDescent="0.25">
      <c r="A759" s="68" t="s">
        <v>600</v>
      </c>
      <c r="B759" s="69" t="s">
        <v>1389</v>
      </c>
      <c r="C759" s="69">
        <v>2.65</v>
      </c>
      <c r="D759" s="69" t="s">
        <v>10902</v>
      </c>
      <c r="E759" s="70"/>
      <c r="F759" s="69" t="s">
        <v>10024</v>
      </c>
      <c r="G759" s="102">
        <v>45628</v>
      </c>
      <c r="H759" s="122">
        <f>VLOOKUP(A759,'SISTEMA 01-12-2024'!A:D,4,0)</f>
        <v>2.65</v>
      </c>
      <c r="K759" s="123">
        <f t="shared" si="17"/>
        <v>0</v>
      </c>
    </row>
    <row r="760" spans="1:11" x14ac:dyDescent="0.25">
      <c r="A760" s="68" t="s">
        <v>625</v>
      </c>
      <c r="B760" s="69" t="s">
        <v>1412</v>
      </c>
      <c r="C760" s="69">
        <v>4.2</v>
      </c>
      <c r="D760" s="69" t="s">
        <v>10902</v>
      </c>
      <c r="E760" s="70"/>
      <c r="F760" s="69" t="s">
        <v>10024</v>
      </c>
      <c r="G760" s="102">
        <v>45628</v>
      </c>
      <c r="H760" s="122">
        <f>VLOOKUP(A760,'SISTEMA 01-12-2024'!A:D,4,0)</f>
        <v>4.2</v>
      </c>
      <c r="K760" s="123">
        <f t="shared" si="17"/>
        <v>0</v>
      </c>
    </row>
    <row r="761" spans="1:11" x14ac:dyDescent="0.25">
      <c r="A761" s="68" t="s">
        <v>621</v>
      </c>
      <c r="B761" s="69" t="s">
        <v>1408</v>
      </c>
      <c r="C761" s="69">
        <v>11.88</v>
      </c>
      <c r="D761" s="69" t="s">
        <v>10902</v>
      </c>
      <c r="E761" s="70"/>
      <c r="F761" s="69" t="s">
        <v>10024</v>
      </c>
      <c r="G761" s="102">
        <v>45628</v>
      </c>
      <c r="H761" s="122">
        <f>VLOOKUP(A761,'SISTEMA 01-12-2024'!A:D,4,0)</f>
        <v>11.88</v>
      </c>
      <c r="K761" s="123">
        <f t="shared" si="17"/>
        <v>0</v>
      </c>
    </row>
    <row r="762" spans="1:11" x14ac:dyDescent="0.25">
      <c r="A762" s="68" t="s">
        <v>660</v>
      </c>
      <c r="B762" s="69" t="s">
        <v>1387</v>
      </c>
      <c r="C762" s="69">
        <v>21.42</v>
      </c>
      <c r="D762" s="69" t="s">
        <v>10902</v>
      </c>
      <c r="E762" s="70"/>
      <c r="F762" s="69" t="s">
        <v>10024</v>
      </c>
      <c r="G762" s="102">
        <v>45628</v>
      </c>
      <c r="H762" s="122">
        <f>VLOOKUP(A762,'SISTEMA 01-12-2024'!A:D,4,0)</f>
        <v>21.42</v>
      </c>
      <c r="K762" s="123">
        <f t="shared" si="17"/>
        <v>0</v>
      </c>
    </row>
    <row r="763" spans="1:11" x14ac:dyDescent="0.25">
      <c r="A763" s="68" t="s">
        <v>626</v>
      </c>
      <c r="B763" s="69" t="s">
        <v>1413</v>
      </c>
      <c r="C763" s="69">
        <v>6.5</v>
      </c>
      <c r="D763" s="69" t="s">
        <v>10902</v>
      </c>
      <c r="E763" s="70"/>
      <c r="F763" s="69" t="s">
        <v>10024</v>
      </c>
      <c r="G763" s="102">
        <v>45628</v>
      </c>
      <c r="H763" s="122">
        <f>VLOOKUP(A763,'SISTEMA 01-12-2024'!A:D,4,0)</f>
        <v>6.5</v>
      </c>
      <c r="K763" s="123">
        <f t="shared" si="17"/>
        <v>0</v>
      </c>
    </row>
    <row r="764" spans="1:11" x14ac:dyDescent="0.25">
      <c r="A764" s="68" t="s">
        <v>658</v>
      </c>
      <c r="B764" s="69" t="s">
        <v>1386</v>
      </c>
      <c r="C764" s="69">
        <v>31</v>
      </c>
      <c r="D764" s="69" t="s">
        <v>10902</v>
      </c>
      <c r="E764" s="70"/>
      <c r="F764" s="69" t="s">
        <v>10024</v>
      </c>
      <c r="G764" s="102">
        <v>45628</v>
      </c>
      <c r="H764" s="122">
        <f>VLOOKUP(A764,'SISTEMA 01-12-2024'!A:D,4,0)</f>
        <v>31</v>
      </c>
      <c r="K764" s="123">
        <f t="shared" si="17"/>
        <v>0</v>
      </c>
    </row>
    <row r="765" spans="1:11" x14ac:dyDescent="0.25">
      <c r="A765" s="68" t="s">
        <v>663</v>
      </c>
      <c r="B765" s="69" t="s">
        <v>1640</v>
      </c>
      <c r="C765" s="69">
        <v>1.8</v>
      </c>
      <c r="D765" s="69" t="s">
        <v>10902</v>
      </c>
      <c r="E765" s="70"/>
      <c r="F765" s="69" t="s">
        <v>10024</v>
      </c>
      <c r="G765" s="102">
        <v>45628</v>
      </c>
      <c r="H765" s="122">
        <f>VLOOKUP(A765,'SISTEMA 01-12-2024'!A:D,4,0)</f>
        <v>1.8</v>
      </c>
      <c r="K765" s="123">
        <f t="shared" si="17"/>
        <v>0</v>
      </c>
    </row>
    <row r="766" spans="1:11" x14ac:dyDescent="0.25">
      <c r="A766" s="68" t="s">
        <v>664</v>
      </c>
      <c r="B766" s="69" t="s">
        <v>1422</v>
      </c>
      <c r="C766" s="69">
        <v>1.7</v>
      </c>
      <c r="D766" s="69" t="s">
        <v>10902</v>
      </c>
      <c r="E766" s="70"/>
      <c r="F766" s="69" t="s">
        <v>10024</v>
      </c>
      <c r="G766" s="102">
        <v>45628</v>
      </c>
      <c r="H766" s="122">
        <f>VLOOKUP(A766,'SISTEMA 01-12-2024'!A:D,4,0)</f>
        <v>1.7</v>
      </c>
      <c r="K766" s="123">
        <f t="shared" si="17"/>
        <v>0</v>
      </c>
    </row>
    <row r="767" spans="1:11" x14ac:dyDescent="0.25">
      <c r="A767" s="68" t="s">
        <v>623</v>
      </c>
      <c r="B767" s="69" t="s">
        <v>1410</v>
      </c>
      <c r="C767" s="69">
        <v>2.4</v>
      </c>
      <c r="D767" s="69" t="s">
        <v>10902</v>
      </c>
      <c r="E767" s="70"/>
      <c r="F767" s="69" t="s">
        <v>10024</v>
      </c>
      <c r="G767" s="69"/>
      <c r="H767" s="109">
        <f>VLOOKUP(A767,'SISTEMA 01-12-2024'!A:D,4,0)</f>
        <v>15.4</v>
      </c>
      <c r="K767" s="94">
        <f t="shared" si="17"/>
        <v>-13</v>
      </c>
    </row>
    <row r="768" spans="1:11" x14ac:dyDescent="0.25">
      <c r="A768" s="68" t="s">
        <v>609</v>
      </c>
      <c r="B768" s="69" t="s">
        <v>1397</v>
      </c>
      <c r="C768" s="69">
        <v>2.5</v>
      </c>
      <c r="D768" s="69" t="s">
        <v>10902</v>
      </c>
      <c r="E768" s="70"/>
      <c r="F768" s="69" t="s">
        <v>10024</v>
      </c>
      <c r="G768" s="102">
        <v>45628</v>
      </c>
      <c r="H768" s="122">
        <f>VLOOKUP(A768,'SISTEMA 01-12-2024'!A:D,4,0)</f>
        <v>2.5</v>
      </c>
      <c r="K768" s="123">
        <f t="shared" si="17"/>
        <v>0</v>
      </c>
    </row>
    <row r="769" spans="1:11" x14ac:dyDescent="0.25">
      <c r="A769" s="68" t="s">
        <v>627</v>
      </c>
      <c r="B769" s="69" t="s">
        <v>1414</v>
      </c>
      <c r="C769" s="69">
        <v>4.3</v>
      </c>
      <c r="D769" s="69" t="s">
        <v>10902</v>
      </c>
      <c r="E769" s="70"/>
      <c r="F769" s="69" t="s">
        <v>10024</v>
      </c>
      <c r="G769" s="102">
        <v>45628</v>
      </c>
      <c r="H769" s="122">
        <f>VLOOKUP(A769,'SISTEMA 01-12-2024'!A:D,4,0)</f>
        <v>4.3</v>
      </c>
      <c r="K769" s="123">
        <f t="shared" si="17"/>
        <v>0</v>
      </c>
    </row>
    <row r="770" spans="1:11" x14ac:dyDescent="0.25">
      <c r="A770" s="68" t="s">
        <v>615</v>
      </c>
      <c r="B770" s="69" t="s">
        <v>1403</v>
      </c>
      <c r="C770" s="69">
        <v>1</v>
      </c>
      <c r="D770" s="69" t="s">
        <v>10902</v>
      </c>
      <c r="E770" s="70"/>
      <c r="F770" s="69" t="s">
        <v>10024</v>
      </c>
      <c r="G770" s="69"/>
      <c r="H770" s="109">
        <f>VLOOKUP(A770,'SISTEMA 01-12-2024'!A:D,4,0)</f>
        <v>0</v>
      </c>
      <c r="K770" s="94">
        <f t="shared" si="17"/>
        <v>1</v>
      </c>
    </row>
    <row r="771" spans="1:11" x14ac:dyDescent="0.25">
      <c r="A771" s="68" t="s">
        <v>656</v>
      </c>
      <c r="B771" s="69" t="s">
        <v>1384</v>
      </c>
      <c r="C771" s="69">
        <v>7.5</v>
      </c>
      <c r="D771" s="69" t="s">
        <v>10902</v>
      </c>
      <c r="E771" s="69"/>
      <c r="F771" s="69" t="s">
        <v>10024</v>
      </c>
      <c r="G771" s="102">
        <v>45628</v>
      </c>
      <c r="H771" s="122">
        <f>VLOOKUP(A771,'SISTEMA 01-12-2024'!A:D,4,0)</f>
        <v>7.5</v>
      </c>
      <c r="K771" s="123">
        <f t="shared" si="17"/>
        <v>0</v>
      </c>
    </row>
    <row r="772" spans="1:11" x14ac:dyDescent="0.25">
      <c r="A772" s="68" t="s">
        <v>620</v>
      </c>
      <c r="B772" s="69" t="s">
        <v>1407</v>
      </c>
      <c r="C772" s="69">
        <v>2</v>
      </c>
      <c r="D772" s="69" t="s">
        <v>10902</v>
      </c>
      <c r="E772" s="70"/>
      <c r="F772" s="69" t="s">
        <v>10024</v>
      </c>
      <c r="G772" s="102">
        <v>45628</v>
      </c>
      <c r="H772" s="122">
        <f>VLOOKUP(A772,'SISTEMA 01-12-2024'!A:D,4,0)</f>
        <v>2</v>
      </c>
      <c r="K772" s="123">
        <f t="shared" si="17"/>
        <v>0</v>
      </c>
    </row>
    <row r="773" spans="1:11" x14ac:dyDescent="0.25">
      <c r="A773" s="68" t="s">
        <v>1564</v>
      </c>
      <c r="B773" s="69" t="s">
        <v>1581</v>
      </c>
      <c r="C773" s="69">
        <v>9</v>
      </c>
      <c r="D773" s="69" t="s">
        <v>10902</v>
      </c>
      <c r="E773" s="70"/>
      <c r="F773" s="69" t="s">
        <v>10024</v>
      </c>
      <c r="G773" s="102"/>
      <c r="H773" s="109">
        <f>VLOOKUP(A773,'SISTEMA 01-12-2024'!A:D,4,0)</f>
        <v>4.5</v>
      </c>
      <c r="K773" s="94">
        <f t="shared" si="17"/>
        <v>4.5</v>
      </c>
    </row>
    <row r="774" spans="1:11" x14ac:dyDescent="0.25">
      <c r="A774" s="68" t="s">
        <v>611</v>
      </c>
      <c r="B774" s="69" t="s">
        <v>1399</v>
      </c>
      <c r="C774" s="69">
        <v>2</v>
      </c>
      <c r="D774" s="69" t="s">
        <v>10902</v>
      </c>
      <c r="E774" s="70"/>
      <c r="F774" s="69" t="s">
        <v>10024</v>
      </c>
      <c r="G774" s="102">
        <v>45628</v>
      </c>
      <c r="H774" s="122">
        <f>VLOOKUP(A774,'SISTEMA 01-12-2024'!A:D,4,0)</f>
        <v>2</v>
      </c>
      <c r="K774" s="123">
        <f t="shared" si="17"/>
        <v>0</v>
      </c>
    </row>
    <row r="775" spans="1:11" x14ac:dyDescent="0.25">
      <c r="A775" s="68" t="s">
        <v>614</v>
      </c>
      <c r="B775" s="69" t="s">
        <v>1402</v>
      </c>
      <c r="C775" s="69">
        <v>8</v>
      </c>
      <c r="D775" s="69" t="s">
        <v>10902</v>
      </c>
      <c r="E775" s="70"/>
      <c r="F775" s="69" t="s">
        <v>10024</v>
      </c>
      <c r="G775" s="102">
        <v>45628</v>
      </c>
      <c r="H775" s="122">
        <f>VLOOKUP(A775,'SISTEMA 01-12-2024'!A:D,4,0)</f>
        <v>8</v>
      </c>
      <c r="K775" s="123">
        <f t="shared" si="17"/>
        <v>0</v>
      </c>
    </row>
    <row r="776" spans="1:11" x14ac:dyDescent="0.25">
      <c r="A776" s="68" t="s">
        <v>657</v>
      </c>
      <c r="B776" s="69" t="s">
        <v>1385</v>
      </c>
      <c r="C776" s="69">
        <v>15.86</v>
      </c>
      <c r="D776" s="69" t="s">
        <v>10902</v>
      </c>
      <c r="E776" s="70"/>
      <c r="F776" s="69" t="s">
        <v>10024</v>
      </c>
      <c r="G776" s="102">
        <v>45628</v>
      </c>
      <c r="H776" s="122">
        <f>VLOOKUP(A776,'SISTEMA 01-12-2024'!A:D,4,0)</f>
        <v>15.860000000000001</v>
      </c>
      <c r="K776" s="123">
        <f t="shared" si="17"/>
        <v>0</v>
      </c>
    </row>
    <row r="777" spans="1:11" x14ac:dyDescent="0.25">
      <c r="A777" s="68" t="s">
        <v>618</v>
      </c>
      <c r="B777" s="69" t="s">
        <v>1405</v>
      </c>
      <c r="C777" s="69">
        <v>5</v>
      </c>
      <c r="D777" s="69" t="s">
        <v>10902</v>
      </c>
      <c r="E777" s="69"/>
      <c r="F777" s="69" t="s">
        <v>10024</v>
      </c>
      <c r="G777" s="102">
        <v>45628</v>
      </c>
      <c r="H777" s="122">
        <f>VLOOKUP(A777,'SISTEMA 01-12-2024'!A:D,4,0)</f>
        <v>5</v>
      </c>
      <c r="K777" s="123">
        <f t="shared" si="17"/>
        <v>0</v>
      </c>
    </row>
    <row r="778" spans="1:11" x14ac:dyDescent="0.25">
      <c r="A778" s="68" t="s">
        <v>607</v>
      </c>
      <c r="B778" s="69" t="s">
        <v>1395</v>
      </c>
      <c r="C778" s="69">
        <v>9</v>
      </c>
      <c r="D778" s="69" t="s">
        <v>10902</v>
      </c>
      <c r="E778" s="69"/>
      <c r="F778" s="69" t="s">
        <v>10024</v>
      </c>
      <c r="G778" s="102">
        <v>45628</v>
      </c>
      <c r="H778" s="122">
        <f>VLOOKUP(A778,'SISTEMA 01-12-2024'!A:D,4,0)</f>
        <v>9</v>
      </c>
      <c r="K778" s="123">
        <f t="shared" si="17"/>
        <v>0</v>
      </c>
    </row>
    <row r="779" spans="1:11" x14ac:dyDescent="0.25">
      <c r="A779" s="68" t="s">
        <v>629</v>
      </c>
      <c r="B779" s="69" t="s">
        <v>1415</v>
      </c>
      <c r="C779" s="69">
        <v>3</v>
      </c>
      <c r="D779" s="69" t="s">
        <v>10902</v>
      </c>
      <c r="E779" s="69"/>
      <c r="F779" s="69" t="s">
        <v>10024</v>
      </c>
      <c r="G779" s="102">
        <v>45628</v>
      </c>
      <c r="H779" s="122">
        <f>VLOOKUP(A779,'SISTEMA 01-12-2024'!A:D,4,0)</f>
        <v>3</v>
      </c>
      <c r="K779" s="123">
        <f t="shared" si="17"/>
        <v>0</v>
      </c>
    </row>
    <row r="780" spans="1:11" x14ac:dyDescent="0.25">
      <c r="A780" s="68" t="s">
        <v>659</v>
      </c>
      <c r="B780" s="69" t="s">
        <v>1616</v>
      </c>
      <c r="C780" s="69">
        <v>15.87</v>
      </c>
      <c r="D780" s="69" t="s">
        <v>10902</v>
      </c>
      <c r="E780" s="70"/>
      <c r="F780" s="69" t="s">
        <v>10024</v>
      </c>
      <c r="G780" s="102">
        <v>45628</v>
      </c>
      <c r="H780" s="122">
        <f>VLOOKUP(A780,'SISTEMA 01-12-2024'!A:D,4,0)</f>
        <v>15.870000000000001</v>
      </c>
      <c r="K780" s="123">
        <f t="shared" si="17"/>
        <v>0</v>
      </c>
    </row>
    <row r="781" spans="1:11" x14ac:dyDescent="0.25">
      <c r="A781" s="68" t="s">
        <v>617</v>
      </c>
      <c r="B781" s="69" t="s">
        <v>1617</v>
      </c>
      <c r="C781" s="69">
        <v>3</v>
      </c>
      <c r="D781" s="69" t="s">
        <v>10902</v>
      </c>
      <c r="E781" s="69"/>
      <c r="F781" s="69" t="s">
        <v>10024</v>
      </c>
      <c r="G781" s="102">
        <v>45628</v>
      </c>
      <c r="H781" s="122">
        <f>VLOOKUP(A781,'SISTEMA 01-12-2024'!A:D,4,0)</f>
        <v>3</v>
      </c>
      <c r="K781" s="123">
        <f t="shared" si="17"/>
        <v>0</v>
      </c>
    </row>
    <row r="782" spans="1:11" x14ac:dyDescent="0.25">
      <c r="A782" s="68" t="s">
        <v>653</v>
      </c>
      <c r="B782" s="69" t="s">
        <v>1381</v>
      </c>
      <c r="C782" s="69">
        <v>20</v>
      </c>
      <c r="D782" s="69" t="s">
        <v>10902</v>
      </c>
      <c r="E782" s="69"/>
      <c r="F782" s="69" t="s">
        <v>10024</v>
      </c>
      <c r="G782" s="102">
        <v>45628</v>
      </c>
      <c r="H782" s="122">
        <f>VLOOKUP(A782,'SISTEMA 01-12-2024'!A:D,4,0)</f>
        <v>20</v>
      </c>
      <c r="K782" s="123">
        <f t="shared" ref="K782:K806" si="18">C782-H782</f>
        <v>0</v>
      </c>
    </row>
    <row r="783" spans="1:11" x14ac:dyDescent="0.25">
      <c r="A783" s="68" t="s">
        <v>633</v>
      </c>
      <c r="B783" s="69" t="s">
        <v>1419</v>
      </c>
      <c r="C783" s="69">
        <v>2</v>
      </c>
      <c r="D783" s="69" t="s">
        <v>10902</v>
      </c>
      <c r="E783" s="69"/>
      <c r="F783" s="69" t="s">
        <v>10024</v>
      </c>
      <c r="G783" s="102">
        <v>45628</v>
      </c>
      <c r="H783" s="122">
        <f>VLOOKUP(A783,'SISTEMA 01-12-2024'!A:D,4,0)</f>
        <v>2</v>
      </c>
      <c r="K783" s="123">
        <f t="shared" si="18"/>
        <v>0</v>
      </c>
    </row>
    <row r="784" spans="1:11" x14ac:dyDescent="0.25">
      <c r="A784" s="68" t="s">
        <v>616</v>
      </c>
      <c r="B784" s="69" t="s">
        <v>1404</v>
      </c>
      <c r="C784" s="69">
        <v>1</v>
      </c>
      <c r="D784" s="69" t="s">
        <v>10902</v>
      </c>
      <c r="E784" s="70"/>
      <c r="F784" s="69" t="s">
        <v>10024</v>
      </c>
      <c r="G784" s="102">
        <v>45628</v>
      </c>
      <c r="H784" s="122">
        <f>VLOOKUP(A784,'SISTEMA 01-12-2024'!A:D,4,0)</f>
        <v>1</v>
      </c>
      <c r="K784" s="123">
        <f t="shared" si="18"/>
        <v>0</v>
      </c>
    </row>
    <row r="785" spans="1:11" x14ac:dyDescent="0.25">
      <c r="A785" s="68" t="s">
        <v>613</v>
      </c>
      <c r="B785" s="69" t="s">
        <v>1401</v>
      </c>
      <c r="C785" s="69">
        <v>3.2</v>
      </c>
      <c r="D785" s="69" t="s">
        <v>10902</v>
      </c>
      <c r="E785" s="70"/>
      <c r="F785" s="69" t="s">
        <v>10024</v>
      </c>
      <c r="G785" s="102">
        <v>45628</v>
      </c>
      <c r="H785" s="122">
        <f>VLOOKUP(A785,'SISTEMA 01-12-2024'!A:D,4,0)</f>
        <v>3.2</v>
      </c>
      <c r="K785" s="123">
        <f t="shared" si="18"/>
        <v>0</v>
      </c>
    </row>
    <row r="786" spans="1:11" x14ac:dyDescent="0.25">
      <c r="A786" s="68" t="s">
        <v>654</v>
      </c>
      <c r="B786" s="69" t="s">
        <v>1382</v>
      </c>
      <c r="C786" s="69">
        <v>8.66</v>
      </c>
      <c r="D786" s="69" t="s">
        <v>10902</v>
      </c>
      <c r="E786" s="70"/>
      <c r="F786" s="69" t="s">
        <v>10024</v>
      </c>
      <c r="G786" s="102">
        <v>45628</v>
      </c>
      <c r="H786" s="122">
        <f>VLOOKUP(A786,'SISTEMA 01-12-2024'!A:D,4,0)</f>
        <v>8.66</v>
      </c>
      <c r="K786" s="123">
        <f t="shared" si="18"/>
        <v>0</v>
      </c>
    </row>
    <row r="787" spans="1:11" x14ac:dyDescent="0.25">
      <c r="A787" s="68" t="s">
        <v>624</v>
      </c>
      <c r="B787" s="69" t="s">
        <v>1411</v>
      </c>
      <c r="C787" s="69">
        <v>13.79</v>
      </c>
      <c r="D787" s="69" t="s">
        <v>10902</v>
      </c>
      <c r="E787" s="70"/>
      <c r="F787" s="69" t="s">
        <v>10024</v>
      </c>
      <c r="G787" s="102"/>
      <c r="H787" s="109">
        <f>VLOOKUP(A787,'SISTEMA 01-12-2024'!A:D,4,0)</f>
        <v>13.790000000000001</v>
      </c>
      <c r="K787" s="94">
        <f t="shared" si="18"/>
        <v>0</v>
      </c>
    </row>
    <row r="788" spans="1:11" x14ac:dyDescent="0.25">
      <c r="A788" s="68" t="s">
        <v>624</v>
      </c>
      <c r="B788" s="69" t="s">
        <v>1411</v>
      </c>
      <c r="C788" s="69">
        <v>91</v>
      </c>
      <c r="D788" s="69" t="s">
        <v>10892</v>
      </c>
      <c r="E788" s="70"/>
      <c r="F788" s="69" t="s">
        <v>10024</v>
      </c>
      <c r="G788" s="69"/>
      <c r="H788" s="109">
        <f>VLOOKUP(A788,'SISTEMA 01-12-2024'!A:D,4,0)</f>
        <v>13.790000000000001</v>
      </c>
      <c r="K788" s="94">
        <f t="shared" si="18"/>
        <v>77.209999999999994</v>
      </c>
    </row>
    <row r="789" spans="1:11" x14ac:dyDescent="0.25">
      <c r="A789" s="68" t="s">
        <v>634</v>
      </c>
      <c r="B789" s="103" t="s">
        <v>1420</v>
      </c>
      <c r="C789" s="69">
        <v>3.75</v>
      </c>
      <c r="D789" s="69" t="s">
        <v>601</v>
      </c>
      <c r="E789" s="69"/>
      <c r="F789" s="69"/>
      <c r="G789" s="69"/>
      <c r="H789" s="20">
        <f>VLOOKUP(A789,'SISTEMA 01-12-2024'!A:D,4,0)</f>
        <v>8.75</v>
      </c>
      <c r="K789">
        <f t="shared" si="18"/>
        <v>-5</v>
      </c>
    </row>
    <row r="790" spans="1:11" x14ac:dyDescent="0.25">
      <c r="A790" s="68" t="s">
        <v>634</v>
      </c>
      <c r="B790" s="103" t="s">
        <v>1420</v>
      </c>
      <c r="C790" s="69">
        <v>2.5</v>
      </c>
      <c r="D790" s="69" t="s">
        <v>10902</v>
      </c>
      <c r="E790" s="69"/>
      <c r="F790" s="69" t="s">
        <v>10024</v>
      </c>
      <c r="G790" s="69"/>
      <c r="H790" s="109">
        <f>VLOOKUP(A790,'SISTEMA 01-12-2024'!A:D,4,0)</f>
        <v>8.75</v>
      </c>
      <c r="K790" s="94">
        <f t="shared" si="18"/>
        <v>-6.25</v>
      </c>
    </row>
    <row r="791" spans="1:11" x14ac:dyDescent="0.25">
      <c r="A791" s="68" t="s">
        <v>662</v>
      </c>
      <c r="B791" s="69" t="s">
        <v>1421</v>
      </c>
      <c r="C791" s="69">
        <v>4</v>
      </c>
      <c r="D791" s="69" t="s">
        <v>10902</v>
      </c>
      <c r="E791" s="69"/>
      <c r="F791" s="69" t="s">
        <v>10024</v>
      </c>
      <c r="G791" s="102">
        <v>45628</v>
      </c>
      <c r="H791" s="122">
        <f>VLOOKUP(A791,'SISTEMA 01-12-2024'!A:D,4,0)</f>
        <v>4</v>
      </c>
      <c r="K791" s="123">
        <f t="shared" si="18"/>
        <v>0</v>
      </c>
    </row>
    <row r="792" spans="1:11" x14ac:dyDescent="0.25">
      <c r="A792" s="68" t="s">
        <v>630</v>
      </c>
      <c r="B792" s="69" t="s">
        <v>1416</v>
      </c>
      <c r="C792" s="69">
        <v>1.37</v>
      </c>
      <c r="D792" s="69" t="s">
        <v>10902</v>
      </c>
      <c r="E792" s="69"/>
      <c r="F792" s="69" t="s">
        <v>10024</v>
      </c>
      <c r="G792" s="102">
        <v>45628</v>
      </c>
      <c r="H792" s="122">
        <f>VLOOKUP(A792,'SISTEMA 01-12-2024'!A:D,4,0)</f>
        <v>1.37</v>
      </c>
      <c r="K792" s="123">
        <f t="shared" si="18"/>
        <v>0</v>
      </c>
    </row>
    <row r="793" spans="1:11" x14ac:dyDescent="0.25">
      <c r="A793" s="68" t="s">
        <v>604</v>
      </c>
      <c r="B793" s="69" t="s">
        <v>1392</v>
      </c>
      <c r="C793" s="69">
        <v>9</v>
      </c>
      <c r="D793" s="69" t="s">
        <v>10902</v>
      </c>
      <c r="E793" s="69"/>
      <c r="F793" s="69" t="s">
        <v>10024</v>
      </c>
      <c r="G793" s="102">
        <v>45628</v>
      </c>
      <c r="H793" s="122">
        <f>VLOOKUP(A793,'SISTEMA 01-12-2024'!A:D,4,0)</f>
        <v>9</v>
      </c>
      <c r="K793" s="123">
        <f t="shared" si="18"/>
        <v>0</v>
      </c>
    </row>
    <row r="794" spans="1:11" x14ac:dyDescent="0.25">
      <c r="A794" s="68" t="s">
        <v>567</v>
      </c>
      <c r="B794" s="69" t="s">
        <v>1346</v>
      </c>
      <c r="C794" s="69">
        <v>1.6</v>
      </c>
      <c r="D794" s="69" t="s">
        <v>10902</v>
      </c>
      <c r="E794" s="70"/>
      <c r="F794" s="69" t="s">
        <v>10024</v>
      </c>
      <c r="G794" s="102">
        <v>45628</v>
      </c>
      <c r="H794" s="122">
        <f>VLOOKUP(A794,'SISTEMA 01-12-2024'!A:D,4,0)</f>
        <v>5.3</v>
      </c>
      <c r="K794" s="123">
        <f t="shared" si="18"/>
        <v>-3.6999999999999997</v>
      </c>
    </row>
    <row r="795" spans="1:11" x14ac:dyDescent="0.25">
      <c r="A795" s="68" t="s">
        <v>608</v>
      </c>
      <c r="B795" s="69" t="s">
        <v>1396</v>
      </c>
      <c r="C795" s="69">
        <v>10</v>
      </c>
      <c r="D795" s="69" t="s">
        <v>10902</v>
      </c>
      <c r="E795" s="70"/>
      <c r="F795" s="69" t="s">
        <v>10024</v>
      </c>
      <c r="G795" s="102">
        <v>45628</v>
      </c>
      <c r="H795" s="122">
        <f>VLOOKUP(A795,'SISTEMA 01-12-2024'!A:D,4,0)</f>
        <v>10</v>
      </c>
      <c r="K795" s="123">
        <f t="shared" si="18"/>
        <v>0</v>
      </c>
    </row>
    <row r="796" spans="1:11" x14ac:dyDescent="0.25">
      <c r="A796" s="68" t="s">
        <v>631</v>
      </c>
      <c r="B796" s="69" t="s">
        <v>1417</v>
      </c>
      <c r="C796" s="69">
        <v>1</v>
      </c>
      <c r="D796" s="69" t="s">
        <v>10902</v>
      </c>
      <c r="E796" s="69"/>
      <c r="F796" s="69" t="s">
        <v>10024</v>
      </c>
      <c r="G796" s="69"/>
      <c r="H796" s="122">
        <f>VLOOKUP(A796,'SISTEMA 01-12-2024'!A:D,4,0)</f>
        <v>88</v>
      </c>
      <c r="K796" s="123">
        <f t="shared" si="18"/>
        <v>-87</v>
      </c>
    </row>
    <row r="797" spans="1:11" x14ac:dyDescent="0.25">
      <c r="A797" s="68" t="s">
        <v>631</v>
      </c>
      <c r="B797" s="69" t="s">
        <v>1417</v>
      </c>
      <c r="C797" s="69">
        <v>3</v>
      </c>
      <c r="D797" s="69" t="s">
        <v>601</v>
      </c>
      <c r="E797" s="69"/>
      <c r="F797" s="69"/>
      <c r="G797" s="69"/>
      <c r="H797" s="20">
        <f>VLOOKUP(A797,'SISTEMA 01-12-2024'!A:D,4,0)</f>
        <v>88</v>
      </c>
      <c r="K797">
        <f t="shared" si="18"/>
        <v>-85</v>
      </c>
    </row>
    <row r="798" spans="1:11" x14ac:dyDescent="0.25">
      <c r="A798" s="68" t="s">
        <v>661</v>
      </c>
      <c r="B798" s="69" t="s">
        <v>1388</v>
      </c>
      <c r="C798" s="69">
        <v>15</v>
      </c>
      <c r="D798" s="69" t="s">
        <v>10902</v>
      </c>
      <c r="E798" s="70"/>
      <c r="F798" s="69" t="s">
        <v>10024</v>
      </c>
      <c r="G798" s="102">
        <v>45628</v>
      </c>
      <c r="H798" s="122">
        <f>VLOOKUP(A798,'SISTEMA 01-12-2024'!A:D,4,0)</f>
        <v>15</v>
      </c>
      <c r="K798" s="123">
        <f t="shared" si="18"/>
        <v>0</v>
      </c>
    </row>
    <row r="799" spans="1:11" x14ac:dyDescent="0.25">
      <c r="A799" s="68" t="s">
        <v>606</v>
      </c>
      <c r="B799" s="69" t="s">
        <v>1394</v>
      </c>
      <c r="C799" s="69">
        <v>10</v>
      </c>
      <c r="D799" s="69" t="s">
        <v>10902</v>
      </c>
      <c r="E799" s="70"/>
      <c r="F799" s="69" t="s">
        <v>10024</v>
      </c>
      <c r="G799" s="102">
        <v>45628</v>
      </c>
      <c r="H799" s="122">
        <f>VLOOKUP(A799,'SISTEMA 01-12-2024'!A:D,4,0)</f>
        <v>10</v>
      </c>
      <c r="K799" s="123">
        <f t="shared" si="18"/>
        <v>0</v>
      </c>
    </row>
    <row r="800" spans="1:11" x14ac:dyDescent="0.25">
      <c r="A800" s="68" t="s">
        <v>502</v>
      </c>
      <c r="B800" s="69" t="s">
        <v>1293</v>
      </c>
      <c r="C800" s="69">
        <v>2.66</v>
      </c>
      <c r="D800" s="69" t="s">
        <v>10902</v>
      </c>
      <c r="E800" s="70"/>
      <c r="F800" s="69" t="s">
        <v>10024</v>
      </c>
      <c r="G800" s="102">
        <v>45628</v>
      </c>
      <c r="H800" s="20">
        <f>VLOOKUP(A800,'SISTEMA 01-12-2024'!A:D,4,0)</f>
        <v>7.66</v>
      </c>
      <c r="K800">
        <f t="shared" si="18"/>
        <v>-5</v>
      </c>
    </row>
    <row r="801" spans="1:11" x14ac:dyDescent="0.25">
      <c r="A801" s="68" t="s">
        <v>632</v>
      </c>
      <c r="B801" s="69" t="s">
        <v>1418</v>
      </c>
      <c r="C801" s="69">
        <v>7.03</v>
      </c>
      <c r="D801" s="69" t="s">
        <v>10902</v>
      </c>
      <c r="E801" s="69"/>
      <c r="F801" s="69" t="s">
        <v>10024</v>
      </c>
      <c r="G801" s="102">
        <v>45628</v>
      </c>
      <c r="H801" s="122">
        <f>VLOOKUP(A801,'SISTEMA 01-12-2024'!A:D,4,0)</f>
        <v>7.03</v>
      </c>
      <c r="K801" s="123">
        <f t="shared" si="18"/>
        <v>0</v>
      </c>
    </row>
    <row r="802" spans="1:11" x14ac:dyDescent="0.25">
      <c r="A802" s="68" t="s">
        <v>670</v>
      </c>
      <c r="B802" s="69" t="s">
        <v>1619</v>
      </c>
      <c r="C802" s="69">
        <v>6.5</v>
      </c>
      <c r="D802" s="69" t="s">
        <v>10889</v>
      </c>
      <c r="E802" s="69"/>
      <c r="F802" s="69" t="s">
        <v>10024</v>
      </c>
      <c r="G802" s="102">
        <v>45628</v>
      </c>
      <c r="H802" s="122">
        <f>VLOOKUP(A802,'SISTEMA 01-12-2024'!A:D,4,0)</f>
        <v>6.5</v>
      </c>
      <c r="K802" s="123">
        <f t="shared" si="18"/>
        <v>0</v>
      </c>
    </row>
    <row r="803" spans="1:11" x14ac:dyDescent="0.25">
      <c r="A803" s="68" t="s">
        <v>667</v>
      </c>
      <c r="B803" s="69" t="s">
        <v>1424</v>
      </c>
      <c r="C803" s="69">
        <v>20.65</v>
      </c>
      <c r="D803" s="69" t="s">
        <v>665</v>
      </c>
      <c r="E803" s="70" t="s">
        <v>2061</v>
      </c>
      <c r="F803" s="69"/>
      <c r="G803" s="69"/>
      <c r="H803" s="20">
        <f>VLOOKUP(A803,'SISTEMA 01-12-2024'!A:D,4,0)</f>
        <v>24.650000000000002</v>
      </c>
      <c r="K803">
        <f t="shared" si="18"/>
        <v>-4.0000000000000036</v>
      </c>
    </row>
    <row r="804" spans="1:11" x14ac:dyDescent="0.25">
      <c r="A804" s="68" t="s">
        <v>669</v>
      </c>
      <c r="B804" s="69" t="s">
        <v>1426</v>
      </c>
      <c r="C804" s="69">
        <v>14</v>
      </c>
      <c r="D804" s="69" t="s">
        <v>10892</v>
      </c>
      <c r="E804" s="69"/>
      <c r="F804" s="69" t="s">
        <v>10024</v>
      </c>
      <c r="G804" s="69"/>
      <c r="H804" s="109">
        <f>VLOOKUP(A804,'SISTEMA 01-12-2024'!A:D,4,0)</f>
        <v>17</v>
      </c>
      <c r="K804" s="94">
        <f t="shared" si="18"/>
        <v>-3</v>
      </c>
    </row>
    <row r="805" spans="1:11" x14ac:dyDescent="0.25">
      <c r="A805" s="68" t="s">
        <v>340</v>
      </c>
      <c r="B805" s="69" t="s">
        <v>1144</v>
      </c>
      <c r="C805" s="69">
        <v>21.14</v>
      </c>
      <c r="D805" s="69" t="s">
        <v>10892</v>
      </c>
      <c r="E805" s="69"/>
      <c r="F805" s="69" t="s">
        <v>10024</v>
      </c>
      <c r="G805" s="102">
        <v>45628</v>
      </c>
      <c r="H805" s="122">
        <f>VLOOKUP(A805,'SISTEMA 01-12-2024'!A:D,4,0)</f>
        <v>29.14</v>
      </c>
      <c r="K805" s="123">
        <f t="shared" si="18"/>
        <v>-8</v>
      </c>
    </row>
    <row r="806" spans="1:11" x14ac:dyDescent="0.25">
      <c r="A806" s="68" t="s">
        <v>666</v>
      </c>
      <c r="B806" s="69" t="s">
        <v>1423</v>
      </c>
      <c r="C806" s="69">
        <v>91</v>
      </c>
      <c r="D806" s="69" t="s">
        <v>665</v>
      </c>
      <c r="E806" s="69"/>
      <c r="F806" s="69"/>
      <c r="G806" s="69"/>
      <c r="H806" s="122">
        <f>VLOOKUP(A806,'SISTEMA 01-12-2024'!A:D,4,0)</f>
        <v>91</v>
      </c>
      <c r="K806" s="123">
        <f t="shared" si="18"/>
        <v>0</v>
      </c>
    </row>
    <row r="807" spans="1:11" x14ac:dyDescent="0.25">
      <c r="A807" s="68" t="s">
        <v>592</v>
      </c>
      <c r="B807" s="69" t="s">
        <v>1369</v>
      </c>
      <c r="C807" s="69">
        <v>3</v>
      </c>
      <c r="D807" s="69" t="s">
        <v>10892</v>
      </c>
      <c r="E807" s="69"/>
      <c r="F807" s="69" t="s">
        <v>10024</v>
      </c>
      <c r="G807" s="69"/>
      <c r="H807" s="109">
        <f>VLOOKUP(A807,'SISTEMA 01-12-2024'!A:D,4,0)</f>
        <v>73.100000000000009</v>
      </c>
      <c r="K807" s="94"/>
    </row>
    <row r="808" spans="1:11" x14ac:dyDescent="0.25">
      <c r="A808" s="68" t="s">
        <v>592</v>
      </c>
      <c r="B808" s="69" t="s">
        <v>1369</v>
      </c>
      <c r="C808" s="69">
        <v>5.35</v>
      </c>
      <c r="D808" s="69" t="s">
        <v>10892</v>
      </c>
      <c r="E808" s="69"/>
      <c r="F808" s="69" t="s">
        <v>10024</v>
      </c>
      <c r="G808" s="69"/>
      <c r="H808" s="109">
        <f>VLOOKUP(A808,'SISTEMA 01-12-2024'!A:D,4,0)</f>
        <v>73.100000000000009</v>
      </c>
      <c r="K808" s="94"/>
    </row>
    <row r="809" spans="1:11" x14ac:dyDescent="0.25">
      <c r="A809" s="68" t="s">
        <v>592</v>
      </c>
      <c r="B809" s="69" t="s">
        <v>1369</v>
      </c>
      <c r="C809" s="69">
        <v>3.65</v>
      </c>
      <c r="D809" s="69" t="s">
        <v>10892</v>
      </c>
      <c r="E809" s="69"/>
      <c r="F809" s="69" t="s">
        <v>10024</v>
      </c>
      <c r="G809" s="69"/>
      <c r="H809" s="109">
        <f>VLOOKUP(A809,'SISTEMA 01-12-2024'!A:D,4,0)</f>
        <v>73.100000000000009</v>
      </c>
      <c r="K809" s="94"/>
    </row>
    <row r="810" spans="1:11" x14ac:dyDescent="0.25">
      <c r="A810" s="68" t="s">
        <v>592</v>
      </c>
      <c r="B810" s="69" t="s">
        <v>1369</v>
      </c>
      <c r="C810" s="69">
        <v>15.5</v>
      </c>
      <c r="D810" s="69" t="s">
        <v>10892</v>
      </c>
      <c r="E810" s="69"/>
      <c r="F810" s="69" t="s">
        <v>10024</v>
      </c>
      <c r="G810" s="69"/>
      <c r="H810" s="109">
        <f>VLOOKUP(A810,'SISTEMA 01-12-2024'!A:D,4,0)</f>
        <v>73.100000000000009</v>
      </c>
      <c r="K810" s="94"/>
    </row>
    <row r="811" spans="1:11" x14ac:dyDescent="0.25">
      <c r="A811" s="68" t="s">
        <v>592</v>
      </c>
      <c r="B811" s="69" t="s">
        <v>1369</v>
      </c>
      <c r="C811" s="69">
        <v>18</v>
      </c>
      <c r="D811" s="69" t="s">
        <v>10889</v>
      </c>
      <c r="E811" s="69"/>
      <c r="F811" s="69" t="s">
        <v>10024</v>
      </c>
      <c r="G811" s="102">
        <v>45628</v>
      </c>
      <c r="H811" s="109">
        <f>VLOOKUP(A811,'SISTEMA 01-12-2024'!A:D,4,0)</f>
        <v>73.100000000000009</v>
      </c>
      <c r="K811" s="94">
        <f t="shared" ref="K811:K815" si="19">C811-H811</f>
        <v>-55.100000000000009</v>
      </c>
    </row>
    <row r="812" spans="1:11" x14ac:dyDescent="0.25">
      <c r="A812" s="68" t="s">
        <v>592</v>
      </c>
      <c r="B812" s="69" t="s">
        <v>1369</v>
      </c>
      <c r="C812" s="69">
        <v>5.9</v>
      </c>
      <c r="D812" s="69" t="s">
        <v>10889</v>
      </c>
      <c r="E812" s="69"/>
      <c r="F812" s="69" t="s">
        <v>10024</v>
      </c>
      <c r="G812" s="102">
        <v>45628</v>
      </c>
      <c r="H812" s="109">
        <f>VLOOKUP(A812,'SISTEMA 01-12-2024'!A:D,4,0)</f>
        <v>73.100000000000009</v>
      </c>
      <c r="K812" s="94">
        <f t="shared" si="19"/>
        <v>-67.2</v>
      </c>
    </row>
    <row r="813" spans="1:11" x14ac:dyDescent="0.25">
      <c r="A813" s="68" t="s">
        <v>592</v>
      </c>
      <c r="B813" s="69" t="s">
        <v>1369</v>
      </c>
      <c r="C813" s="69">
        <v>1</v>
      </c>
      <c r="D813" s="69" t="s">
        <v>10889</v>
      </c>
      <c r="E813" s="69"/>
      <c r="F813" s="69" t="s">
        <v>10024</v>
      </c>
      <c r="G813" s="102">
        <v>45628</v>
      </c>
      <c r="H813" s="109">
        <f>VLOOKUP(A813,'SISTEMA 01-12-2024'!A:D,4,0)</f>
        <v>73.100000000000009</v>
      </c>
      <c r="K813" s="94">
        <f t="shared" si="19"/>
        <v>-72.100000000000009</v>
      </c>
    </row>
    <row r="814" spans="1:11" x14ac:dyDescent="0.25">
      <c r="A814" s="68" t="s">
        <v>592</v>
      </c>
      <c r="B814" s="69" t="s">
        <v>1369</v>
      </c>
      <c r="C814" s="69">
        <v>1</v>
      </c>
      <c r="D814" s="69" t="s">
        <v>10889</v>
      </c>
      <c r="E814" s="69"/>
      <c r="F814" s="69" t="s">
        <v>10024</v>
      </c>
      <c r="G814" s="102">
        <v>45628</v>
      </c>
      <c r="H814" s="109">
        <f>VLOOKUP(A814,'SISTEMA 01-12-2024'!A:D,4,0)</f>
        <v>73.100000000000009</v>
      </c>
      <c r="K814" s="94">
        <f t="shared" si="19"/>
        <v>-72.100000000000009</v>
      </c>
    </row>
    <row r="815" spans="1:11" x14ac:dyDescent="0.25">
      <c r="A815" s="68" t="s">
        <v>592</v>
      </c>
      <c r="B815" s="69" t="s">
        <v>1369</v>
      </c>
      <c r="C815" s="69">
        <v>3.4</v>
      </c>
      <c r="D815" s="69" t="s">
        <v>10889</v>
      </c>
      <c r="E815" s="69"/>
      <c r="F815" s="69" t="s">
        <v>10024</v>
      </c>
      <c r="G815" s="102">
        <v>45628</v>
      </c>
      <c r="H815" s="109">
        <f>VLOOKUP(A815,'SISTEMA 01-12-2024'!A:D,4,0)</f>
        <v>73.100000000000009</v>
      </c>
      <c r="K815" s="94">
        <f t="shared" si="19"/>
        <v>-69.7</v>
      </c>
    </row>
    <row r="816" spans="1:11" x14ac:dyDescent="0.25">
      <c r="A816" s="68" t="s">
        <v>592</v>
      </c>
      <c r="B816" s="69" t="s">
        <v>1369</v>
      </c>
      <c r="C816" s="69">
        <v>15</v>
      </c>
      <c r="D816" s="69" t="s">
        <v>665</v>
      </c>
      <c r="E816" s="69"/>
      <c r="F816" s="69"/>
      <c r="G816" s="69"/>
      <c r="H816" s="20">
        <f>VLOOKUP(A816,'SISTEMA 01-12-2024'!A:D,4,0)</f>
        <v>73.100000000000009</v>
      </c>
      <c r="K816">
        <f t="shared" ref="K816:K879" si="20">C816-H816</f>
        <v>-58.100000000000009</v>
      </c>
    </row>
    <row r="817" spans="1:11" x14ac:dyDescent="0.25">
      <c r="A817" s="68" t="s">
        <v>592</v>
      </c>
      <c r="B817" s="69" t="s">
        <v>1369</v>
      </c>
      <c r="C817" s="69">
        <v>15</v>
      </c>
      <c r="D817" s="69" t="s">
        <v>665</v>
      </c>
      <c r="E817" s="69"/>
      <c r="F817" s="69"/>
      <c r="G817" s="69"/>
      <c r="H817" s="20">
        <f>VLOOKUP(A817,'SISTEMA 01-12-2024'!A:D,4,0)</f>
        <v>73.100000000000009</v>
      </c>
      <c r="K817">
        <f t="shared" si="20"/>
        <v>-58.100000000000009</v>
      </c>
    </row>
    <row r="818" spans="1:11" x14ac:dyDescent="0.25">
      <c r="A818" s="68" t="s">
        <v>592</v>
      </c>
      <c r="B818" s="69" t="s">
        <v>1369</v>
      </c>
      <c r="C818" s="69">
        <v>1</v>
      </c>
      <c r="D818" s="69" t="s">
        <v>665</v>
      </c>
      <c r="E818" s="69"/>
      <c r="F818" s="69"/>
      <c r="G818" s="69"/>
      <c r="H818" s="20">
        <f>VLOOKUP(A818,'SISTEMA 01-12-2024'!A:D,4,0)</f>
        <v>73.100000000000009</v>
      </c>
      <c r="K818">
        <f t="shared" si="20"/>
        <v>-72.100000000000009</v>
      </c>
    </row>
    <row r="819" spans="1:11" x14ac:dyDescent="0.25">
      <c r="A819" s="68" t="s">
        <v>592</v>
      </c>
      <c r="B819" s="69" t="s">
        <v>1369</v>
      </c>
      <c r="C819" s="69">
        <v>3.95</v>
      </c>
      <c r="D819" s="69" t="s">
        <v>665</v>
      </c>
      <c r="E819" s="69"/>
      <c r="F819" s="69"/>
      <c r="G819" s="69"/>
      <c r="H819" s="20">
        <f>VLOOKUP(A819,'SISTEMA 01-12-2024'!A:D,4,0)</f>
        <v>73.100000000000009</v>
      </c>
      <c r="K819">
        <f t="shared" si="20"/>
        <v>-69.150000000000006</v>
      </c>
    </row>
    <row r="820" spans="1:11" x14ac:dyDescent="0.25">
      <c r="A820" s="68" t="s">
        <v>592</v>
      </c>
      <c r="B820" s="69" t="s">
        <v>1369</v>
      </c>
      <c r="C820" s="69">
        <v>5.9</v>
      </c>
      <c r="D820" s="69" t="s">
        <v>665</v>
      </c>
      <c r="E820" s="69"/>
      <c r="F820" s="69"/>
      <c r="G820" s="69"/>
      <c r="H820" s="20">
        <f>VLOOKUP(A820,'SISTEMA 01-12-2024'!A:D,4,0)</f>
        <v>73.100000000000009</v>
      </c>
      <c r="K820">
        <f t="shared" si="20"/>
        <v>-67.2</v>
      </c>
    </row>
    <row r="821" spans="1:11" x14ac:dyDescent="0.25">
      <c r="A821" s="68" t="s">
        <v>592</v>
      </c>
      <c r="B821" s="69" t="s">
        <v>1369</v>
      </c>
      <c r="C821" s="69">
        <v>3</v>
      </c>
      <c r="D821" s="69" t="s">
        <v>665</v>
      </c>
      <c r="E821" s="69"/>
      <c r="F821" s="69"/>
      <c r="G821" s="69"/>
      <c r="H821" s="20">
        <f>VLOOKUP(A821,'SISTEMA 01-12-2024'!A:D,4,0)</f>
        <v>73.100000000000009</v>
      </c>
      <c r="K821">
        <f t="shared" si="20"/>
        <v>-70.100000000000009</v>
      </c>
    </row>
    <row r="822" spans="1:11" x14ac:dyDescent="0.25">
      <c r="A822" s="68" t="s">
        <v>592</v>
      </c>
      <c r="B822" s="69" t="s">
        <v>1369</v>
      </c>
      <c r="C822" s="69">
        <v>8</v>
      </c>
      <c r="D822" s="69" t="s">
        <v>665</v>
      </c>
      <c r="E822" s="69"/>
      <c r="F822" s="69"/>
      <c r="G822" s="69"/>
      <c r="H822" s="20">
        <f>VLOOKUP(A822,'SISTEMA 01-12-2024'!A:D,4,0)</f>
        <v>73.100000000000009</v>
      </c>
      <c r="K822">
        <f t="shared" si="20"/>
        <v>-65.100000000000009</v>
      </c>
    </row>
    <row r="823" spans="1:11" x14ac:dyDescent="0.25">
      <c r="A823" s="68" t="s">
        <v>592</v>
      </c>
      <c r="B823" s="69" t="s">
        <v>1369</v>
      </c>
      <c r="C823" s="69">
        <v>3.4</v>
      </c>
      <c r="D823" s="69" t="s">
        <v>665</v>
      </c>
      <c r="E823" s="69"/>
      <c r="F823" s="69"/>
      <c r="G823" s="69"/>
      <c r="H823" s="20">
        <f>VLOOKUP(A823,'SISTEMA 01-12-2024'!A:D,4,0)</f>
        <v>73.100000000000009</v>
      </c>
      <c r="K823">
        <f t="shared" si="20"/>
        <v>-69.7</v>
      </c>
    </row>
    <row r="824" spans="1:11" x14ac:dyDescent="0.25">
      <c r="A824" s="68" t="s">
        <v>592</v>
      </c>
      <c r="B824" s="69" t="s">
        <v>1369</v>
      </c>
      <c r="C824" s="69">
        <v>5.35</v>
      </c>
      <c r="D824" s="69" t="s">
        <v>665</v>
      </c>
      <c r="E824" s="69"/>
      <c r="F824" s="69"/>
      <c r="G824" s="69"/>
      <c r="H824" s="20">
        <f>VLOOKUP(A824,'SISTEMA 01-12-2024'!A:D,4,0)</f>
        <v>73.100000000000009</v>
      </c>
      <c r="K824">
        <f t="shared" si="20"/>
        <v>-67.750000000000014</v>
      </c>
    </row>
    <row r="825" spans="1:11" x14ac:dyDescent="0.25">
      <c r="A825" s="68" t="s">
        <v>668</v>
      </c>
      <c r="B825" s="69" t="s">
        <v>1425</v>
      </c>
      <c r="C825" s="69">
        <v>3.44</v>
      </c>
      <c r="D825" s="69" t="s">
        <v>10904</v>
      </c>
      <c r="E825" s="70"/>
      <c r="F825" s="69" t="s">
        <v>10024</v>
      </c>
      <c r="G825" s="102">
        <v>45628</v>
      </c>
      <c r="H825" s="122">
        <f>VLOOKUP(A825,'SISTEMA 01-12-2024'!A:D,4,0)</f>
        <v>3.44</v>
      </c>
      <c r="K825" s="123">
        <f t="shared" si="20"/>
        <v>0</v>
      </c>
    </row>
    <row r="826" spans="1:11" x14ac:dyDescent="0.25">
      <c r="A826" s="68" t="s">
        <v>68</v>
      </c>
      <c r="B826" s="69" t="s">
        <v>904</v>
      </c>
      <c r="C826" s="69">
        <v>6.7</v>
      </c>
      <c r="D826" s="69" t="s">
        <v>10878</v>
      </c>
      <c r="E826" s="70"/>
      <c r="F826" s="71" t="s">
        <v>10024</v>
      </c>
      <c r="G826" s="95">
        <v>45597</v>
      </c>
      <c r="H826" s="122">
        <f>VLOOKUP(A826,'SISTEMA 01-12-2024'!A:D,4,0)</f>
        <v>6.7</v>
      </c>
      <c r="I826" s="96">
        <f t="shared" ref="I826:I857" si="21">H826-C826</f>
        <v>0</v>
      </c>
      <c r="J826" s="96" t="s">
        <v>3531</v>
      </c>
      <c r="K826" s="123">
        <f t="shared" si="20"/>
        <v>0</v>
      </c>
    </row>
    <row r="827" spans="1:11" x14ac:dyDescent="0.25">
      <c r="A827" s="68" t="s">
        <v>69</v>
      </c>
      <c r="B827" s="69" t="s">
        <v>905</v>
      </c>
      <c r="C827" s="69">
        <v>17.71</v>
      </c>
      <c r="D827" s="69" t="s">
        <v>10878</v>
      </c>
      <c r="E827" s="69"/>
      <c r="F827" s="71" t="s">
        <v>10024</v>
      </c>
      <c r="G827" s="95">
        <v>45600</v>
      </c>
      <c r="H827" s="20">
        <f>VLOOKUP(A827,'SISTEMA 01-12-2024'!A:D,4,0)</f>
        <v>70.56</v>
      </c>
      <c r="I827" s="96">
        <f t="shared" si="21"/>
        <v>52.85</v>
      </c>
      <c r="J827" s="96" t="s">
        <v>3531</v>
      </c>
      <c r="K827">
        <f t="shared" si="20"/>
        <v>-52.85</v>
      </c>
    </row>
    <row r="828" spans="1:11" x14ac:dyDescent="0.25">
      <c r="A828" s="68" t="s">
        <v>46</v>
      </c>
      <c r="B828" s="69" t="s">
        <v>882</v>
      </c>
      <c r="C828" s="69">
        <v>27.85</v>
      </c>
      <c r="D828" s="69" t="s">
        <v>10878</v>
      </c>
      <c r="E828" s="70"/>
      <c r="F828" s="71" t="s">
        <v>10024</v>
      </c>
      <c r="G828" s="95">
        <v>45600</v>
      </c>
      <c r="H828" s="20">
        <f>VLOOKUP(A828,'SISTEMA 01-12-2024'!A:D,4,0)</f>
        <v>37.130000000000003</v>
      </c>
      <c r="I828" s="96">
        <f t="shared" si="21"/>
        <v>9.2800000000000011</v>
      </c>
      <c r="J828" s="96"/>
      <c r="K828">
        <f t="shared" si="20"/>
        <v>-9.2800000000000011</v>
      </c>
    </row>
    <row r="829" spans="1:11" x14ac:dyDescent="0.25">
      <c r="A829" s="68" t="s">
        <v>62</v>
      </c>
      <c r="B829" s="69" t="s">
        <v>898</v>
      </c>
      <c r="C829" s="69">
        <v>2.5</v>
      </c>
      <c r="D829" s="69" t="s">
        <v>10878</v>
      </c>
      <c r="E829" s="69"/>
      <c r="F829" s="71" t="s">
        <v>10024</v>
      </c>
      <c r="G829" s="95">
        <v>45600</v>
      </c>
      <c r="H829" s="20">
        <f>VLOOKUP(A829,'SISTEMA 01-12-2024'!A:D,4,0)</f>
        <v>5.3500000000000005</v>
      </c>
      <c r="I829" s="96">
        <f t="shared" si="21"/>
        <v>2.8500000000000005</v>
      </c>
      <c r="J829" s="96" t="s">
        <v>3531</v>
      </c>
      <c r="K829">
        <f t="shared" si="20"/>
        <v>-2.8500000000000005</v>
      </c>
    </row>
    <row r="830" spans="1:11" x14ac:dyDescent="0.25">
      <c r="A830" s="68" t="s">
        <v>62</v>
      </c>
      <c r="B830" s="69" t="s">
        <v>898</v>
      </c>
      <c r="C830" s="69">
        <v>2.85</v>
      </c>
      <c r="D830" s="69" t="s">
        <v>10878</v>
      </c>
      <c r="E830" s="69"/>
      <c r="F830" s="71" t="s">
        <v>10024</v>
      </c>
      <c r="G830" s="95">
        <v>45600</v>
      </c>
      <c r="H830" s="20">
        <f>VLOOKUP(A830,'SISTEMA 01-12-2024'!A:D,4,0)</f>
        <v>5.3500000000000005</v>
      </c>
      <c r="I830" s="96">
        <f t="shared" si="21"/>
        <v>2.5000000000000004</v>
      </c>
      <c r="J830" s="96" t="s">
        <v>3531</v>
      </c>
      <c r="K830">
        <f t="shared" si="20"/>
        <v>-2.5000000000000004</v>
      </c>
    </row>
    <row r="831" spans="1:11" x14ac:dyDescent="0.25">
      <c r="A831" s="68" t="s">
        <v>58</v>
      </c>
      <c r="B831" s="69" t="s">
        <v>894</v>
      </c>
      <c r="C831" s="69">
        <v>7.14</v>
      </c>
      <c r="D831" s="69" t="s">
        <v>10878</v>
      </c>
      <c r="E831" s="69"/>
      <c r="F831" s="71" t="s">
        <v>10024</v>
      </c>
      <c r="G831" s="95">
        <v>45600</v>
      </c>
      <c r="H831" s="20">
        <f>VLOOKUP(A831,'SISTEMA 01-12-2024'!A:D,4,0)</f>
        <v>53.94</v>
      </c>
      <c r="I831" s="96">
        <f t="shared" si="21"/>
        <v>46.8</v>
      </c>
      <c r="J831" s="96" t="s">
        <v>3531</v>
      </c>
      <c r="K831">
        <f t="shared" si="20"/>
        <v>-46.8</v>
      </c>
    </row>
    <row r="832" spans="1:11" x14ac:dyDescent="0.25">
      <c r="A832" s="68" t="s">
        <v>58</v>
      </c>
      <c r="B832" s="69" t="s">
        <v>894</v>
      </c>
      <c r="C832" s="69">
        <v>4.4400000000000004</v>
      </c>
      <c r="D832" s="69" t="s">
        <v>10878</v>
      </c>
      <c r="E832" s="72" t="s">
        <v>2486</v>
      </c>
      <c r="F832" s="71" t="s">
        <v>10024</v>
      </c>
      <c r="G832" s="95">
        <v>45600</v>
      </c>
      <c r="H832" s="20">
        <f>VLOOKUP(A832,'SISTEMA 01-12-2024'!A:D,4,0)</f>
        <v>53.94</v>
      </c>
      <c r="I832" s="96">
        <f t="shared" si="21"/>
        <v>49.5</v>
      </c>
      <c r="J832" s="96" t="s">
        <v>3531</v>
      </c>
      <c r="K832">
        <f t="shared" si="20"/>
        <v>-49.5</v>
      </c>
    </row>
    <row r="833" spans="1:11" x14ac:dyDescent="0.25">
      <c r="A833" s="68" t="s">
        <v>66</v>
      </c>
      <c r="B833" s="69" t="s">
        <v>902</v>
      </c>
      <c r="C833" s="69">
        <v>9.8000000000000007</v>
      </c>
      <c r="D833" s="69" t="s">
        <v>10878</v>
      </c>
      <c r="E833" s="70"/>
      <c r="F833" s="71" t="s">
        <v>10024</v>
      </c>
      <c r="G833" s="95">
        <v>45600</v>
      </c>
      <c r="H833" s="122">
        <f>VLOOKUP(A833,'SISTEMA 01-12-2024'!A:D,4,0)</f>
        <v>9.8000000000000007</v>
      </c>
      <c r="I833" s="96">
        <f t="shared" si="21"/>
        <v>0</v>
      </c>
      <c r="J833" s="96" t="s">
        <v>3531</v>
      </c>
      <c r="K833" s="123">
        <f t="shared" si="20"/>
        <v>0</v>
      </c>
    </row>
    <row r="834" spans="1:11" x14ac:dyDescent="0.25">
      <c r="A834" s="68" t="s">
        <v>64</v>
      </c>
      <c r="B834" s="69" t="s">
        <v>900</v>
      </c>
      <c r="C834" s="69">
        <v>5.71</v>
      </c>
      <c r="D834" s="69" t="s">
        <v>10878</v>
      </c>
      <c r="E834" s="69"/>
      <c r="F834" s="71" t="s">
        <v>10024</v>
      </c>
      <c r="G834" s="95">
        <v>45600</v>
      </c>
      <c r="H834" s="20">
        <f>VLOOKUP(A834,'SISTEMA 01-12-2024'!A:D,4,0)</f>
        <v>12.6</v>
      </c>
      <c r="I834" s="96">
        <f t="shared" si="21"/>
        <v>6.89</v>
      </c>
      <c r="J834" s="96" t="s">
        <v>3531</v>
      </c>
      <c r="K834">
        <f t="shared" si="20"/>
        <v>-6.89</v>
      </c>
    </row>
    <row r="835" spans="1:11" x14ac:dyDescent="0.25">
      <c r="A835" s="68" t="s">
        <v>52</v>
      </c>
      <c r="B835" s="69" t="s">
        <v>888</v>
      </c>
      <c r="C835" s="69">
        <v>10.34</v>
      </c>
      <c r="D835" s="69" t="s">
        <v>10878</v>
      </c>
      <c r="E835" s="70"/>
      <c r="F835" s="71" t="s">
        <v>10024</v>
      </c>
      <c r="G835" s="95">
        <v>45600</v>
      </c>
      <c r="H835" s="20">
        <f>VLOOKUP(A835,'SISTEMA 01-12-2024'!A:D,4,0)</f>
        <v>19.16</v>
      </c>
      <c r="I835" s="96">
        <f t="shared" si="21"/>
        <v>8.82</v>
      </c>
      <c r="J835" s="96" t="s">
        <v>3531</v>
      </c>
      <c r="K835">
        <f t="shared" si="20"/>
        <v>-8.82</v>
      </c>
    </row>
    <row r="836" spans="1:11" x14ac:dyDescent="0.25">
      <c r="A836" s="68" t="s">
        <v>45</v>
      </c>
      <c r="B836" s="69" t="s">
        <v>881</v>
      </c>
      <c r="C836" s="69">
        <v>5.51</v>
      </c>
      <c r="D836" s="69" t="s">
        <v>10878</v>
      </c>
      <c r="E836" s="70"/>
      <c r="F836" s="71" t="s">
        <v>10024</v>
      </c>
      <c r="G836" s="95">
        <v>45600</v>
      </c>
      <c r="H836" s="122">
        <f>VLOOKUP(A836,'SISTEMA 01-12-2024'!A:D,4,0)</f>
        <v>5.51</v>
      </c>
      <c r="I836" s="96">
        <f t="shared" si="21"/>
        <v>0</v>
      </c>
      <c r="J836" s="96" t="s">
        <v>3531</v>
      </c>
      <c r="K836" s="123">
        <f t="shared" si="20"/>
        <v>0</v>
      </c>
    </row>
    <row r="837" spans="1:11" x14ac:dyDescent="0.25">
      <c r="A837" s="68" t="s">
        <v>51</v>
      </c>
      <c r="B837" s="69" t="s">
        <v>887</v>
      </c>
      <c r="C837" s="69">
        <v>16</v>
      </c>
      <c r="D837" s="69" t="s">
        <v>10878</v>
      </c>
      <c r="E837" s="69"/>
      <c r="F837" s="71" t="s">
        <v>10024</v>
      </c>
      <c r="G837" s="95">
        <v>45600</v>
      </c>
      <c r="H837" s="20">
        <f>VLOOKUP(A837,'SISTEMA 01-12-2024'!A:D,4,0)</f>
        <v>71.290000000000006</v>
      </c>
      <c r="I837" s="96">
        <f t="shared" si="21"/>
        <v>55.290000000000006</v>
      </c>
      <c r="J837" s="96" t="s">
        <v>3531</v>
      </c>
      <c r="K837">
        <f t="shared" si="20"/>
        <v>-55.290000000000006</v>
      </c>
    </row>
    <row r="838" spans="1:11" x14ac:dyDescent="0.25">
      <c r="A838" s="68" t="s">
        <v>51</v>
      </c>
      <c r="B838" s="69" t="s">
        <v>887</v>
      </c>
      <c r="C838" s="69">
        <v>14.81</v>
      </c>
      <c r="D838" s="69" t="s">
        <v>10878</v>
      </c>
      <c r="E838" s="69"/>
      <c r="F838" s="71" t="s">
        <v>10024</v>
      </c>
      <c r="G838" s="95">
        <v>45600</v>
      </c>
      <c r="H838" s="20">
        <f>VLOOKUP(A838,'SISTEMA 01-12-2024'!A:D,4,0)</f>
        <v>71.290000000000006</v>
      </c>
      <c r="I838" s="96">
        <f t="shared" si="21"/>
        <v>56.480000000000004</v>
      </c>
      <c r="J838" s="96" t="s">
        <v>3531</v>
      </c>
      <c r="K838">
        <f t="shared" si="20"/>
        <v>-56.480000000000004</v>
      </c>
    </row>
    <row r="839" spans="1:11" x14ac:dyDescent="0.25">
      <c r="A839" s="68" t="s">
        <v>51</v>
      </c>
      <c r="B839" s="69" t="s">
        <v>887</v>
      </c>
      <c r="C839" s="69">
        <v>2.75</v>
      </c>
      <c r="D839" s="69" t="s">
        <v>10878</v>
      </c>
      <c r="E839" s="69"/>
      <c r="F839" s="71" t="s">
        <v>10024</v>
      </c>
      <c r="G839" s="95">
        <v>45600</v>
      </c>
      <c r="H839" s="20">
        <f>VLOOKUP(A839,'SISTEMA 01-12-2024'!A:D,4,0)</f>
        <v>71.290000000000006</v>
      </c>
      <c r="I839" s="96">
        <f t="shared" si="21"/>
        <v>68.540000000000006</v>
      </c>
      <c r="J839" s="96" t="s">
        <v>3531</v>
      </c>
      <c r="K839">
        <f t="shared" si="20"/>
        <v>-68.540000000000006</v>
      </c>
    </row>
    <row r="840" spans="1:11" x14ac:dyDescent="0.25">
      <c r="A840" s="68" t="s">
        <v>51</v>
      </c>
      <c r="B840" s="69" t="s">
        <v>887</v>
      </c>
      <c r="C840" s="69">
        <v>2.85</v>
      </c>
      <c r="D840" s="69" t="s">
        <v>10878</v>
      </c>
      <c r="E840" s="69"/>
      <c r="F840" s="71" t="s">
        <v>10024</v>
      </c>
      <c r="G840" s="95">
        <v>45600</v>
      </c>
      <c r="H840" s="20">
        <f>VLOOKUP(A840,'SISTEMA 01-12-2024'!A:D,4,0)</f>
        <v>71.290000000000006</v>
      </c>
      <c r="I840" s="96">
        <f t="shared" si="21"/>
        <v>68.440000000000012</v>
      </c>
      <c r="J840" s="96" t="s">
        <v>3531</v>
      </c>
      <c r="K840">
        <f t="shared" si="20"/>
        <v>-68.440000000000012</v>
      </c>
    </row>
    <row r="841" spans="1:11" x14ac:dyDescent="0.25">
      <c r="A841" s="68" t="s">
        <v>43</v>
      </c>
      <c r="B841" s="69" t="s">
        <v>879</v>
      </c>
      <c r="C841" s="69">
        <v>16.78</v>
      </c>
      <c r="D841" s="69" t="s">
        <v>10878</v>
      </c>
      <c r="E841" s="70"/>
      <c r="F841" s="71" t="s">
        <v>10024</v>
      </c>
      <c r="G841" s="95">
        <v>45600</v>
      </c>
      <c r="H841" s="122">
        <f>VLOOKUP(A841,'SISTEMA 01-12-2024'!A:D,4,0)</f>
        <v>16.78</v>
      </c>
      <c r="I841" s="96">
        <f t="shared" si="21"/>
        <v>0</v>
      </c>
      <c r="J841" s="96" t="s">
        <v>3531</v>
      </c>
      <c r="K841" s="123">
        <f t="shared" si="20"/>
        <v>0</v>
      </c>
    </row>
    <row r="842" spans="1:11" x14ac:dyDescent="0.25">
      <c r="A842" s="68" t="s">
        <v>60</v>
      </c>
      <c r="B842" s="69" t="s">
        <v>896</v>
      </c>
      <c r="C842" s="69">
        <v>17.14</v>
      </c>
      <c r="D842" s="69" t="s">
        <v>10878</v>
      </c>
      <c r="E842" s="70"/>
      <c r="F842" s="71" t="s">
        <v>10024</v>
      </c>
      <c r="G842" s="95">
        <v>45600</v>
      </c>
      <c r="H842" s="122">
        <f>VLOOKUP(A842,'SISTEMA 01-12-2024'!A:D,4,0)</f>
        <v>17.14</v>
      </c>
      <c r="I842" s="96">
        <f t="shared" si="21"/>
        <v>0</v>
      </c>
      <c r="J842" s="96" t="s">
        <v>3531</v>
      </c>
      <c r="K842" s="123">
        <f t="shared" si="20"/>
        <v>0</v>
      </c>
    </row>
    <row r="843" spans="1:11" x14ac:dyDescent="0.25">
      <c r="A843" s="68" t="s">
        <v>54</v>
      </c>
      <c r="B843" s="69" t="s">
        <v>890</v>
      </c>
      <c r="C843" s="69">
        <v>1.3</v>
      </c>
      <c r="D843" s="69" t="s">
        <v>10878</v>
      </c>
      <c r="E843" s="69"/>
      <c r="F843" s="71" t="s">
        <v>10024</v>
      </c>
      <c r="G843" s="95">
        <v>45600</v>
      </c>
      <c r="H843" s="122">
        <f>VLOOKUP(A843,'SISTEMA 01-12-2024'!A:D,4,0)</f>
        <v>1.3</v>
      </c>
      <c r="I843" s="96">
        <f t="shared" si="21"/>
        <v>0</v>
      </c>
      <c r="J843" s="96" t="s">
        <v>3531</v>
      </c>
      <c r="K843" s="123">
        <f t="shared" si="20"/>
        <v>0</v>
      </c>
    </row>
    <row r="844" spans="1:11" x14ac:dyDescent="0.25">
      <c r="A844" s="68" t="s">
        <v>63</v>
      </c>
      <c r="B844" s="69" t="s">
        <v>899</v>
      </c>
      <c r="C844" s="69">
        <v>1</v>
      </c>
      <c r="D844" s="69" t="s">
        <v>10878</v>
      </c>
      <c r="E844" s="70"/>
      <c r="F844" s="71" t="s">
        <v>10024</v>
      </c>
      <c r="G844" s="95">
        <v>45600</v>
      </c>
      <c r="H844" s="122">
        <f>VLOOKUP(A844,'SISTEMA 01-12-2024'!A:D,4,0)</f>
        <v>1</v>
      </c>
      <c r="I844" s="96">
        <f t="shared" si="21"/>
        <v>0</v>
      </c>
      <c r="J844" s="96" t="s">
        <v>3531</v>
      </c>
      <c r="K844" s="123">
        <f t="shared" si="20"/>
        <v>0</v>
      </c>
    </row>
    <row r="845" spans="1:11" x14ac:dyDescent="0.25">
      <c r="A845" s="68" t="s">
        <v>67</v>
      </c>
      <c r="B845" s="69" t="s">
        <v>903</v>
      </c>
      <c r="C845" s="69">
        <v>1.3</v>
      </c>
      <c r="D845" s="69" t="s">
        <v>10878</v>
      </c>
      <c r="E845" s="70"/>
      <c r="F845" s="71" t="s">
        <v>10024</v>
      </c>
      <c r="G845" s="95">
        <v>45600</v>
      </c>
      <c r="H845" s="122">
        <f>VLOOKUP(A845,'SISTEMA 01-12-2024'!A:D,4,0)</f>
        <v>1.3</v>
      </c>
      <c r="I845" s="96">
        <f t="shared" si="21"/>
        <v>0</v>
      </c>
      <c r="J845" s="96" t="s">
        <v>3531</v>
      </c>
      <c r="K845" s="123">
        <f t="shared" si="20"/>
        <v>0</v>
      </c>
    </row>
    <row r="846" spans="1:11" x14ac:dyDescent="0.25">
      <c r="A846" s="68" t="s">
        <v>2485</v>
      </c>
      <c r="B846" s="69" t="s">
        <v>2484</v>
      </c>
      <c r="C846" s="69">
        <v>7</v>
      </c>
      <c r="D846" s="69" t="s">
        <v>10878</v>
      </c>
      <c r="E846" s="69"/>
      <c r="F846" s="71" t="s">
        <v>10024</v>
      </c>
      <c r="G846" s="95">
        <v>45600</v>
      </c>
      <c r="H846" s="122">
        <f>VLOOKUP(A846,'SISTEMA 01-12-2024'!A:D,4,0)</f>
        <v>7</v>
      </c>
      <c r="I846" s="96">
        <f t="shared" si="21"/>
        <v>0</v>
      </c>
      <c r="J846" s="96" t="s">
        <v>3531</v>
      </c>
      <c r="K846" s="123">
        <f t="shared" si="20"/>
        <v>0</v>
      </c>
    </row>
    <row r="847" spans="1:11" x14ac:dyDescent="0.25">
      <c r="A847" s="68" t="s">
        <v>59</v>
      </c>
      <c r="B847" s="69" t="s">
        <v>895</v>
      </c>
      <c r="C847" s="69">
        <v>2.06</v>
      </c>
      <c r="D847" s="69" t="s">
        <v>10878</v>
      </c>
      <c r="E847" s="69"/>
      <c r="F847" s="71" t="s">
        <v>10024</v>
      </c>
      <c r="G847" s="95">
        <v>45600</v>
      </c>
      <c r="H847" s="122">
        <f>VLOOKUP(A847,'SISTEMA 01-12-2024'!A:D,4,0)</f>
        <v>2.06</v>
      </c>
      <c r="I847" s="96">
        <f t="shared" si="21"/>
        <v>0</v>
      </c>
      <c r="J847" s="96" t="s">
        <v>3531</v>
      </c>
      <c r="K847" s="123">
        <f t="shared" si="20"/>
        <v>0</v>
      </c>
    </row>
    <row r="848" spans="1:11" x14ac:dyDescent="0.25">
      <c r="A848" s="68" t="s">
        <v>65</v>
      </c>
      <c r="B848" s="69" t="s">
        <v>901</v>
      </c>
      <c r="C848" s="69">
        <v>2</v>
      </c>
      <c r="D848" s="69" t="s">
        <v>10878</v>
      </c>
      <c r="E848" s="69"/>
      <c r="F848" s="71" t="s">
        <v>10024</v>
      </c>
      <c r="G848" s="95">
        <v>45600</v>
      </c>
      <c r="H848" s="122">
        <f>VLOOKUP(A848,'SISTEMA 01-12-2024'!A:D,4,0)</f>
        <v>2</v>
      </c>
      <c r="I848" s="96">
        <f t="shared" si="21"/>
        <v>0</v>
      </c>
      <c r="J848" s="96" t="s">
        <v>3531</v>
      </c>
      <c r="K848" s="123">
        <f t="shared" si="20"/>
        <v>0</v>
      </c>
    </row>
    <row r="849" spans="1:11" x14ac:dyDescent="0.25">
      <c r="A849" s="68" t="s">
        <v>50</v>
      </c>
      <c r="B849" s="69" t="s">
        <v>886</v>
      </c>
      <c r="C849" s="69">
        <v>17</v>
      </c>
      <c r="D849" s="69" t="s">
        <v>10878</v>
      </c>
      <c r="E849" s="70"/>
      <c r="F849" s="71" t="s">
        <v>10024</v>
      </c>
      <c r="G849" s="95">
        <v>45600</v>
      </c>
      <c r="H849" s="122">
        <f>VLOOKUP(A849,'SISTEMA 01-12-2024'!A:D,4,0)</f>
        <v>47</v>
      </c>
      <c r="I849" s="96">
        <f t="shared" si="21"/>
        <v>30</v>
      </c>
      <c r="J849" s="96" t="s">
        <v>3531</v>
      </c>
      <c r="K849" s="123">
        <f t="shared" si="20"/>
        <v>-30</v>
      </c>
    </row>
    <row r="850" spans="1:11" x14ac:dyDescent="0.25">
      <c r="A850" s="68" t="s">
        <v>41</v>
      </c>
      <c r="B850" s="69" t="s">
        <v>877</v>
      </c>
      <c r="C850" s="69">
        <v>24.66</v>
      </c>
      <c r="D850" s="69" t="s">
        <v>10878</v>
      </c>
      <c r="E850" s="69"/>
      <c r="F850" s="71" t="s">
        <v>10024</v>
      </c>
      <c r="G850" s="95">
        <v>45600</v>
      </c>
      <c r="H850" s="20">
        <f>VLOOKUP(A850,'SISTEMA 01-12-2024'!A:D,4,0)</f>
        <v>61.9</v>
      </c>
      <c r="I850" s="96">
        <f t="shared" si="21"/>
        <v>37.239999999999995</v>
      </c>
      <c r="J850" s="96" t="s">
        <v>3531</v>
      </c>
      <c r="K850">
        <f t="shared" si="20"/>
        <v>-37.239999999999995</v>
      </c>
    </row>
    <row r="851" spans="1:11" x14ac:dyDescent="0.25">
      <c r="A851" s="68" t="s">
        <v>48</v>
      </c>
      <c r="B851" s="69" t="s">
        <v>884</v>
      </c>
      <c r="C851" s="69">
        <v>25</v>
      </c>
      <c r="D851" s="69" t="s">
        <v>10878</v>
      </c>
      <c r="E851" s="70"/>
      <c r="F851" s="71" t="s">
        <v>10024</v>
      </c>
      <c r="G851" s="95">
        <v>45600</v>
      </c>
      <c r="H851" s="122">
        <f>VLOOKUP(A851,'SISTEMA 01-12-2024'!A:D,4,0)</f>
        <v>25</v>
      </c>
      <c r="I851" s="96">
        <f t="shared" si="21"/>
        <v>0</v>
      </c>
      <c r="J851" s="96" t="s">
        <v>3531</v>
      </c>
      <c r="K851" s="123">
        <f t="shared" si="20"/>
        <v>0</v>
      </c>
    </row>
    <row r="852" spans="1:11" x14ac:dyDescent="0.25">
      <c r="A852" s="68" t="s">
        <v>42</v>
      </c>
      <c r="B852" s="69" t="s">
        <v>878</v>
      </c>
      <c r="C852" s="69">
        <v>35</v>
      </c>
      <c r="D852" s="69" t="s">
        <v>10878</v>
      </c>
      <c r="E852" s="70"/>
      <c r="F852" s="71" t="s">
        <v>10024</v>
      </c>
      <c r="G852" s="95">
        <v>45600</v>
      </c>
      <c r="H852" s="20">
        <f>VLOOKUP(A852,'SISTEMA 01-12-2024'!A:D,4,0)</f>
        <v>48.5</v>
      </c>
      <c r="I852" s="96">
        <f t="shared" si="21"/>
        <v>13.5</v>
      </c>
      <c r="J852" s="96" t="s">
        <v>3531</v>
      </c>
      <c r="K852">
        <f t="shared" si="20"/>
        <v>-13.5</v>
      </c>
    </row>
    <row r="853" spans="1:11" x14ac:dyDescent="0.25">
      <c r="A853" s="68" t="s">
        <v>42</v>
      </c>
      <c r="B853" s="69" t="s">
        <v>878</v>
      </c>
      <c r="C853" s="69">
        <v>13.5</v>
      </c>
      <c r="D853" s="69" t="s">
        <v>10878</v>
      </c>
      <c r="E853" s="70"/>
      <c r="F853" s="71" t="s">
        <v>10024</v>
      </c>
      <c r="G853" s="95">
        <v>45600</v>
      </c>
      <c r="H853" s="20">
        <f>VLOOKUP(A853,'SISTEMA 01-12-2024'!A:D,4,0)</f>
        <v>48.5</v>
      </c>
      <c r="I853" s="96">
        <f t="shared" si="21"/>
        <v>35</v>
      </c>
      <c r="J853" s="96" t="s">
        <v>3531</v>
      </c>
      <c r="K853">
        <f t="shared" si="20"/>
        <v>-35</v>
      </c>
    </row>
    <row r="854" spans="1:11" x14ac:dyDescent="0.25">
      <c r="A854" s="68" t="s">
        <v>49</v>
      </c>
      <c r="B854" s="69" t="s">
        <v>885</v>
      </c>
      <c r="C854" s="69">
        <v>20</v>
      </c>
      <c r="D854" s="69" t="s">
        <v>10878</v>
      </c>
      <c r="E854" s="69"/>
      <c r="F854" s="71" t="s">
        <v>10024</v>
      </c>
      <c r="G854" s="95">
        <v>45600</v>
      </c>
      <c r="H854" s="122">
        <f>VLOOKUP(A854,'SISTEMA 01-12-2024'!A:D,4,0)</f>
        <v>20</v>
      </c>
      <c r="I854" s="96">
        <f t="shared" si="21"/>
        <v>0</v>
      </c>
      <c r="J854" s="96" t="s">
        <v>3531</v>
      </c>
      <c r="K854" s="123">
        <f t="shared" si="20"/>
        <v>0</v>
      </c>
    </row>
    <row r="855" spans="1:11" x14ac:dyDescent="0.25">
      <c r="A855" s="68" t="s">
        <v>55</v>
      </c>
      <c r="B855" s="69" t="s">
        <v>891</v>
      </c>
      <c r="C855" s="69">
        <v>2.7</v>
      </c>
      <c r="D855" s="69" t="s">
        <v>10878</v>
      </c>
      <c r="E855" s="70"/>
      <c r="F855" s="71" t="s">
        <v>10024</v>
      </c>
      <c r="G855" s="95">
        <v>45600</v>
      </c>
      <c r="H855" s="122">
        <f>VLOOKUP(A855,'SISTEMA 01-12-2024'!A:D,4,0)</f>
        <v>2.7</v>
      </c>
      <c r="I855" s="96">
        <f t="shared" si="21"/>
        <v>0</v>
      </c>
      <c r="J855" s="96" t="s">
        <v>3531</v>
      </c>
      <c r="K855" s="123">
        <f t="shared" si="20"/>
        <v>0</v>
      </c>
    </row>
    <row r="856" spans="1:11" x14ac:dyDescent="0.25">
      <c r="A856" s="68" t="s">
        <v>44</v>
      </c>
      <c r="B856" s="69" t="s">
        <v>880</v>
      </c>
      <c r="C856" s="69">
        <v>44</v>
      </c>
      <c r="D856" s="69" t="s">
        <v>10878</v>
      </c>
      <c r="E856" s="69"/>
      <c r="F856" s="71" t="s">
        <v>10024</v>
      </c>
      <c r="G856" s="95">
        <v>45600</v>
      </c>
      <c r="H856" s="122">
        <f>VLOOKUP(A856,'SISTEMA 01-12-2024'!A:D,4,0)</f>
        <v>44</v>
      </c>
      <c r="I856" s="96">
        <f t="shared" si="21"/>
        <v>0</v>
      </c>
      <c r="J856" s="96" t="s">
        <v>3531</v>
      </c>
      <c r="K856" s="123">
        <f t="shared" si="20"/>
        <v>0</v>
      </c>
    </row>
    <row r="857" spans="1:11" x14ac:dyDescent="0.25">
      <c r="A857" s="68" t="s">
        <v>57</v>
      </c>
      <c r="B857" s="69" t="s">
        <v>893</v>
      </c>
      <c r="C857" s="69">
        <v>3.45</v>
      </c>
      <c r="D857" s="69" t="s">
        <v>10878</v>
      </c>
      <c r="E857" s="70"/>
      <c r="F857" s="71" t="s">
        <v>10024</v>
      </c>
      <c r="G857" s="95">
        <v>45600</v>
      </c>
      <c r="H857" s="122">
        <f>VLOOKUP(A857,'SISTEMA 01-12-2024'!A:D,4,0)</f>
        <v>3.45</v>
      </c>
      <c r="I857" s="96">
        <f t="shared" si="21"/>
        <v>0</v>
      </c>
      <c r="J857" s="96" t="s">
        <v>3531</v>
      </c>
      <c r="K857" s="123">
        <f t="shared" si="20"/>
        <v>0</v>
      </c>
    </row>
    <row r="858" spans="1:11" x14ac:dyDescent="0.25">
      <c r="A858" s="68" t="s">
        <v>79</v>
      </c>
      <c r="B858" s="69" t="s">
        <v>913</v>
      </c>
      <c r="C858" s="69">
        <v>7</v>
      </c>
      <c r="D858" s="69" t="s">
        <v>10878</v>
      </c>
      <c r="E858" s="70"/>
      <c r="F858" s="71" t="s">
        <v>10024</v>
      </c>
      <c r="G858" s="95">
        <v>45600</v>
      </c>
      <c r="H858" s="20">
        <v>19</v>
      </c>
      <c r="I858" s="96">
        <f t="shared" ref="I858:I889" si="22">H858-C858</f>
        <v>12</v>
      </c>
      <c r="J858" s="96" t="s">
        <v>3531</v>
      </c>
      <c r="K858">
        <f t="shared" si="20"/>
        <v>-12</v>
      </c>
    </row>
    <row r="859" spans="1:11" x14ac:dyDescent="0.25">
      <c r="A859" s="68" t="s">
        <v>56</v>
      </c>
      <c r="B859" s="69" t="s">
        <v>892</v>
      </c>
      <c r="C859" s="69">
        <v>8.5</v>
      </c>
      <c r="D859" s="69" t="s">
        <v>10878</v>
      </c>
      <c r="E859" s="69"/>
      <c r="F859" s="71" t="s">
        <v>10024</v>
      </c>
      <c r="G859" s="95">
        <v>45600</v>
      </c>
      <c r="H859" s="122">
        <f>VLOOKUP(A859,'SISTEMA 01-12-2024'!A:D,4,0)</f>
        <v>8.5</v>
      </c>
      <c r="I859" s="96">
        <f t="shared" si="22"/>
        <v>0</v>
      </c>
      <c r="J859" s="96" t="s">
        <v>3531</v>
      </c>
      <c r="K859" s="123">
        <f t="shared" si="20"/>
        <v>0</v>
      </c>
    </row>
    <row r="860" spans="1:11" x14ac:dyDescent="0.25">
      <c r="A860" s="68" t="s">
        <v>53</v>
      </c>
      <c r="B860" s="69" t="s">
        <v>889</v>
      </c>
      <c r="C860" s="69">
        <v>6</v>
      </c>
      <c r="D860" s="69" t="s">
        <v>10878</v>
      </c>
      <c r="E860" s="69"/>
      <c r="F860" s="71" t="s">
        <v>10024</v>
      </c>
      <c r="G860" s="95">
        <v>45600</v>
      </c>
      <c r="H860" s="122">
        <f>VLOOKUP(A860,'SISTEMA 01-12-2024'!A:D,4,0)</f>
        <v>6</v>
      </c>
      <c r="I860" s="96">
        <f t="shared" si="22"/>
        <v>0</v>
      </c>
      <c r="J860" s="96" t="s">
        <v>3531</v>
      </c>
      <c r="K860" s="123">
        <f t="shared" si="20"/>
        <v>0</v>
      </c>
    </row>
    <row r="861" spans="1:11" x14ac:dyDescent="0.25">
      <c r="A861" s="68" t="s">
        <v>71</v>
      </c>
      <c r="B861" s="103" t="s">
        <v>907</v>
      </c>
      <c r="C861" s="69">
        <v>51</v>
      </c>
      <c r="D861" s="69" t="s">
        <v>10879</v>
      </c>
      <c r="E861" s="69"/>
      <c r="F861" s="71" t="s">
        <v>10024</v>
      </c>
      <c r="G861" s="102">
        <v>45628</v>
      </c>
      <c r="H861" s="121">
        <f>VLOOKUP(A861,'SISTEMA 01-12-2024'!A:D,4,0)</f>
        <v>92</v>
      </c>
      <c r="I861" s="96">
        <f t="shared" si="22"/>
        <v>41</v>
      </c>
      <c r="J861" s="96" t="s">
        <v>3531</v>
      </c>
      <c r="K861">
        <f t="shared" si="20"/>
        <v>-41</v>
      </c>
    </row>
    <row r="862" spans="1:11" x14ac:dyDescent="0.25">
      <c r="A862" s="68" t="s">
        <v>107</v>
      </c>
      <c r="B862" s="69" t="s">
        <v>937</v>
      </c>
      <c r="C862" s="69">
        <v>3.45</v>
      </c>
      <c r="D862" s="69" t="s">
        <v>10879</v>
      </c>
      <c r="E862" s="70"/>
      <c r="F862" s="71" t="s">
        <v>10024</v>
      </c>
      <c r="G862" s="95">
        <v>45600</v>
      </c>
      <c r="H862" s="122">
        <f>VLOOKUP(A862,'SISTEMA 01-12-2024'!A:D,4,0)</f>
        <v>3.45</v>
      </c>
      <c r="I862" s="96">
        <f t="shared" si="22"/>
        <v>0</v>
      </c>
      <c r="J862" s="96" t="s">
        <v>3531</v>
      </c>
      <c r="K862" s="123">
        <f t="shared" si="20"/>
        <v>0</v>
      </c>
    </row>
    <row r="863" spans="1:11" x14ac:dyDescent="0.25">
      <c r="A863" s="68" t="s">
        <v>91</v>
      </c>
      <c r="B863" s="69" t="s">
        <v>925</v>
      </c>
      <c r="C863" s="69">
        <v>2</v>
      </c>
      <c r="D863" s="69" t="s">
        <v>10879</v>
      </c>
      <c r="E863" s="70"/>
      <c r="F863" s="71" t="s">
        <v>10024</v>
      </c>
      <c r="G863" s="95">
        <v>45600</v>
      </c>
      <c r="H863" s="122">
        <f>VLOOKUP(A863,'SISTEMA 01-12-2024'!A:D,4,0)</f>
        <v>2</v>
      </c>
      <c r="I863" s="96">
        <f t="shared" si="22"/>
        <v>0</v>
      </c>
      <c r="J863" s="96" t="s">
        <v>3531</v>
      </c>
      <c r="K863" s="123">
        <f t="shared" si="20"/>
        <v>0</v>
      </c>
    </row>
    <row r="864" spans="1:11" x14ac:dyDescent="0.25">
      <c r="A864" s="68" t="s">
        <v>100</v>
      </c>
      <c r="B864" s="69" t="s">
        <v>931</v>
      </c>
      <c r="C864" s="69">
        <v>1.88</v>
      </c>
      <c r="D864" s="69" t="s">
        <v>10879</v>
      </c>
      <c r="E864" s="69"/>
      <c r="F864" s="71" t="s">
        <v>10024</v>
      </c>
      <c r="G864" s="95">
        <v>45600</v>
      </c>
      <c r="H864" s="122">
        <f>VLOOKUP(A864,'SISTEMA 01-12-2024'!A:D,4,0)</f>
        <v>1.8800000000000001</v>
      </c>
      <c r="I864" s="96">
        <f t="shared" si="22"/>
        <v>0</v>
      </c>
      <c r="J864" s="96" t="s">
        <v>3531</v>
      </c>
      <c r="K864" s="123">
        <f t="shared" si="20"/>
        <v>0</v>
      </c>
    </row>
    <row r="865" spans="1:11" x14ac:dyDescent="0.25">
      <c r="A865" s="68" t="s">
        <v>80</v>
      </c>
      <c r="B865" s="69" t="s">
        <v>914</v>
      </c>
      <c r="C865" s="69">
        <v>2.6</v>
      </c>
      <c r="D865" s="69" t="s">
        <v>10879</v>
      </c>
      <c r="E865" s="70"/>
      <c r="F865" s="71" t="s">
        <v>10024</v>
      </c>
      <c r="G865" s="95">
        <v>45600</v>
      </c>
      <c r="H865" s="122">
        <f>VLOOKUP(A865,'SISTEMA 01-12-2024'!A:D,4,0)</f>
        <v>2.6</v>
      </c>
      <c r="I865" s="96">
        <f t="shared" si="22"/>
        <v>0</v>
      </c>
      <c r="J865" s="96" t="s">
        <v>3531</v>
      </c>
      <c r="K865" s="123">
        <f t="shared" si="20"/>
        <v>0</v>
      </c>
    </row>
    <row r="866" spans="1:11" x14ac:dyDescent="0.25">
      <c r="A866" s="68" t="s">
        <v>82</v>
      </c>
      <c r="B866" s="69" t="s">
        <v>916</v>
      </c>
      <c r="C866" s="69">
        <v>3.49</v>
      </c>
      <c r="D866" s="69" t="s">
        <v>10879</v>
      </c>
      <c r="E866" s="69"/>
      <c r="F866" s="71" t="s">
        <v>10024</v>
      </c>
      <c r="G866" s="95">
        <v>45600</v>
      </c>
      <c r="H866" s="122">
        <f>VLOOKUP(A866,'SISTEMA 01-12-2024'!A:D,4,0)</f>
        <v>3.49</v>
      </c>
      <c r="I866" s="96">
        <f t="shared" si="22"/>
        <v>0</v>
      </c>
      <c r="J866" s="96" t="s">
        <v>3531</v>
      </c>
      <c r="K866" s="123">
        <f t="shared" si="20"/>
        <v>0</v>
      </c>
    </row>
    <row r="867" spans="1:11" x14ac:dyDescent="0.25">
      <c r="A867" s="68" t="s">
        <v>70</v>
      </c>
      <c r="B867" s="69" t="s">
        <v>906</v>
      </c>
      <c r="C867" s="69">
        <v>27</v>
      </c>
      <c r="D867" s="69" t="s">
        <v>10879</v>
      </c>
      <c r="E867" s="69"/>
      <c r="F867" s="71" t="s">
        <v>10024</v>
      </c>
      <c r="G867" s="95">
        <v>45600</v>
      </c>
      <c r="H867" s="20">
        <f>VLOOKUP(A867,'SISTEMA 01-12-2024'!A:D,4,0)</f>
        <v>30</v>
      </c>
      <c r="I867" s="96">
        <f t="shared" si="22"/>
        <v>3</v>
      </c>
      <c r="J867" s="96" t="s">
        <v>3531</v>
      </c>
      <c r="K867">
        <f t="shared" si="20"/>
        <v>-3</v>
      </c>
    </row>
    <row r="868" spans="1:11" x14ac:dyDescent="0.25">
      <c r="A868" s="68" t="s">
        <v>73</v>
      </c>
      <c r="B868" s="69" t="s">
        <v>909</v>
      </c>
      <c r="C868" s="69">
        <v>17</v>
      </c>
      <c r="D868" s="69" t="s">
        <v>10879</v>
      </c>
      <c r="E868" s="70"/>
      <c r="F868" s="71" t="s">
        <v>10024</v>
      </c>
      <c r="G868" s="95">
        <v>45600</v>
      </c>
      <c r="H868" s="122">
        <f>VLOOKUP(A868,'SISTEMA 01-12-2024'!A:D,4,0)</f>
        <v>17</v>
      </c>
      <c r="I868" s="96">
        <f t="shared" si="22"/>
        <v>0</v>
      </c>
      <c r="J868" s="96" t="s">
        <v>3531</v>
      </c>
      <c r="K868" s="123">
        <f t="shared" si="20"/>
        <v>0</v>
      </c>
    </row>
    <row r="869" spans="1:11" x14ac:dyDescent="0.25">
      <c r="A869" s="68" t="s">
        <v>85</v>
      </c>
      <c r="B869" s="69" t="s">
        <v>919</v>
      </c>
      <c r="C869" s="69">
        <v>11</v>
      </c>
      <c r="D869" s="69" t="s">
        <v>10879</v>
      </c>
      <c r="E869" s="69"/>
      <c r="F869" s="71" t="s">
        <v>10024</v>
      </c>
      <c r="G869" s="95">
        <v>45600</v>
      </c>
      <c r="H869" s="122">
        <f>VLOOKUP(A869,'SISTEMA 01-12-2024'!A:D,4,0)</f>
        <v>11</v>
      </c>
      <c r="I869" s="96">
        <f t="shared" si="22"/>
        <v>0</v>
      </c>
      <c r="J869" s="96" t="s">
        <v>3531</v>
      </c>
      <c r="K869" s="123">
        <f t="shared" si="20"/>
        <v>0</v>
      </c>
    </row>
    <row r="870" spans="1:11" x14ac:dyDescent="0.25">
      <c r="A870" s="68" t="s">
        <v>97</v>
      </c>
      <c r="B870" s="69" t="s">
        <v>929</v>
      </c>
      <c r="C870" s="69">
        <v>20</v>
      </c>
      <c r="D870" s="69" t="s">
        <v>10879</v>
      </c>
      <c r="E870" s="69"/>
      <c r="F870" s="71" t="s">
        <v>10024</v>
      </c>
      <c r="G870" s="95">
        <v>45600</v>
      </c>
      <c r="H870" s="122">
        <f>VLOOKUP(A870,'SISTEMA 01-12-2024'!A:D,4,0)</f>
        <v>20</v>
      </c>
      <c r="I870" s="96">
        <f t="shared" si="22"/>
        <v>0</v>
      </c>
      <c r="J870" s="96" t="s">
        <v>3531</v>
      </c>
      <c r="K870" s="123">
        <f t="shared" si="20"/>
        <v>0</v>
      </c>
    </row>
    <row r="871" spans="1:11" x14ac:dyDescent="0.25">
      <c r="A871" s="68" t="s">
        <v>93</v>
      </c>
      <c r="B871" s="69" t="s">
        <v>927</v>
      </c>
      <c r="C871" s="69">
        <v>1.08</v>
      </c>
      <c r="D871" s="69" t="s">
        <v>10879</v>
      </c>
      <c r="E871" s="69"/>
      <c r="F871" s="71" t="s">
        <v>10024</v>
      </c>
      <c r="G871" s="95">
        <v>45600</v>
      </c>
      <c r="H871" s="122">
        <f>VLOOKUP(A871,'SISTEMA 01-12-2024'!A:D,4,0)</f>
        <v>1.08</v>
      </c>
      <c r="I871" s="96">
        <f t="shared" si="22"/>
        <v>0</v>
      </c>
      <c r="J871" s="96" t="s">
        <v>3531</v>
      </c>
      <c r="K871" s="123">
        <f t="shared" si="20"/>
        <v>0</v>
      </c>
    </row>
    <row r="872" spans="1:11" x14ac:dyDescent="0.25">
      <c r="A872" s="68" t="s">
        <v>86</v>
      </c>
      <c r="B872" s="69" t="s">
        <v>920</v>
      </c>
      <c r="C872" s="69">
        <v>35</v>
      </c>
      <c r="D872" s="69" t="s">
        <v>10879</v>
      </c>
      <c r="E872" s="70"/>
      <c r="F872" s="71" t="s">
        <v>10024</v>
      </c>
      <c r="G872" s="95">
        <v>45600</v>
      </c>
      <c r="H872" s="122">
        <f>VLOOKUP(A872,'SISTEMA 01-12-2024'!A:D,4,0)</f>
        <v>35</v>
      </c>
      <c r="I872" s="96">
        <f t="shared" si="22"/>
        <v>0</v>
      </c>
      <c r="J872" s="96" t="s">
        <v>3531</v>
      </c>
      <c r="K872" s="123">
        <f t="shared" si="20"/>
        <v>0</v>
      </c>
    </row>
    <row r="873" spans="1:11" x14ac:dyDescent="0.25">
      <c r="A873" s="68" t="s">
        <v>105</v>
      </c>
      <c r="B873" s="69" t="s">
        <v>935</v>
      </c>
      <c r="C873" s="69">
        <v>1.5</v>
      </c>
      <c r="D873" s="69" t="s">
        <v>10879</v>
      </c>
      <c r="E873" s="69"/>
      <c r="F873" s="71" t="s">
        <v>10024</v>
      </c>
      <c r="G873" s="95">
        <v>45600</v>
      </c>
      <c r="H873" s="122">
        <f>VLOOKUP(A873,'SISTEMA 01-12-2024'!A:D,4,0)</f>
        <v>1.5</v>
      </c>
      <c r="I873" s="96">
        <f t="shared" si="22"/>
        <v>0</v>
      </c>
      <c r="J873" s="96" t="s">
        <v>3531</v>
      </c>
      <c r="K873" s="123">
        <f t="shared" si="20"/>
        <v>0</v>
      </c>
    </row>
    <row r="874" spans="1:11" x14ac:dyDescent="0.25">
      <c r="A874" s="68" t="s">
        <v>638</v>
      </c>
      <c r="B874" s="69" t="s">
        <v>2494</v>
      </c>
      <c r="C874" s="69">
        <v>50</v>
      </c>
      <c r="D874" s="69" t="s">
        <v>10879</v>
      </c>
      <c r="E874" s="70"/>
      <c r="F874" s="71" t="s">
        <v>10024</v>
      </c>
      <c r="G874" s="91"/>
      <c r="H874" s="109">
        <f>VLOOKUP(A874,'SISTEMA 01-12-2024'!A:D,4,0)</f>
        <v>130</v>
      </c>
      <c r="I874" s="96">
        <f t="shared" si="22"/>
        <v>80</v>
      </c>
      <c r="J874" s="96" t="s">
        <v>3531</v>
      </c>
      <c r="K874" s="94">
        <f t="shared" si="20"/>
        <v>-80</v>
      </c>
    </row>
    <row r="875" spans="1:11" x14ac:dyDescent="0.25">
      <c r="A875" s="68" t="s">
        <v>106</v>
      </c>
      <c r="B875" s="69" t="s">
        <v>936</v>
      </c>
      <c r="C875" s="69">
        <v>2.06</v>
      </c>
      <c r="D875" s="69" t="s">
        <v>10879</v>
      </c>
      <c r="E875" s="70"/>
      <c r="F875" s="71" t="s">
        <v>10024</v>
      </c>
      <c r="G875" s="95">
        <v>45600</v>
      </c>
      <c r="H875" s="122">
        <f>VLOOKUP(A875,'SISTEMA 01-12-2024'!A:D,4,0)</f>
        <v>2.06</v>
      </c>
      <c r="I875" s="96">
        <f t="shared" si="22"/>
        <v>0</v>
      </c>
      <c r="J875" s="96" t="s">
        <v>3531</v>
      </c>
      <c r="K875" s="123">
        <f t="shared" si="20"/>
        <v>0</v>
      </c>
    </row>
    <row r="876" spans="1:11" x14ac:dyDescent="0.25">
      <c r="A876" s="68" t="s">
        <v>99</v>
      </c>
      <c r="B876" s="69" t="s">
        <v>930</v>
      </c>
      <c r="C876" s="69">
        <v>1</v>
      </c>
      <c r="D876" s="69" t="s">
        <v>10879</v>
      </c>
      <c r="E876" s="70"/>
      <c r="F876" s="71" t="s">
        <v>10024</v>
      </c>
      <c r="G876" s="95">
        <v>45600</v>
      </c>
      <c r="H876" s="122">
        <f>VLOOKUP(A876,'SISTEMA 01-12-2024'!A:D,4,0)</f>
        <v>1</v>
      </c>
      <c r="I876" s="96">
        <f t="shared" si="22"/>
        <v>0</v>
      </c>
      <c r="J876" s="96" t="s">
        <v>3531</v>
      </c>
      <c r="K876" s="123">
        <f t="shared" si="20"/>
        <v>0</v>
      </c>
    </row>
    <row r="877" spans="1:11" x14ac:dyDescent="0.25">
      <c r="A877" s="68" t="s">
        <v>96</v>
      </c>
      <c r="B877" s="69" t="s">
        <v>928</v>
      </c>
      <c r="C877" s="69">
        <v>8.66</v>
      </c>
      <c r="D877" s="69" t="s">
        <v>10879</v>
      </c>
      <c r="E877" s="69"/>
      <c r="F877" s="71" t="s">
        <v>10024</v>
      </c>
      <c r="G877" s="95">
        <v>45600</v>
      </c>
      <c r="H877" s="122">
        <f>VLOOKUP(A877,'SISTEMA 01-12-2024'!A:D,4,0)</f>
        <v>8.66</v>
      </c>
      <c r="I877" s="96">
        <f t="shared" si="22"/>
        <v>0</v>
      </c>
      <c r="J877" s="96" t="s">
        <v>3531</v>
      </c>
      <c r="K877" s="123">
        <f t="shared" si="20"/>
        <v>0</v>
      </c>
    </row>
    <row r="878" spans="1:11" x14ac:dyDescent="0.25">
      <c r="A878" s="68" t="s">
        <v>87</v>
      </c>
      <c r="B878" s="69" t="s">
        <v>921</v>
      </c>
      <c r="C878" s="69">
        <v>19</v>
      </c>
      <c r="D878" s="69" t="s">
        <v>10879</v>
      </c>
      <c r="E878" s="70"/>
      <c r="F878" s="71" t="s">
        <v>10024</v>
      </c>
      <c r="G878" s="95">
        <v>45600</v>
      </c>
      <c r="H878" s="122">
        <f>VLOOKUP(A878,'SISTEMA 01-12-2024'!A:D,4,0)</f>
        <v>19</v>
      </c>
      <c r="I878" s="96">
        <f t="shared" si="22"/>
        <v>0</v>
      </c>
      <c r="J878" s="96" t="s">
        <v>3531</v>
      </c>
      <c r="K878" s="123">
        <f t="shared" si="20"/>
        <v>0</v>
      </c>
    </row>
    <row r="879" spans="1:11" x14ac:dyDescent="0.25">
      <c r="A879" s="68" t="s">
        <v>74</v>
      </c>
      <c r="B879" s="69" t="s">
        <v>910</v>
      </c>
      <c r="C879" s="69">
        <v>3</v>
      </c>
      <c r="D879" s="69" t="s">
        <v>10879</v>
      </c>
      <c r="E879" s="70"/>
      <c r="F879" s="71" t="s">
        <v>10024</v>
      </c>
      <c r="G879" s="95">
        <v>45600</v>
      </c>
      <c r="H879" s="122">
        <f>VLOOKUP(A879,'SISTEMA 01-12-2024'!A:D,4,0)</f>
        <v>3</v>
      </c>
      <c r="I879" s="96">
        <f t="shared" si="22"/>
        <v>0</v>
      </c>
      <c r="J879" s="96" t="s">
        <v>3531</v>
      </c>
      <c r="K879" s="123">
        <f t="shared" si="20"/>
        <v>0</v>
      </c>
    </row>
    <row r="880" spans="1:11" x14ac:dyDescent="0.25">
      <c r="A880" s="68" t="s">
        <v>103</v>
      </c>
      <c r="B880" s="69" t="s">
        <v>933</v>
      </c>
      <c r="C880" s="69">
        <v>16</v>
      </c>
      <c r="D880" s="69" t="s">
        <v>10879</v>
      </c>
      <c r="E880" s="70" t="s">
        <v>2499</v>
      </c>
      <c r="F880" s="71" t="s">
        <v>10024</v>
      </c>
      <c r="G880" s="95">
        <v>45600</v>
      </c>
      <c r="H880" s="122">
        <f>VLOOKUP(A880,'SISTEMA 01-12-2024'!A:D,4,0)</f>
        <v>16</v>
      </c>
      <c r="I880" s="96">
        <f t="shared" si="22"/>
        <v>0</v>
      </c>
      <c r="J880" s="96" t="s">
        <v>3531</v>
      </c>
      <c r="K880" s="123">
        <f t="shared" ref="K880:K943" si="23">C880-H880</f>
        <v>0</v>
      </c>
    </row>
    <row r="881" spans="1:11" x14ac:dyDescent="0.25">
      <c r="A881" s="68" t="s">
        <v>94</v>
      </c>
      <c r="B881" s="69" t="s">
        <v>1626</v>
      </c>
      <c r="C881" s="69">
        <v>1.8</v>
      </c>
      <c r="D881" s="69" t="s">
        <v>10879</v>
      </c>
      <c r="E881" s="70"/>
      <c r="F881" s="71" t="s">
        <v>10024</v>
      </c>
      <c r="G881" s="95">
        <v>45600</v>
      </c>
      <c r="H881" s="122">
        <f>VLOOKUP(A881,'SISTEMA 01-12-2024'!A:D,4,0)</f>
        <v>1.8</v>
      </c>
      <c r="I881" s="96">
        <f t="shared" si="22"/>
        <v>0</v>
      </c>
      <c r="J881" s="96" t="s">
        <v>3531</v>
      </c>
      <c r="K881" s="123">
        <f t="shared" si="23"/>
        <v>0</v>
      </c>
    </row>
    <row r="882" spans="1:11" x14ac:dyDescent="0.25">
      <c r="A882" s="68" t="s">
        <v>2498</v>
      </c>
      <c r="B882" s="69" t="s">
        <v>2497</v>
      </c>
      <c r="C882" s="69">
        <v>9.75</v>
      </c>
      <c r="D882" s="69" t="s">
        <v>10879</v>
      </c>
      <c r="E882" s="70"/>
      <c r="F882" s="71" t="s">
        <v>10024</v>
      </c>
      <c r="G882" s="95">
        <v>45600</v>
      </c>
      <c r="H882" s="122">
        <f>VLOOKUP(A882,'SISTEMA 01-12-2024'!A:D,4,0)</f>
        <v>9.75</v>
      </c>
      <c r="I882" s="96">
        <f t="shared" si="22"/>
        <v>0</v>
      </c>
      <c r="J882" s="96" t="s">
        <v>3531</v>
      </c>
      <c r="K882" s="123">
        <f t="shared" si="23"/>
        <v>0</v>
      </c>
    </row>
    <row r="883" spans="1:11" x14ac:dyDescent="0.25">
      <c r="A883" s="68" t="s">
        <v>102</v>
      </c>
      <c r="B883" s="69" t="s">
        <v>932</v>
      </c>
      <c r="C883" s="69">
        <v>10</v>
      </c>
      <c r="D883" s="69" t="s">
        <v>10879</v>
      </c>
      <c r="E883" s="69"/>
      <c r="F883" s="71" t="s">
        <v>10024</v>
      </c>
      <c r="G883" s="95">
        <v>45600</v>
      </c>
      <c r="H883" s="122">
        <f>VLOOKUP(A883,'SISTEMA 01-12-2024'!A:D,4,0)</f>
        <v>10</v>
      </c>
      <c r="I883" s="96">
        <f t="shared" si="22"/>
        <v>0</v>
      </c>
      <c r="J883" s="96" t="s">
        <v>3531</v>
      </c>
      <c r="K883" s="123">
        <f t="shared" si="23"/>
        <v>0</v>
      </c>
    </row>
    <row r="884" spans="1:11" x14ac:dyDescent="0.25">
      <c r="A884" s="68" t="s">
        <v>109</v>
      </c>
      <c r="B884" s="69" t="s">
        <v>939</v>
      </c>
      <c r="C884" s="69">
        <v>3.5</v>
      </c>
      <c r="D884" s="69" t="s">
        <v>10879</v>
      </c>
      <c r="E884" s="69"/>
      <c r="F884" s="71" t="s">
        <v>10024</v>
      </c>
      <c r="G884" s="95">
        <v>45600</v>
      </c>
      <c r="H884" s="122">
        <f>VLOOKUP(A884,'SISTEMA 01-12-2024'!A:D,4,0)</f>
        <v>3.5</v>
      </c>
      <c r="I884" s="96">
        <f t="shared" si="22"/>
        <v>0</v>
      </c>
      <c r="J884" s="96" t="s">
        <v>3531</v>
      </c>
      <c r="K884" s="123">
        <f t="shared" si="23"/>
        <v>0</v>
      </c>
    </row>
    <row r="885" spans="1:11" x14ac:dyDescent="0.25">
      <c r="A885" s="68" t="s">
        <v>78</v>
      </c>
      <c r="B885" s="69" t="s">
        <v>912</v>
      </c>
      <c r="C885" s="69">
        <v>3.5</v>
      </c>
      <c r="D885" s="69" t="s">
        <v>10879</v>
      </c>
      <c r="E885" s="69"/>
      <c r="F885" s="71" t="s">
        <v>10024</v>
      </c>
      <c r="G885" s="95">
        <v>45600</v>
      </c>
      <c r="H885" s="122">
        <f>VLOOKUP(A885,'SISTEMA 01-12-2024'!A:D,4,0)</f>
        <v>3.5</v>
      </c>
      <c r="I885" s="96">
        <f t="shared" si="22"/>
        <v>0</v>
      </c>
      <c r="J885" s="96" t="s">
        <v>3531</v>
      </c>
      <c r="K885" s="123">
        <f t="shared" si="23"/>
        <v>0</v>
      </c>
    </row>
    <row r="886" spans="1:11" x14ac:dyDescent="0.25">
      <c r="A886" s="68" t="s">
        <v>2496</v>
      </c>
      <c r="B886" s="69" t="s">
        <v>2495</v>
      </c>
      <c r="C886" s="69">
        <v>10</v>
      </c>
      <c r="D886" s="69" t="s">
        <v>10879</v>
      </c>
      <c r="E886" s="70"/>
      <c r="F886" s="71" t="s">
        <v>10024</v>
      </c>
      <c r="G886" s="95">
        <v>45600</v>
      </c>
      <c r="H886" s="122">
        <f>VLOOKUP(A886,'SISTEMA 01-12-2024'!A:D,4,0)</f>
        <v>10</v>
      </c>
      <c r="I886" s="96">
        <f t="shared" si="22"/>
        <v>0</v>
      </c>
      <c r="J886" s="96" t="s">
        <v>3531</v>
      </c>
      <c r="K886" s="123">
        <f t="shared" si="23"/>
        <v>0</v>
      </c>
    </row>
    <row r="887" spans="1:11" x14ac:dyDescent="0.25">
      <c r="A887" s="68" t="s">
        <v>77</v>
      </c>
      <c r="B887" s="69" t="s">
        <v>2490</v>
      </c>
      <c r="C887" s="69">
        <v>15</v>
      </c>
      <c r="D887" s="69" t="s">
        <v>10879</v>
      </c>
      <c r="E887" s="69"/>
      <c r="F887" s="71" t="s">
        <v>10024</v>
      </c>
      <c r="G887" s="95">
        <v>45600</v>
      </c>
      <c r="H887" s="122">
        <f>VLOOKUP(A887,'SISTEMA 01-12-2024'!A:D,4,0)</f>
        <v>15</v>
      </c>
      <c r="I887" s="96">
        <f t="shared" si="22"/>
        <v>0</v>
      </c>
      <c r="J887" s="96" t="s">
        <v>3531</v>
      </c>
      <c r="K887" s="123">
        <f t="shared" si="23"/>
        <v>0</v>
      </c>
    </row>
    <row r="888" spans="1:11" x14ac:dyDescent="0.25">
      <c r="A888" s="68" t="s">
        <v>101</v>
      </c>
      <c r="B888" s="69" t="s">
        <v>2488</v>
      </c>
      <c r="C888" s="69">
        <v>1</v>
      </c>
      <c r="D888" s="69" t="s">
        <v>10879</v>
      </c>
      <c r="E888" s="69"/>
      <c r="F888" s="71" t="s">
        <v>10024</v>
      </c>
      <c r="G888" s="95">
        <v>45600</v>
      </c>
      <c r="H888" s="122">
        <f>VLOOKUP(A888,'SISTEMA 01-12-2024'!A:D,4,0)</f>
        <v>1</v>
      </c>
      <c r="I888" s="96">
        <f t="shared" si="22"/>
        <v>0</v>
      </c>
      <c r="J888" s="96" t="s">
        <v>3531</v>
      </c>
      <c r="K888" s="123">
        <f t="shared" si="23"/>
        <v>0</v>
      </c>
    </row>
    <row r="889" spans="1:11" x14ac:dyDescent="0.25">
      <c r="A889" s="68" t="s">
        <v>1569</v>
      </c>
      <c r="B889" s="69" t="s">
        <v>1586</v>
      </c>
      <c r="C889" s="69">
        <v>1.3</v>
      </c>
      <c r="D889" s="69" t="s">
        <v>10879</v>
      </c>
      <c r="E889" s="69"/>
      <c r="F889" s="71" t="s">
        <v>10024</v>
      </c>
      <c r="G889" s="95">
        <v>45600</v>
      </c>
      <c r="H889" s="122">
        <f>VLOOKUP(A889,'SISTEMA 01-12-2024'!A:D,4,0)</f>
        <v>1.3</v>
      </c>
      <c r="I889" s="96">
        <f t="shared" si="22"/>
        <v>0</v>
      </c>
      <c r="J889" s="96" t="s">
        <v>3531</v>
      </c>
      <c r="K889" s="123">
        <f t="shared" si="23"/>
        <v>0</v>
      </c>
    </row>
    <row r="890" spans="1:11" x14ac:dyDescent="0.25">
      <c r="A890" s="68" t="s">
        <v>95</v>
      </c>
      <c r="B890" s="69" t="s">
        <v>2489</v>
      </c>
      <c r="C890" s="69">
        <v>2</v>
      </c>
      <c r="D890" s="69" t="s">
        <v>10893</v>
      </c>
      <c r="E890" s="69"/>
      <c r="F890" s="71" t="s">
        <v>10024</v>
      </c>
      <c r="G890" s="95">
        <v>45628</v>
      </c>
      <c r="H890" s="122">
        <f>VLOOKUP(A890,'SISTEMA 01-12-2024'!A:D,4,0)</f>
        <v>21</v>
      </c>
      <c r="I890" s="96"/>
      <c r="J890" s="96"/>
      <c r="K890" s="123">
        <f t="shared" si="23"/>
        <v>-19</v>
      </c>
    </row>
    <row r="891" spans="1:11" x14ac:dyDescent="0.25">
      <c r="A891" s="68" t="s">
        <v>95</v>
      </c>
      <c r="B891" s="69" t="s">
        <v>2489</v>
      </c>
      <c r="C891" s="69">
        <v>19</v>
      </c>
      <c r="D891" s="69" t="s">
        <v>10879</v>
      </c>
      <c r="E891" s="69"/>
      <c r="F891" s="71" t="s">
        <v>10024</v>
      </c>
      <c r="G891" s="95">
        <v>45600</v>
      </c>
      <c r="H891" s="122">
        <f>VLOOKUP(A891,'SISTEMA 01-12-2024'!A:D,4,0)</f>
        <v>21</v>
      </c>
      <c r="I891" s="96">
        <f t="shared" ref="I891:I922" si="24">H891-C891</f>
        <v>2</v>
      </c>
      <c r="J891" s="96" t="s">
        <v>3531</v>
      </c>
      <c r="K891" s="123">
        <f t="shared" si="23"/>
        <v>-2</v>
      </c>
    </row>
    <row r="892" spans="1:11" x14ac:dyDescent="0.25">
      <c r="A892" s="68" t="s">
        <v>76</v>
      </c>
      <c r="B892" s="69" t="s">
        <v>911</v>
      </c>
      <c r="C892" s="69">
        <v>8</v>
      </c>
      <c r="D892" s="69" t="s">
        <v>10879</v>
      </c>
      <c r="E892" s="70"/>
      <c r="F892" s="71" t="s">
        <v>10024</v>
      </c>
      <c r="G892" s="95">
        <v>45600</v>
      </c>
      <c r="H892" s="122">
        <f>VLOOKUP(A892,'SISTEMA 01-12-2024'!A:D,4,0)</f>
        <v>8</v>
      </c>
      <c r="I892" s="96">
        <f t="shared" si="24"/>
        <v>0</v>
      </c>
      <c r="J892" s="96" t="s">
        <v>3531</v>
      </c>
      <c r="K892" s="123">
        <f t="shared" si="23"/>
        <v>0</v>
      </c>
    </row>
    <row r="893" spans="1:11" x14ac:dyDescent="0.25">
      <c r="A893" s="68" t="s">
        <v>92</v>
      </c>
      <c r="B893" s="69" t="s">
        <v>926</v>
      </c>
      <c r="C893" s="69">
        <v>4</v>
      </c>
      <c r="D893" s="69" t="s">
        <v>10879</v>
      </c>
      <c r="E893" s="69"/>
      <c r="F893" s="71" t="s">
        <v>10024</v>
      </c>
      <c r="G893" s="95">
        <v>45600</v>
      </c>
      <c r="H893" s="122">
        <f>VLOOKUP(A893,'SISTEMA 01-12-2024'!A:D,4,0)</f>
        <v>4</v>
      </c>
      <c r="I893" s="96">
        <f t="shared" si="24"/>
        <v>0</v>
      </c>
      <c r="J893" s="96" t="s">
        <v>3531</v>
      </c>
      <c r="K893" s="123">
        <f t="shared" si="23"/>
        <v>0</v>
      </c>
    </row>
    <row r="894" spans="1:11" x14ac:dyDescent="0.25">
      <c r="A894" s="68" t="s">
        <v>79</v>
      </c>
      <c r="B894" s="69" t="s">
        <v>913</v>
      </c>
      <c r="C894" s="69">
        <v>4</v>
      </c>
      <c r="D894" s="69" t="s">
        <v>10879</v>
      </c>
      <c r="E894" s="70"/>
      <c r="F894" s="71" t="s">
        <v>10024</v>
      </c>
      <c r="G894" s="95">
        <v>45600</v>
      </c>
      <c r="H894" s="20">
        <f>VLOOKUP(A894,'SISTEMA 01-12-2024'!A:D,4,0)</f>
        <v>19</v>
      </c>
      <c r="I894" s="96">
        <f t="shared" si="24"/>
        <v>15</v>
      </c>
      <c r="J894" s="96" t="s">
        <v>3531</v>
      </c>
      <c r="K894">
        <f t="shared" si="23"/>
        <v>-15</v>
      </c>
    </row>
    <row r="895" spans="1:11" x14ac:dyDescent="0.25">
      <c r="A895" s="68" t="s">
        <v>108</v>
      </c>
      <c r="B895" s="69" t="s">
        <v>938</v>
      </c>
      <c r="C895" s="69">
        <v>3</v>
      </c>
      <c r="D895" s="69" t="s">
        <v>10879</v>
      </c>
      <c r="E895" s="69"/>
      <c r="F895" s="71" t="s">
        <v>10024</v>
      </c>
      <c r="G895" s="95">
        <v>45600</v>
      </c>
      <c r="H895" s="122">
        <f>VLOOKUP(A895,'SISTEMA 01-12-2024'!A:D,4,0)</f>
        <v>3</v>
      </c>
      <c r="I895" s="96">
        <f t="shared" si="24"/>
        <v>0</v>
      </c>
      <c r="J895" s="96" t="s">
        <v>3531</v>
      </c>
      <c r="K895" s="123">
        <f t="shared" si="23"/>
        <v>0</v>
      </c>
    </row>
    <row r="896" spans="1:11" x14ac:dyDescent="0.25">
      <c r="A896" s="68" t="s">
        <v>72</v>
      </c>
      <c r="B896" s="69" t="s">
        <v>908</v>
      </c>
      <c r="C896" s="69">
        <v>12</v>
      </c>
      <c r="D896" s="69" t="s">
        <v>10879</v>
      </c>
      <c r="E896" s="70"/>
      <c r="F896" s="71" t="s">
        <v>10024</v>
      </c>
      <c r="G896" s="95">
        <v>45600</v>
      </c>
      <c r="H896" s="122">
        <f>VLOOKUP(A896,'SISTEMA 01-12-2024'!A:D,4,0)</f>
        <v>12</v>
      </c>
      <c r="I896" s="96">
        <f t="shared" si="24"/>
        <v>0</v>
      </c>
      <c r="J896" s="96" t="s">
        <v>3531</v>
      </c>
      <c r="K896" s="123">
        <f t="shared" si="23"/>
        <v>0</v>
      </c>
    </row>
    <row r="897" spans="1:11" x14ac:dyDescent="0.25">
      <c r="A897" s="68" t="s">
        <v>84</v>
      </c>
      <c r="B897" s="69" t="s">
        <v>918</v>
      </c>
      <c r="C897" s="69">
        <v>10</v>
      </c>
      <c r="D897" s="69" t="s">
        <v>10879</v>
      </c>
      <c r="E897" s="70"/>
      <c r="F897" s="71" t="s">
        <v>10024</v>
      </c>
      <c r="G897" s="95">
        <v>45600</v>
      </c>
      <c r="H897" s="122">
        <f>VLOOKUP(A897,'SISTEMA 01-12-2024'!A:D,4,0)</f>
        <v>10</v>
      </c>
      <c r="I897" s="96">
        <f t="shared" si="24"/>
        <v>0</v>
      </c>
      <c r="J897" s="96" t="s">
        <v>3531</v>
      </c>
      <c r="K897" s="123">
        <f t="shared" si="23"/>
        <v>0</v>
      </c>
    </row>
    <row r="898" spans="1:11" x14ac:dyDescent="0.25">
      <c r="A898" s="68" t="s">
        <v>90</v>
      </c>
      <c r="B898" s="69" t="s">
        <v>924</v>
      </c>
      <c r="C898" s="69">
        <v>7.5</v>
      </c>
      <c r="D898" s="69" t="s">
        <v>10879</v>
      </c>
      <c r="E898" s="70"/>
      <c r="F898" s="71" t="s">
        <v>10024</v>
      </c>
      <c r="G898" s="95">
        <v>45600</v>
      </c>
      <c r="H898" s="122">
        <f>VLOOKUP(A898,'SISTEMA 01-12-2024'!A:D,4,0)</f>
        <v>7.5</v>
      </c>
      <c r="I898" s="96">
        <f t="shared" si="24"/>
        <v>0</v>
      </c>
      <c r="J898" s="96" t="s">
        <v>3531</v>
      </c>
      <c r="K898" s="123">
        <f t="shared" si="23"/>
        <v>0</v>
      </c>
    </row>
    <row r="899" spans="1:11" x14ac:dyDescent="0.25">
      <c r="A899" s="68" t="s">
        <v>112</v>
      </c>
      <c r="B899" s="69" t="s">
        <v>941</v>
      </c>
      <c r="C899" s="69">
        <v>2</v>
      </c>
      <c r="D899" s="69" t="s">
        <v>10879</v>
      </c>
      <c r="E899" s="70"/>
      <c r="F899" s="71" t="s">
        <v>10024</v>
      </c>
      <c r="G899" s="95">
        <v>45600</v>
      </c>
      <c r="H899" s="122">
        <f>VLOOKUP(A899,'SISTEMA 01-12-2024'!A:D,4,0)</f>
        <v>2</v>
      </c>
      <c r="I899" s="96">
        <f t="shared" si="24"/>
        <v>0</v>
      </c>
      <c r="J899" s="96" t="s">
        <v>3531</v>
      </c>
      <c r="K899" s="123">
        <f t="shared" si="23"/>
        <v>0</v>
      </c>
    </row>
    <row r="900" spans="1:11" x14ac:dyDescent="0.25">
      <c r="A900" s="68" t="s">
        <v>1570</v>
      </c>
      <c r="B900" s="69" t="s">
        <v>1585</v>
      </c>
      <c r="C900" s="69">
        <v>7.9</v>
      </c>
      <c r="D900" s="69" t="s">
        <v>10879</v>
      </c>
      <c r="E900" s="69"/>
      <c r="F900" s="71" t="s">
        <v>10024</v>
      </c>
      <c r="G900" s="95">
        <v>45600</v>
      </c>
      <c r="H900" s="122">
        <f>VLOOKUP(A900,'SISTEMA 01-12-2024'!A:D,4,0)</f>
        <v>7.9</v>
      </c>
      <c r="I900" s="96">
        <f t="shared" si="24"/>
        <v>0</v>
      </c>
      <c r="J900" s="96" t="s">
        <v>3531</v>
      </c>
      <c r="K900" s="123">
        <f t="shared" si="23"/>
        <v>0</v>
      </c>
    </row>
    <row r="901" spans="1:11" x14ac:dyDescent="0.25">
      <c r="A901" s="68" t="s">
        <v>98</v>
      </c>
      <c r="B901" s="69" t="s">
        <v>2487</v>
      </c>
      <c r="C901" s="69">
        <v>2.72</v>
      </c>
      <c r="D901" s="69" t="s">
        <v>10879</v>
      </c>
      <c r="E901" s="70"/>
      <c r="F901" s="71" t="s">
        <v>10024</v>
      </c>
      <c r="G901" s="95">
        <v>45600</v>
      </c>
      <c r="H901" s="122">
        <f>VLOOKUP(A901,'SISTEMA 01-12-2024'!A:D,4,0)</f>
        <v>2.72</v>
      </c>
      <c r="I901" s="96">
        <f t="shared" si="24"/>
        <v>0</v>
      </c>
      <c r="J901" s="96" t="s">
        <v>3531</v>
      </c>
      <c r="K901" s="123">
        <f t="shared" si="23"/>
        <v>0</v>
      </c>
    </row>
    <row r="902" spans="1:11" x14ac:dyDescent="0.25">
      <c r="A902" s="68" t="s">
        <v>88</v>
      </c>
      <c r="B902" s="69" t="s">
        <v>922</v>
      </c>
      <c r="C902" s="69">
        <v>7</v>
      </c>
      <c r="D902" s="69" t="s">
        <v>10879</v>
      </c>
      <c r="E902" s="69"/>
      <c r="F902" s="71" t="s">
        <v>10024</v>
      </c>
      <c r="G902" s="95">
        <v>45600</v>
      </c>
      <c r="H902" s="122">
        <f>VLOOKUP(A902,'SISTEMA 01-12-2024'!A:D,4,0)</f>
        <v>7</v>
      </c>
      <c r="I902" s="96">
        <f t="shared" si="24"/>
        <v>0</v>
      </c>
      <c r="J902" s="96" t="s">
        <v>3531</v>
      </c>
      <c r="K902" s="123">
        <f t="shared" si="23"/>
        <v>0</v>
      </c>
    </row>
    <row r="903" spans="1:11" x14ac:dyDescent="0.25">
      <c r="A903" s="68" t="s">
        <v>111</v>
      </c>
      <c r="B903" s="69" t="s">
        <v>940</v>
      </c>
      <c r="C903" s="69">
        <v>4</v>
      </c>
      <c r="D903" s="69" t="s">
        <v>10879</v>
      </c>
      <c r="E903" s="69"/>
      <c r="F903" s="71" t="s">
        <v>10024</v>
      </c>
      <c r="G903" s="95">
        <v>45600</v>
      </c>
      <c r="H903" s="122">
        <f>VLOOKUP(A903,'SISTEMA 01-12-2024'!A:D,4,0)</f>
        <v>4</v>
      </c>
      <c r="I903" s="96">
        <f t="shared" si="24"/>
        <v>0</v>
      </c>
      <c r="J903" s="96" t="s">
        <v>3531</v>
      </c>
      <c r="K903" s="123">
        <f t="shared" si="23"/>
        <v>0</v>
      </c>
    </row>
    <row r="904" spans="1:11" x14ac:dyDescent="0.25">
      <c r="A904" s="68" t="s">
        <v>83</v>
      </c>
      <c r="B904" s="69" t="s">
        <v>917</v>
      </c>
      <c r="C904" s="69">
        <v>4</v>
      </c>
      <c r="D904" s="69" t="s">
        <v>10879</v>
      </c>
      <c r="E904" s="69"/>
      <c r="F904" s="71" t="s">
        <v>10024</v>
      </c>
      <c r="G904" s="95">
        <v>45600</v>
      </c>
      <c r="H904" s="122">
        <f>VLOOKUP(A904,'SISTEMA 01-12-2024'!A:D,4,0)</f>
        <v>4</v>
      </c>
      <c r="I904" s="96">
        <f t="shared" si="24"/>
        <v>0</v>
      </c>
      <c r="J904" s="96" t="s">
        <v>3531</v>
      </c>
      <c r="K904" s="123">
        <f t="shared" si="23"/>
        <v>0</v>
      </c>
    </row>
    <row r="905" spans="1:11" x14ac:dyDescent="0.25">
      <c r="A905" s="68" t="s">
        <v>81</v>
      </c>
      <c r="B905" s="69" t="s">
        <v>915</v>
      </c>
      <c r="C905" s="69">
        <v>3</v>
      </c>
      <c r="D905" s="69" t="s">
        <v>10879</v>
      </c>
      <c r="E905" s="69"/>
      <c r="F905" s="71" t="s">
        <v>10024</v>
      </c>
      <c r="G905" s="95">
        <v>45600</v>
      </c>
      <c r="H905" s="122">
        <f>VLOOKUP(A905,'SISTEMA 01-12-2024'!A:D,4,0)</f>
        <v>3</v>
      </c>
      <c r="I905" s="96">
        <f t="shared" si="24"/>
        <v>0</v>
      </c>
      <c r="J905" s="96" t="s">
        <v>3531</v>
      </c>
      <c r="K905" s="123">
        <f t="shared" si="23"/>
        <v>0</v>
      </c>
    </row>
    <row r="906" spans="1:11" x14ac:dyDescent="0.25">
      <c r="A906" s="68" t="s">
        <v>75</v>
      </c>
      <c r="B906" s="69" t="s">
        <v>1625</v>
      </c>
      <c r="C906" s="69">
        <v>9</v>
      </c>
      <c r="D906" s="69" t="s">
        <v>10879</v>
      </c>
      <c r="E906" s="69"/>
      <c r="F906" s="71" t="s">
        <v>10024</v>
      </c>
      <c r="G906" s="95">
        <v>45600</v>
      </c>
      <c r="H906" s="122">
        <f>VLOOKUP(A906,'SISTEMA 01-12-2024'!A:D,4,0)</f>
        <v>9</v>
      </c>
      <c r="I906" s="96">
        <f t="shared" si="24"/>
        <v>0</v>
      </c>
      <c r="J906" s="96" t="s">
        <v>3531</v>
      </c>
      <c r="K906" s="123">
        <f t="shared" si="23"/>
        <v>0</v>
      </c>
    </row>
    <row r="907" spans="1:11" x14ac:dyDescent="0.25">
      <c r="A907" s="68" t="s">
        <v>89</v>
      </c>
      <c r="B907" s="69" t="s">
        <v>2491</v>
      </c>
      <c r="C907" s="69">
        <v>5</v>
      </c>
      <c r="D907" s="69" t="s">
        <v>10879</v>
      </c>
      <c r="E907" s="69"/>
      <c r="F907" s="71" t="s">
        <v>10024</v>
      </c>
      <c r="G907" s="95">
        <v>45600</v>
      </c>
      <c r="H907" s="20">
        <f>VLOOKUP(A907,'SISTEMA 01-12-2024'!A:D,4,0)</f>
        <v>22.7</v>
      </c>
      <c r="I907" s="96">
        <f t="shared" si="24"/>
        <v>17.7</v>
      </c>
      <c r="J907" s="96" t="s">
        <v>3531</v>
      </c>
      <c r="K907">
        <f t="shared" si="23"/>
        <v>-17.7</v>
      </c>
    </row>
    <row r="908" spans="1:11" x14ac:dyDescent="0.25">
      <c r="A908" s="68" t="s">
        <v>2493</v>
      </c>
      <c r="B908" s="69" t="s">
        <v>2492</v>
      </c>
      <c r="C908" s="69">
        <v>1.5</v>
      </c>
      <c r="D908" s="69" t="s">
        <v>10879</v>
      </c>
      <c r="E908" s="69"/>
      <c r="F908" s="71" t="s">
        <v>10024</v>
      </c>
      <c r="G908" s="95">
        <v>45600</v>
      </c>
      <c r="H908" s="122">
        <f>VLOOKUP(A908,'SISTEMA 01-12-2024'!A:D,4,0)</f>
        <v>1.5</v>
      </c>
      <c r="I908" s="96">
        <f t="shared" si="24"/>
        <v>0</v>
      </c>
      <c r="J908" s="96" t="s">
        <v>3531</v>
      </c>
      <c r="K908" s="123">
        <f t="shared" si="23"/>
        <v>0</v>
      </c>
    </row>
    <row r="909" spans="1:11" x14ac:dyDescent="0.25">
      <c r="A909" s="68" t="s">
        <v>138</v>
      </c>
      <c r="B909" s="69" t="s">
        <v>965</v>
      </c>
      <c r="C909" s="69">
        <v>2</v>
      </c>
      <c r="D909" s="69" t="s">
        <v>10880</v>
      </c>
      <c r="E909" s="70"/>
      <c r="F909" s="71" t="s">
        <v>10024</v>
      </c>
      <c r="G909" s="95">
        <v>45600</v>
      </c>
      <c r="H909" s="122">
        <f>VLOOKUP(A909,'SISTEMA 01-12-2024'!A:D,4,0)</f>
        <v>2</v>
      </c>
      <c r="I909" s="96">
        <f t="shared" si="24"/>
        <v>0</v>
      </c>
      <c r="J909" s="96" t="s">
        <v>3531</v>
      </c>
      <c r="K909" s="123">
        <f t="shared" si="23"/>
        <v>0</v>
      </c>
    </row>
    <row r="910" spans="1:11" x14ac:dyDescent="0.25">
      <c r="A910" s="68" t="s">
        <v>61</v>
      </c>
      <c r="B910" s="69" t="s">
        <v>897</v>
      </c>
      <c r="C910" s="69">
        <v>1.5</v>
      </c>
      <c r="D910" s="69" t="s">
        <v>10880</v>
      </c>
      <c r="E910" s="69"/>
      <c r="F910" s="71" t="s">
        <v>10024</v>
      </c>
      <c r="G910" s="95">
        <v>45600</v>
      </c>
      <c r="H910" s="110">
        <v>5.98</v>
      </c>
      <c r="I910" s="96">
        <f t="shared" si="24"/>
        <v>4.4800000000000004</v>
      </c>
      <c r="J910" s="96" t="s">
        <v>3531</v>
      </c>
      <c r="K910">
        <f t="shared" si="23"/>
        <v>-4.4800000000000004</v>
      </c>
    </row>
    <row r="911" spans="1:11" x14ac:dyDescent="0.25">
      <c r="A911" s="68" t="s">
        <v>118</v>
      </c>
      <c r="B911" s="69" t="s">
        <v>946</v>
      </c>
      <c r="C911" s="69">
        <v>2.7</v>
      </c>
      <c r="D911" s="69" t="s">
        <v>10880</v>
      </c>
      <c r="E911" s="69"/>
      <c r="F911" s="71" t="s">
        <v>10024</v>
      </c>
      <c r="G911" s="95">
        <v>45600</v>
      </c>
      <c r="H911" s="122">
        <f>VLOOKUP(A911,'SISTEMA 01-12-2024'!A:D,4,0)</f>
        <v>2.7</v>
      </c>
      <c r="I911" s="96">
        <f t="shared" si="24"/>
        <v>0</v>
      </c>
      <c r="J911" s="96" t="s">
        <v>3531</v>
      </c>
      <c r="K911" s="123">
        <f t="shared" si="23"/>
        <v>0</v>
      </c>
    </row>
    <row r="912" spans="1:11" x14ac:dyDescent="0.25">
      <c r="A912" s="68" t="s">
        <v>115</v>
      </c>
      <c r="B912" s="69" t="s">
        <v>944</v>
      </c>
      <c r="C912" s="69">
        <v>4.13</v>
      </c>
      <c r="D912" s="69" t="s">
        <v>10880</v>
      </c>
      <c r="E912" s="70"/>
      <c r="F912" s="71" t="s">
        <v>10024</v>
      </c>
      <c r="G912" s="95">
        <v>45600</v>
      </c>
      <c r="H912" s="122">
        <f>VLOOKUP(A912,'SISTEMA 01-12-2024'!A:D,4,0)</f>
        <v>4.13</v>
      </c>
      <c r="I912" s="96">
        <f t="shared" si="24"/>
        <v>0</v>
      </c>
      <c r="J912" s="96" t="s">
        <v>3531</v>
      </c>
      <c r="K912" s="123">
        <f t="shared" si="23"/>
        <v>0</v>
      </c>
    </row>
    <row r="913" spans="1:11" x14ac:dyDescent="0.25">
      <c r="A913" s="68" t="s">
        <v>150</v>
      </c>
      <c r="B913" s="69" t="s">
        <v>977</v>
      </c>
      <c r="C913" s="69">
        <v>2</v>
      </c>
      <c r="D913" s="69" t="s">
        <v>10880</v>
      </c>
      <c r="E913" s="69"/>
      <c r="F913" s="71" t="s">
        <v>10024</v>
      </c>
      <c r="G913" s="95">
        <v>45600</v>
      </c>
      <c r="H913" s="122">
        <f>VLOOKUP(A913,'SISTEMA 01-12-2024'!A:D,4,0)</f>
        <v>2</v>
      </c>
      <c r="I913" s="96">
        <f t="shared" si="24"/>
        <v>0</v>
      </c>
      <c r="J913" s="96" t="s">
        <v>3531</v>
      </c>
      <c r="K913" s="123">
        <f t="shared" si="23"/>
        <v>0</v>
      </c>
    </row>
    <row r="914" spans="1:11" x14ac:dyDescent="0.25">
      <c r="A914" s="68" t="s">
        <v>70</v>
      </c>
      <c r="B914" s="69" t="s">
        <v>906</v>
      </c>
      <c r="C914" s="69">
        <v>3</v>
      </c>
      <c r="D914" s="69" t="s">
        <v>10880</v>
      </c>
      <c r="E914" s="69"/>
      <c r="F914" s="71" t="s">
        <v>10024</v>
      </c>
      <c r="G914" s="95">
        <v>45600</v>
      </c>
      <c r="H914" s="20">
        <f>VLOOKUP(A914,'SISTEMA 01-12-2024'!A:D,4,0)</f>
        <v>30</v>
      </c>
      <c r="I914" s="96">
        <f t="shared" si="24"/>
        <v>27</v>
      </c>
      <c r="J914" s="96" t="s">
        <v>3531</v>
      </c>
      <c r="K914">
        <f t="shared" si="23"/>
        <v>-27</v>
      </c>
    </row>
    <row r="915" spans="1:11" x14ac:dyDescent="0.25">
      <c r="A915" s="68" t="s">
        <v>123</v>
      </c>
      <c r="B915" s="69" t="s">
        <v>951</v>
      </c>
      <c r="C915" s="69">
        <v>1.5</v>
      </c>
      <c r="D915" s="69" t="s">
        <v>10880</v>
      </c>
      <c r="E915" s="69"/>
      <c r="F915" s="71" t="s">
        <v>10024</v>
      </c>
      <c r="G915" s="95">
        <v>45600</v>
      </c>
      <c r="H915" s="122">
        <f>VLOOKUP(A915,'SISTEMA 01-12-2024'!A:D,4,0)</f>
        <v>1.5</v>
      </c>
      <c r="I915" s="96">
        <f t="shared" si="24"/>
        <v>0</v>
      </c>
      <c r="J915" s="96" t="s">
        <v>3531</v>
      </c>
      <c r="K915" s="123">
        <f t="shared" si="23"/>
        <v>0</v>
      </c>
    </row>
    <row r="916" spans="1:11" x14ac:dyDescent="0.25">
      <c r="A916" s="68" t="s">
        <v>127</v>
      </c>
      <c r="B916" s="69" t="s">
        <v>955</v>
      </c>
      <c r="C916" s="69">
        <v>2.06</v>
      </c>
      <c r="D916" s="69" t="s">
        <v>10880</v>
      </c>
      <c r="E916" s="69"/>
      <c r="F916" s="71" t="s">
        <v>10024</v>
      </c>
      <c r="G916" s="95">
        <v>45600</v>
      </c>
      <c r="H916" s="122">
        <f>VLOOKUP(A916,'SISTEMA 01-12-2024'!A:D,4,0)</f>
        <v>2.06</v>
      </c>
      <c r="I916" s="96">
        <f t="shared" si="24"/>
        <v>0</v>
      </c>
      <c r="J916" s="96" t="s">
        <v>3531</v>
      </c>
      <c r="K916" s="123">
        <f t="shared" si="23"/>
        <v>0</v>
      </c>
    </row>
    <row r="917" spans="1:11" x14ac:dyDescent="0.25">
      <c r="A917" s="68" t="s">
        <v>143</v>
      </c>
      <c r="B917" s="69" t="s">
        <v>970</v>
      </c>
      <c r="C917" s="69">
        <v>6</v>
      </c>
      <c r="D917" s="69" t="s">
        <v>10880</v>
      </c>
      <c r="E917" s="69"/>
      <c r="F917" s="71" t="s">
        <v>10024</v>
      </c>
      <c r="G917" s="95">
        <v>45600</v>
      </c>
      <c r="H917" s="122">
        <f>VLOOKUP(A917,'SISTEMA 01-12-2024'!A:D,4,0)</f>
        <v>6</v>
      </c>
      <c r="I917" s="96">
        <f t="shared" si="24"/>
        <v>0</v>
      </c>
      <c r="J917" s="96" t="s">
        <v>3531</v>
      </c>
      <c r="K917" s="123">
        <f t="shared" si="23"/>
        <v>0</v>
      </c>
    </row>
    <row r="918" spans="1:11" x14ac:dyDescent="0.25">
      <c r="A918" s="68" t="s">
        <v>126</v>
      </c>
      <c r="B918" s="69" t="s">
        <v>954</v>
      </c>
      <c r="C918" s="69">
        <v>8</v>
      </c>
      <c r="D918" s="69" t="s">
        <v>10880</v>
      </c>
      <c r="E918" s="69"/>
      <c r="F918" s="71" t="s">
        <v>10024</v>
      </c>
      <c r="G918" s="95">
        <v>45600</v>
      </c>
      <c r="H918" s="20">
        <f>VLOOKUP(A918,'SISTEMA 01-12-2024'!A:D,4,0)</f>
        <v>18</v>
      </c>
      <c r="I918" s="96">
        <f t="shared" si="24"/>
        <v>10</v>
      </c>
      <c r="J918" s="96" t="s">
        <v>3531</v>
      </c>
      <c r="K918">
        <f t="shared" si="23"/>
        <v>-10</v>
      </c>
    </row>
    <row r="919" spans="1:11" x14ac:dyDescent="0.25">
      <c r="A919" s="68" t="s">
        <v>126</v>
      </c>
      <c r="B919" s="69" t="s">
        <v>954</v>
      </c>
      <c r="C919" s="69">
        <v>10</v>
      </c>
      <c r="D919" s="69" t="s">
        <v>10880</v>
      </c>
      <c r="E919" s="69"/>
      <c r="F919" s="71" t="s">
        <v>10024</v>
      </c>
      <c r="G919" s="95">
        <v>45600</v>
      </c>
      <c r="H919" s="20">
        <f>VLOOKUP(A919,'SISTEMA 01-12-2024'!A:D,4,0)</f>
        <v>18</v>
      </c>
      <c r="I919" s="96">
        <f t="shared" si="24"/>
        <v>8</v>
      </c>
      <c r="J919" s="96" t="s">
        <v>3531</v>
      </c>
      <c r="K919">
        <f t="shared" si="23"/>
        <v>-8</v>
      </c>
    </row>
    <row r="920" spans="1:11" x14ac:dyDescent="0.25">
      <c r="A920" s="68" t="s">
        <v>137</v>
      </c>
      <c r="B920" s="69" t="s">
        <v>964</v>
      </c>
      <c r="C920" s="69">
        <v>10</v>
      </c>
      <c r="D920" s="69" t="s">
        <v>10880</v>
      </c>
      <c r="E920" s="69"/>
      <c r="F920" s="71" t="s">
        <v>10024</v>
      </c>
      <c r="G920" s="95">
        <v>45600</v>
      </c>
      <c r="H920" s="122">
        <f>VLOOKUP(A920,'SISTEMA 01-12-2024'!A:D,4,0)</f>
        <v>10</v>
      </c>
      <c r="I920" s="96">
        <f t="shared" si="24"/>
        <v>0</v>
      </c>
      <c r="J920" s="96" t="s">
        <v>3531</v>
      </c>
      <c r="K920" s="123">
        <f t="shared" si="23"/>
        <v>0</v>
      </c>
    </row>
    <row r="921" spans="1:11" x14ac:dyDescent="0.25">
      <c r="A921" s="68" t="s">
        <v>140</v>
      </c>
      <c r="B921" s="69" t="s">
        <v>967</v>
      </c>
      <c r="C921" s="69">
        <v>22</v>
      </c>
      <c r="D921" s="69" t="s">
        <v>10880</v>
      </c>
      <c r="E921" s="70"/>
      <c r="F921" s="71" t="s">
        <v>10024</v>
      </c>
      <c r="G921" s="95">
        <v>45600</v>
      </c>
      <c r="H921" s="122">
        <f>VLOOKUP(A921,'SISTEMA 01-12-2024'!A:D,4,0)</f>
        <v>22</v>
      </c>
      <c r="I921" s="96">
        <f t="shared" si="24"/>
        <v>0</v>
      </c>
      <c r="J921" s="96" t="s">
        <v>3531</v>
      </c>
      <c r="K921" s="123">
        <f t="shared" si="23"/>
        <v>0</v>
      </c>
    </row>
    <row r="922" spans="1:11" x14ac:dyDescent="0.25">
      <c r="A922" s="68" t="s">
        <v>136</v>
      </c>
      <c r="B922" s="69" t="s">
        <v>963</v>
      </c>
      <c r="C922" s="69">
        <v>13.1</v>
      </c>
      <c r="D922" s="69" t="s">
        <v>10880</v>
      </c>
      <c r="E922" s="69"/>
      <c r="F922" s="71" t="s">
        <v>10024</v>
      </c>
      <c r="G922" s="95">
        <v>45600</v>
      </c>
      <c r="H922" s="122">
        <f>VLOOKUP(A922,'SISTEMA 01-12-2024'!A:D,4,0)</f>
        <v>13.1</v>
      </c>
      <c r="I922" s="96">
        <f t="shared" si="24"/>
        <v>0</v>
      </c>
      <c r="J922" s="96" t="s">
        <v>3531</v>
      </c>
      <c r="K922" s="123">
        <f t="shared" si="23"/>
        <v>0</v>
      </c>
    </row>
    <row r="923" spans="1:11" x14ac:dyDescent="0.25">
      <c r="A923" s="68" t="s">
        <v>128</v>
      </c>
      <c r="B923" s="69" t="s">
        <v>956</v>
      </c>
      <c r="C923" s="69">
        <v>3</v>
      </c>
      <c r="D923" s="69" t="s">
        <v>10880</v>
      </c>
      <c r="E923" s="69"/>
      <c r="F923" s="71" t="s">
        <v>10024</v>
      </c>
      <c r="G923" s="95">
        <v>45600</v>
      </c>
      <c r="H923" s="122">
        <f>VLOOKUP(A923,'SISTEMA 01-12-2024'!A:D,4,0)</f>
        <v>3</v>
      </c>
      <c r="I923" s="96">
        <f t="shared" ref="I923:I954" si="25">H923-C923</f>
        <v>0</v>
      </c>
      <c r="J923" s="96" t="s">
        <v>3531</v>
      </c>
      <c r="K923" s="123">
        <f t="shared" si="23"/>
        <v>0</v>
      </c>
    </row>
    <row r="924" spans="1:11" x14ac:dyDescent="0.25">
      <c r="A924" s="68" t="s">
        <v>148</v>
      </c>
      <c r="B924" s="69" t="s">
        <v>975</v>
      </c>
      <c r="C924" s="69">
        <v>9.4499999999999993</v>
      </c>
      <c r="D924" s="69" t="s">
        <v>10880</v>
      </c>
      <c r="E924" s="69"/>
      <c r="F924" s="71" t="s">
        <v>10024</v>
      </c>
      <c r="G924" s="95">
        <v>45600</v>
      </c>
      <c r="H924" s="122">
        <f>VLOOKUP(A924,'SISTEMA 01-12-2024'!A:D,4,0)</f>
        <v>9.4500000000000011</v>
      </c>
      <c r="I924" s="96">
        <f t="shared" si="25"/>
        <v>0</v>
      </c>
      <c r="J924" s="96" t="s">
        <v>3531</v>
      </c>
      <c r="K924" s="123">
        <f t="shared" si="23"/>
        <v>0</v>
      </c>
    </row>
    <row r="925" spans="1:11" x14ac:dyDescent="0.25">
      <c r="A925" s="68" t="s">
        <v>145</v>
      </c>
      <c r="B925" s="69" t="s">
        <v>972</v>
      </c>
      <c r="C925" s="69">
        <v>8</v>
      </c>
      <c r="D925" s="69" t="s">
        <v>10880</v>
      </c>
      <c r="E925" s="70"/>
      <c r="F925" s="71" t="s">
        <v>10024</v>
      </c>
      <c r="G925" s="95">
        <v>45600</v>
      </c>
      <c r="H925" s="122">
        <f>VLOOKUP(A925,'SISTEMA 01-12-2024'!A:D,4,0)</f>
        <v>8</v>
      </c>
      <c r="I925" s="96">
        <f t="shared" si="25"/>
        <v>0</v>
      </c>
      <c r="J925" s="96" t="s">
        <v>3531</v>
      </c>
      <c r="K925" s="123">
        <f t="shared" si="23"/>
        <v>0</v>
      </c>
    </row>
    <row r="926" spans="1:11" x14ac:dyDescent="0.25">
      <c r="A926" s="68" t="s">
        <v>147</v>
      </c>
      <c r="B926" s="69" t="s">
        <v>974</v>
      </c>
      <c r="C926" s="69">
        <v>4</v>
      </c>
      <c r="D926" s="69" t="s">
        <v>10880</v>
      </c>
      <c r="E926" s="70"/>
      <c r="F926" s="71" t="s">
        <v>10024</v>
      </c>
      <c r="G926" s="95">
        <v>45600</v>
      </c>
      <c r="H926" s="122">
        <f>VLOOKUP(A926,'SISTEMA 01-12-2024'!A:D,4,0)</f>
        <v>4</v>
      </c>
      <c r="I926" s="96">
        <f t="shared" si="25"/>
        <v>0</v>
      </c>
      <c r="J926" s="96" t="s">
        <v>3531</v>
      </c>
      <c r="K926" s="123">
        <f t="shared" si="23"/>
        <v>0</v>
      </c>
    </row>
    <row r="927" spans="1:11" x14ac:dyDescent="0.25">
      <c r="A927" s="68" t="s">
        <v>124</v>
      </c>
      <c r="B927" s="69" t="s">
        <v>952</v>
      </c>
      <c r="C927" s="69">
        <v>2.85</v>
      </c>
      <c r="D927" s="69" t="s">
        <v>10880</v>
      </c>
      <c r="E927" s="69"/>
      <c r="F927" s="71" t="s">
        <v>10024</v>
      </c>
      <c r="G927" s="95">
        <v>45600</v>
      </c>
      <c r="H927" s="122">
        <f>VLOOKUP(A927,'SISTEMA 01-12-2024'!A:D,4,0)</f>
        <v>2.85</v>
      </c>
      <c r="I927" s="96">
        <f t="shared" si="25"/>
        <v>0</v>
      </c>
      <c r="J927" s="96" t="s">
        <v>3531</v>
      </c>
      <c r="K927" s="123">
        <f t="shared" si="23"/>
        <v>0</v>
      </c>
    </row>
    <row r="928" spans="1:11" x14ac:dyDescent="0.25">
      <c r="A928" s="68" t="s">
        <v>119</v>
      </c>
      <c r="B928" s="69" t="s">
        <v>947</v>
      </c>
      <c r="C928" s="69">
        <v>1</v>
      </c>
      <c r="D928" s="69" t="s">
        <v>10880</v>
      </c>
      <c r="E928" s="69"/>
      <c r="F928" s="71" t="s">
        <v>10024</v>
      </c>
      <c r="G928" s="95">
        <v>45600</v>
      </c>
      <c r="H928" s="122">
        <f>VLOOKUP(A928,'SISTEMA 01-12-2024'!A:D,4,0)</f>
        <v>1</v>
      </c>
      <c r="I928" s="96">
        <f t="shared" si="25"/>
        <v>0</v>
      </c>
      <c r="J928" s="96" t="s">
        <v>3531</v>
      </c>
      <c r="K928" s="123">
        <f t="shared" si="23"/>
        <v>0</v>
      </c>
    </row>
    <row r="929" spans="1:11" x14ac:dyDescent="0.25">
      <c r="A929" s="68" t="s">
        <v>133</v>
      </c>
      <c r="B929" s="69" t="s">
        <v>960</v>
      </c>
      <c r="C929" s="69">
        <v>1</v>
      </c>
      <c r="D929" s="69" t="s">
        <v>10880</v>
      </c>
      <c r="E929" s="70"/>
      <c r="F929" s="71" t="s">
        <v>10024</v>
      </c>
      <c r="G929" s="95">
        <v>45600</v>
      </c>
      <c r="H929" s="122">
        <f>VLOOKUP(A929,'SISTEMA 01-12-2024'!A:D,4,0)</f>
        <v>1</v>
      </c>
      <c r="I929" s="96">
        <f t="shared" si="25"/>
        <v>0</v>
      </c>
      <c r="J929" s="96" t="s">
        <v>3531</v>
      </c>
      <c r="K929" s="123">
        <f t="shared" si="23"/>
        <v>0</v>
      </c>
    </row>
    <row r="930" spans="1:11" x14ac:dyDescent="0.25">
      <c r="A930" s="68" t="s">
        <v>131</v>
      </c>
      <c r="B930" s="69" t="s">
        <v>959</v>
      </c>
      <c r="C930" s="69">
        <v>1</v>
      </c>
      <c r="D930" s="69" t="s">
        <v>10880</v>
      </c>
      <c r="E930" s="69"/>
      <c r="F930" s="71" t="s">
        <v>10024</v>
      </c>
      <c r="G930" s="95">
        <v>45600</v>
      </c>
      <c r="H930" s="122">
        <f>VLOOKUP(A930,'SISTEMA 01-12-2024'!A:D,4,0)</f>
        <v>1</v>
      </c>
      <c r="I930" s="96">
        <f t="shared" si="25"/>
        <v>0</v>
      </c>
      <c r="J930" s="96" t="s">
        <v>3531</v>
      </c>
      <c r="K930" s="123">
        <f t="shared" si="23"/>
        <v>0</v>
      </c>
    </row>
    <row r="931" spans="1:11" x14ac:dyDescent="0.25">
      <c r="A931" s="68" t="s">
        <v>141</v>
      </c>
      <c r="B931" s="69" t="s">
        <v>968</v>
      </c>
      <c r="C931" s="69">
        <v>1</v>
      </c>
      <c r="D931" s="69" t="s">
        <v>10880</v>
      </c>
      <c r="E931" s="69"/>
      <c r="F931" s="71" t="s">
        <v>10024</v>
      </c>
      <c r="G931" s="95">
        <v>45600</v>
      </c>
      <c r="H931" s="122">
        <f>VLOOKUP(A931,'SISTEMA 01-12-2024'!A:D,4,0)</f>
        <v>1</v>
      </c>
      <c r="I931" s="96">
        <f t="shared" si="25"/>
        <v>0</v>
      </c>
      <c r="J931" s="96" t="s">
        <v>3531</v>
      </c>
      <c r="K931" s="123">
        <f t="shared" si="23"/>
        <v>0</v>
      </c>
    </row>
    <row r="932" spans="1:11" x14ac:dyDescent="0.25">
      <c r="A932" s="68" t="s">
        <v>121</v>
      </c>
      <c r="B932" s="69" t="s">
        <v>949</v>
      </c>
      <c r="C932" s="69">
        <v>2.06</v>
      </c>
      <c r="D932" s="69" t="s">
        <v>10880</v>
      </c>
      <c r="E932" s="70"/>
      <c r="F932" s="71" t="s">
        <v>10024</v>
      </c>
      <c r="G932" s="95">
        <v>45600</v>
      </c>
      <c r="H932" s="122">
        <f>VLOOKUP(A932,'SISTEMA 01-12-2024'!A:D,4,0)</f>
        <v>2.06</v>
      </c>
      <c r="I932" s="96">
        <f t="shared" si="25"/>
        <v>0</v>
      </c>
      <c r="J932" s="96" t="s">
        <v>3531</v>
      </c>
      <c r="K932" s="123">
        <f t="shared" si="23"/>
        <v>0</v>
      </c>
    </row>
    <row r="933" spans="1:11" x14ac:dyDescent="0.25">
      <c r="A933" s="68" t="s">
        <v>117</v>
      </c>
      <c r="B933" s="69" t="s">
        <v>1587</v>
      </c>
      <c r="C933" s="69">
        <v>3</v>
      </c>
      <c r="D933" s="69" t="s">
        <v>10880</v>
      </c>
      <c r="E933" s="69"/>
      <c r="F933" s="71" t="s">
        <v>10024</v>
      </c>
      <c r="G933" s="95">
        <v>45600</v>
      </c>
      <c r="H933" s="122">
        <f>VLOOKUP(A933,'SISTEMA 01-12-2024'!A:D,4,0)</f>
        <v>3</v>
      </c>
      <c r="I933" s="96">
        <f t="shared" si="25"/>
        <v>0</v>
      </c>
      <c r="J933" s="96" t="s">
        <v>3531</v>
      </c>
      <c r="K933" s="123">
        <f t="shared" si="23"/>
        <v>0</v>
      </c>
    </row>
    <row r="934" spans="1:11" x14ac:dyDescent="0.25">
      <c r="A934" s="68" t="s">
        <v>149</v>
      </c>
      <c r="B934" s="69" t="s">
        <v>976</v>
      </c>
      <c r="C934" s="69">
        <v>1.5</v>
      </c>
      <c r="D934" s="69" t="s">
        <v>10880</v>
      </c>
      <c r="E934" s="69"/>
      <c r="F934" s="71" t="s">
        <v>10024</v>
      </c>
      <c r="G934" s="95">
        <v>45600</v>
      </c>
      <c r="H934" s="122">
        <f>VLOOKUP(A934,'SISTEMA 01-12-2024'!A:D,4,0)</f>
        <v>1.5</v>
      </c>
      <c r="I934" s="96">
        <f t="shared" si="25"/>
        <v>0</v>
      </c>
      <c r="J934" s="96" t="s">
        <v>3531</v>
      </c>
      <c r="K934" s="123">
        <f t="shared" si="23"/>
        <v>0</v>
      </c>
    </row>
    <row r="935" spans="1:11" x14ac:dyDescent="0.25">
      <c r="A935" s="68" t="s">
        <v>120</v>
      </c>
      <c r="B935" s="69" t="s">
        <v>948</v>
      </c>
      <c r="C935" s="69">
        <v>3.44</v>
      </c>
      <c r="D935" s="69" t="s">
        <v>10880</v>
      </c>
      <c r="E935" s="69"/>
      <c r="F935" s="71" t="s">
        <v>10024</v>
      </c>
      <c r="G935" s="95">
        <v>45600</v>
      </c>
      <c r="H935" s="122">
        <f>VLOOKUP(A935,'SISTEMA 01-12-2024'!A:D,4,0)</f>
        <v>3.44</v>
      </c>
      <c r="I935" s="96">
        <f t="shared" si="25"/>
        <v>0</v>
      </c>
      <c r="J935" s="96" t="s">
        <v>3531</v>
      </c>
      <c r="K935" s="123">
        <f t="shared" si="23"/>
        <v>0</v>
      </c>
    </row>
    <row r="936" spans="1:11" x14ac:dyDescent="0.25">
      <c r="A936" s="68" t="s">
        <v>79</v>
      </c>
      <c r="B936" s="69" t="s">
        <v>913</v>
      </c>
      <c r="C936" s="69">
        <v>8</v>
      </c>
      <c r="D936" s="69" t="s">
        <v>10880</v>
      </c>
      <c r="E936" s="70"/>
      <c r="F936" s="71" t="s">
        <v>10024</v>
      </c>
      <c r="G936" s="95">
        <v>45600</v>
      </c>
      <c r="H936" s="20">
        <v>19</v>
      </c>
      <c r="I936" s="96">
        <f t="shared" si="25"/>
        <v>11</v>
      </c>
      <c r="J936" s="96" t="s">
        <v>3531</v>
      </c>
      <c r="K936">
        <f t="shared" si="23"/>
        <v>-11</v>
      </c>
    </row>
    <row r="937" spans="1:11" x14ac:dyDescent="0.25">
      <c r="A937" s="68" t="s">
        <v>113</v>
      </c>
      <c r="B937" s="69" t="s">
        <v>942</v>
      </c>
      <c r="C937" s="69">
        <v>5</v>
      </c>
      <c r="D937" s="69" t="s">
        <v>10880</v>
      </c>
      <c r="E937" s="70"/>
      <c r="F937" s="71" t="s">
        <v>10024</v>
      </c>
      <c r="G937" s="95">
        <v>45600</v>
      </c>
      <c r="H937" s="122">
        <f>VLOOKUP(A937,'SISTEMA 01-12-2024'!A:D,4,0)</f>
        <v>5</v>
      </c>
      <c r="I937" s="96">
        <f t="shared" si="25"/>
        <v>0</v>
      </c>
      <c r="J937" s="96" t="s">
        <v>3531</v>
      </c>
      <c r="K937" s="123">
        <f t="shared" si="23"/>
        <v>0</v>
      </c>
    </row>
    <row r="938" spans="1:11" x14ac:dyDescent="0.25">
      <c r="A938" s="68" t="s">
        <v>129</v>
      </c>
      <c r="B938" s="69" t="s">
        <v>957</v>
      </c>
      <c r="C938" s="69">
        <v>11.6</v>
      </c>
      <c r="D938" s="69" t="s">
        <v>10880</v>
      </c>
      <c r="E938" s="70"/>
      <c r="F938" s="71" t="s">
        <v>10024</v>
      </c>
      <c r="G938" s="95">
        <v>45600</v>
      </c>
      <c r="H938" s="122">
        <f>VLOOKUP(A938,'SISTEMA 01-12-2024'!A:D,4,0)</f>
        <v>11.6</v>
      </c>
      <c r="I938" s="96">
        <f t="shared" si="25"/>
        <v>0</v>
      </c>
      <c r="J938" s="96" t="s">
        <v>3531</v>
      </c>
      <c r="K938" s="123">
        <f t="shared" si="23"/>
        <v>0</v>
      </c>
    </row>
    <row r="939" spans="1:11" x14ac:dyDescent="0.25">
      <c r="A939" s="68" t="s">
        <v>139</v>
      </c>
      <c r="B939" s="69" t="s">
        <v>966</v>
      </c>
      <c r="C939" s="69">
        <v>13</v>
      </c>
      <c r="D939" s="69" t="s">
        <v>10880</v>
      </c>
      <c r="E939" s="69"/>
      <c r="F939" s="71" t="s">
        <v>10024</v>
      </c>
      <c r="G939" s="95">
        <v>45600</v>
      </c>
      <c r="H939" s="122">
        <f>VLOOKUP(A939,'SISTEMA 01-12-2024'!A:D,4,0)</f>
        <v>13</v>
      </c>
      <c r="I939" s="96">
        <f t="shared" si="25"/>
        <v>0</v>
      </c>
      <c r="J939" s="96" t="s">
        <v>3531</v>
      </c>
      <c r="K939" s="123">
        <f t="shared" si="23"/>
        <v>0</v>
      </c>
    </row>
    <row r="940" spans="1:11" x14ac:dyDescent="0.25">
      <c r="A940" s="68" t="s">
        <v>144</v>
      </c>
      <c r="B940" s="69" t="s">
        <v>971</v>
      </c>
      <c r="C940" s="69">
        <v>11</v>
      </c>
      <c r="D940" s="69" t="s">
        <v>10880</v>
      </c>
      <c r="E940" s="69"/>
      <c r="F940" s="71" t="s">
        <v>10024</v>
      </c>
      <c r="G940" s="95">
        <v>45600</v>
      </c>
      <c r="H940" s="122">
        <f>VLOOKUP(A940,'SISTEMA 01-12-2024'!A:D,4,0)</f>
        <v>11</v>
      </c>
      <c r="I940" s="96">
        <f t="shared" si="25"/>
        <v>0</v>
      </c>
      <c r="J940" s="96" t="s">
        <v>3531</v>
      </c>
      <c r="K940" s="123">
        <f t="shared" si="23"/>
        <v>0</v>
      </c>
    </row>
    <row r="941" spans="1:11" x14ac:dyDescent="0.25">
      <c r="A941" s="68" t="s">
        <v>3181</v>
      </c>
      <c r="B941" s="69" t="s">
        <v>3182</v>
      </c>
      <c r="C941" s="69">
        <v>5.51</v>
      </c>
      <c r="D941" s="69" t="s">
        <v>10880</v>
      </c>
      <c r="E941" s="70"/>
      <c r="F941" s="71" t="s">
        <v>10024</v>
      </c>
      <c r="G941" s="95">
        <v>45600</v>
      </c>
      <c r="H941" s="122">
        <f>VLOOKUP(A941,'SISTEMA 01-12-2024'!A:D,4,0)</f>
        <v>5.51</v>
      </c>
      <c r="I941" s="96">
        <f t="shared" si="25"/>
        <v>0</v>
      </c>
      <c r="J941" s="96" t="s">
        <v>3531</v>
      </c>
      <c r="K941" s="123">
        <f t="shared" si="23"/>
        <v>0</v>
      </c>
    </row>
    <row r="942" spans="1:11" x14ac:dyDescent="0.25">
      <c r="A942" s="68" t="s">
        <v>498</v>
      </c>
      <c r="B942" s="69" t="s">
        <v>1289</v>
      </c>
      <c r="C942" s="69">
        <v>30.55</v>
      </c>
      <c r="D942" s="69" t="s">
        <v>10880</v>
      </c>
      <c r="E942" s="69"/>
      <c r="F942" s="71" t="s">
        <v>10024</v>
      </c>
      <c r="G942" s="95">
        <v>45600</v>
      </c>
      <c r="H942" s="109">
        <f>VLOOKUP(A942,'SISTEMA 01-12-2024'!A:D,4,0)</f>
        <v>59.550000000000004</v>
      </c>
      <c r="I942" s="96">
        <f t="shared" si="25"/>
        <v>29.000000000000004</v>
      </c>
      <c r="J942" s="96" t="s">
        <v>3531</v>
      </c>
      <c r="K942" s="94">
        <f t="shared" si="23"/>
        <v>-29.000000000000004</v>
      </c>
    </row>
    <row r="943" spans="1:11" x14ac:dyDescent="0.25">
      <c r="A943" s="68" t="s">
        <v>132</v>
      </c>
      <c r="B943" s="69" t="s">
        <v>1627</v>
      </c>
      <c r="C943" s="69">
        <v>1.5</v>
      </c>
      <c r="D943" s="69" t="s">
        <v>10880</v>
      </c>
      <c r="E943" s="69"/>
      <c r="F943" s="71" t="s">
        <v>10024</v>
      </c>
      <c r="G943" s="95">
        <v>45601</v>
      </c>
      <c r="H943" s="122">
        <f>VLOOKUP(A943,'SISTEMA 01-12-2024'!A:D,4,0)</f>
        <v>1.5</v>
      </c>
      <c r="I943" s="96">
        <f t="shared" si="25"/>
        <v>0</v>
      </c>
      <c r="J943" s="96" t="s">
        <v>3531</v>
      </c>
      <c r="K943" s="123">
        <f t="shared" si="23"/>
        <v>0</v>
      </c>
    </row>
    <row r="944" spans="1:11" x14ac:dyDescent="0.25">
      <c r="A944" s="68" t="s">
        <v>114</v>
      </c>
      <c r="B944" s="69" t="s">
        <v>943</v>
      </c>
      <c r="C944" s="69">
        <v>6</v>
      </c>
      <c r="D944" s="69" t="s">
        <v>10880</v>
      </c>
      <c r="E944" s="69"/>
      <c r="F944" s="71" t="s">
        <v>10024</v>
      </c>
      <c r="G944" s="95">
        <v>45600</v>
      </c>
      <c r="H944" s="20">
        <f>VLOOKUP(A944,'SISTEMA 01-12-2024'!A:D,4,0)</f>
        <v>35</v>
      </c>
      <c r="I944" s="96">
        <f t="shared" si="25"/>
        <v>29</v>
      </c>
      <c r="J944" s="96" t="s">
        <v>3531</v>
      </c>
      <c r="K944">
        <f t="shared" ref="K944:K1007" si="26">C944-H944</f>
        <v>-29</v>
      </c>
    </row>
    <row r="945" spans="1:11" x14ac:dyDescent="0.25">
      <c r="A945" s="68" t="s">
        <v>130</v>
      </c>
      <c r="B945" s="69" t="s">
        <v>958</v>
      </c>
      <c r="C945" s="69">
        <v>8</v>
      </c>
      <c r="D945" s="69" t="s">
        <v>10880</v>
      </c>
      <c r="E945" s="69"/>
      <c r="F945" s="71" t="s">
        <v>10024</v>
      </c>
      <c r="G945" s="95">
        <v>45600</v>
      </c>
      <c r="H945" s="122">
        <f>VLOOKUP(A945,'SISTEMA 01-12-2024'!A:D,4,0)</f>
        <v>8</v>
      </c>
      <c r="I945" s="96">
        <f t="shared" si="25"/>
        <v>0</v>
      </c>
      <c r="J945" s="96" t="s">
        <v>3531</v>
      </c>
      <c r="K945" s="123">
        <f t="shared" si="26"/>
        <v>0</v>
      </c>
    </row>
    <row r="946" spans="1:11" x14ac:dyDescent="0.25">
      <c r="A946" s="68" t="s">
        <v>142</v>
      </c>
      <c r="B946" s="69" t="s">
        <v>969</v>
      </c>
      <c r="C946" s="69">
        <v>10</v>
      </c>
      <c r="D946" s="69" t="s">
        <v>10880</v>
      </c>
      <c r="E946" s="69"/>
      <c r="F946" s="71" t="s">
        <v>10024</v>
      </c>
      <c r="G946" s="95">
        <v>45600</v>
      </c>
      <c r="H946" s="122">
        <f>VLOOKUP(A946,'SISTEMA 01-12-2024'!A:D,4,0)</f>
        <v>10</v>
      </c>
      <c r="I946" s="96">
        <f t="shared" si="25"/>
        <v>0</v>
      </c>
      <c r="J946" s="96" t="s">
        <v>3531</v>
      </c>
      <c r="K946" s="123">
        <f t="shared" si="26"/>
        <v>0</v>
      </c>
    </row>
    <row r="947" spans="1:11" x14ac:dyDescent="0.25">
      <c r="A947" s="68" t="s">
        <v>146</v>
      </c>
      <c r="B947" s="69" t="s">
        <v>973</v>
      </c>
      <c r="C947" s="69">
        <v>1.5</v>
      </c>
      <c r="D947" s="69" t="s">
        <v>10880</v>
      </c>
      <c r="E947" s="69"/>
      <c r="F947" s="71" t="s">
        <v>10024</v>
      </c>
      <c r="G947" s="95">
        <v>45600</v>
      </c>
      <c r="H947" s="122">
        <f>VLOOKUP(A947,'SISTEMA 01-12-2024'!A:D,4,0)</f>
        <v>1.5</v>
      </c>
      <c r="I947" s="96">
        <f t="shared" si="25"/>
        <v>0</v>
      </c>
      <c r="J947" s="96" t="s">
        <v>3531</v>
      </c>
      <c r="K947" s="123">
        <f t="shared" si="26"/>
        <v>0</v>
      </c>
    </row>
    <row r="948" spans="1:11" x14ac:dyDescent="0.25">
      <c r="A948" s="68" t="s">
        <v>122</v>
      </c>
      <c r="B948" s="69" t="s">
        <v>950</v>
      </c>
      <c r="C948" s="69">
        <v>13</v>
      </c>
      <c r="D948" s="69" t="s">
        <v>10880</v>
      </c>
      <c r="E948" s="69"/>
      <c r="F948" s="71" t="s">
        <v>10024</v>
      </c>
      <c r="G948" s="95">
        <v>45600</v>
      </c>
      <c r="H948" s="20">
        <f>VLOOKUP(A948,'SISTEMA 01-12-2024'!A:D,4,0)</f>
        <v>36</v>
      </c>
      <c r="I948" s="96">
        <f t="shared" si="25"/>
        <v>23</v>
      </c>
      <c r="J948" s="96" t="s">
        <v>3531</v>
      </c>
      <c r="K948">
        <f t="shared" si="26"/>
        <v>-23</v>
      </c>
    </row>
    <row r="949" spans="1:11" x14ac:dyDescent="0.25">
      <c r="A949" s="68" t="s">
        <v>122</v>
      </c>
      <c r="B949" s="69" t="s">
        <v>950</v>
      </c>
      <c r="C949" s="69">
        <v>23</v>
      </c>
      <c r="D949" s="69" t="s">
        <v>10880</v>
      </c>
      <c r="E949" s="69"/>
      <c r="F949" s="71" t="s">
        <v>10024</v>
      </c>
      <c r="G949" s="95">
        <v>45600</v>
      </c>
      <c r="H949" s="20">
        <f>VLOOKUP(A949,'SISTEMA 01-12-2024'!A:D,4,0)</f>
        <v>36</v>
      </c>
      <c r="I949" s="96">
        <f t="shared" si="25"/>
        <v>13</v>
      </c>
      <c r="J949" s="96" t="s">
        <v>3531</v>
      </c>
      <c r="K949">
        <f t="shared" si="26"/>
        <v>-13</v>
      </c>
    </row>
    <row r="950" spans="1:11" x14ac:dyDescent="0.25">
      <c r="A950" s="68" t="s">
        <v>125</v>
      </c>
      <c r="B950" s="69" t="s">
        <v>953</v>
      </c>
      <c r="C950" s="69">
        <v>6.2</v>
      </c>
      <c r="D950" s="69" t="s">
        <v>10880</v>
      </c>
      <c r="E950" s="69"/>
      <c r="F950" s="71" t="s">
        <v>10024</v>
      </c>
      <c r="G950" s="95">
        <v>45600</v>
      </c>
      <c r="H950" s="20">
        <f>VLOOKUP(A950,'SISTEMA 01-12-2024'!A:D,4,0)</f>
        <v>29.36</v>
      </c>
      <c r="I950" s="96">
        <f t="shared" si="25"/>
        <v>23.16</v>
      </c>
      <c r="J950" s="96" t="s">
        <v>3531</v>
      </c>
      <c r="K950">
        <f t="shared" si="26"/>
        <v>-23.16</v>
      </c>
    </row>
    <row r="951" spans="1:11" x14ac:dyDescent="0.25">
      <c r="A951" s="68" t="s">
        <v>125</v>
      </c>
      <c r="B951" s="69" t="s">
        <v>953</v>
      </c>
      <c r="C951" s="69">
        <v>12.41</v>
      </c>
      <c r="D951" s="69" t="s">
        <v>10880</v>
      </c>
      <c r="E951" s="69"/>
      <c r="F951" s="71" t="s">
        <v>10024</v>
      </c>
      <c r="G951" s="95">
        <v>45600</v>
      </c>
      <c r="H951" s="20">
        <f>VLOOKUP(A951,'SISTEMA 01-12-2024'!A:D,4,0)</f>
        <v>29.36</v>
      </c>
      <c r="I951" s="96">
        <f t="shared" si="25"/>
        <v>16.95</v>
      </c>
      <c r="J951" s="96" t="s">
        <v>3531</v>
      </c>
      <c r="K951">
        <f t="shared" si="26"/>
        <v>-16.95</v>
      </c>
    </row>
    <row r="952" spans="1:11" x14ac:dyDescent="0.25">
      <c r="A952" s="68" t="s">
        <v>125</v>
      </c>
      <c r="B952" s="69" t="s">
        <v>953</v>
      </c>
      <c r="C952" s="69">
        <v>2.75</v>
      </c>
      <c r="D952" s="69" t="s">
        <v>10880</v>
      </c>
      <c r="E952" s="69"/>
      <c r="F952" s="71" t="s">
        <v>10024</v>
      </c>
      <c r="G952" s="95">
        <v>45600</v>
      </c>
      <c r="H952" s="20">
        <f>VLOOKUP(A952,'SISTEMA 01-12-2024'!A:D,4,0)</f>
        <v>29.36</v>
      </c>
      <c r="I952" s="96">
        <f t="shared" si="25"/>
        <v>26.61</v>
      </c>
      <c r="J952" s="96" t="s">
        <v>3531</v>
      </c>
      <c r="K952">
        <f t="shared" si="26"/>
        <v>-26.61</v>
      </c>
    </row>
    <row r="953" spans="1:11" x14ac:dyDescent="0.25">
      <c r="A953" s="68" t="s">
        <v>125</v>
      </c>
      <c r="B953" s="69" t="s">
        <v>953</v>
      </c>
      <c r="C953" s="69">
        <v>8</v>
      </c>
      <c r="D953" s="69" t="s">
        <v>10880</v>
      </c>
      <c r="E953" s="69"/>
      <c r="F953" s="71" t="s">
        <v>10024</v>
      </c>
      <c r="G953" s="95">
        <v>45600</v>
      </c>
      <c r="H953" s="20">
        <f>VLOOKUP(A953,'SISTEMA 01-12-2024'!A:D,4,0)</f>
        <v>29.36</v>
      </c>
      <c r="I953" s="96">
        <f t="shared" si="25"/>
        <v>21.36</v>
      </c>
      <c r="J953" s="96" t="s">
        <v>3531</v>
      </c>
      <c r="K953">
        <f t="shared" si="26"/>
        <v>-21.36</v>
      </c>
    </row>
    <row r="954" spans="1:11" x14ac:dyDescent="0.25">
      <c r="A954" s="68" t="s">
        <v>114</v>
      </c>
      <c r="B954" s="69" t="s">
        <v>1588</v>
      </c>
      <c r="C954" s="69">
        <v>29</v>
      </c>
      <c r="D954" s="69" t="s">
        <v>10880</v>
      </c>
      <c r="E954" s="69"/>
      <c r="F954" s="71" t="s">
        <v>10024</v>
      </c>
      <c r="G954" s="95">
        <v>45600</v>
      </c>
      <c r="H954" s="20">
        <f>VLOOKUP(A954,'SISTEMA 01-12-2024'!A:D,4,0)</f>
        <v>35</v>
      </c>
      <c r="I954" s="96">
        <f t="shared" si="25"/>
        <v>6</v>
      </c>
      <c r="J954" s="96" t="s">
        <v>3531</v>
      </c>
      <c r="K954">
        <f t="shared" si="26"/>
        <v>-6</v>
      </c>
    </row>
    <row r="955" spans="1:11" x14ac:dyDescent="0.25">
      <c r="A955" s="68" t="s">
        <v>134</v>
      </c>
      <c r="B955" s="69" t="s">
        <v>961</v>
      </c>
      <c r="C955" s="69">
        <v>1.5</v>
      </c>
      <c r="D955" s="69" t="s">
        <v>10880</v>
      </c>
      <c r="E955" s="69"/>
      <c r="F955" s="71" t="s">
        <v>10024</v>
      </c>
      <c r="G955" s="95">
        <v>45600</v>
      </c>
      <c r="H955" s="122">
        <f>VLOOKUP(A955,'SISTEMA 01-12-2024'!A:D,4,0)</f>
        <v>1.5</v>
      </c>
      <c r="I955" s="96">
        <f t="shared" ref="I955:I957" si="27">H955-C955</f>
        <v>0</v>
      </c>
      <c r="J955" s="96" t="s">
        <v>3531</v>
      </c>
      <c r="K955" s="123">
        <f t="shared" si="26"/>
        <v>0</v>
      </c>
    </row>
    <row r="956" spans="1:11" x14ac:dyDescent="0.25">
      <c r="A956" s="68" t="s">
        <v>116</v>
      </c>
      <c r="B956" s="69" t="s">
        <v>945</v>
      </c>
      <c r="C956" s="69">
        <v>2.85</v>
      </c>
      <c r="D956" s="69" t="s">
        <v>10880</v>
      </c>
      <c r="E956" s="69"/>
      <c r="F956" s="71" t="s">
        <v>10024</v>
      </c>
      <c r="G956" s="95">
        <v>45600</v>
      </c>
      <c r="H956" s="122">
        <f>VLOOKUP(A956,'SISTEMA 01-12-2024'!A:D,4,0)</f>
        <v>2.85</v>
      </c>
      <c r="I956" s="96">
        <f t="shared" si="27"/>
        <v>0</v>
      </c>
      <c r="J956" s="96" t="s">
        <v>3531</v>
      </c>
      <c r="K956" s="123">
        <f t="shared" si="26"/>
        <v>0</v>
      </c>
    </row>
    <row r="957" spans="1:11" x14ac:dyDescent="0.25">
      <c r="A957" s="68" t="s">
        <v>135</v>
      </c>
      <c r="B957" s="69" t="s">
        <v>962</v>
      </c>
      <c r="C957" s="69">
        <v>2.2999999999999998</v>
      </c>
      <c r="D957" s="69" t="s">
        <v>10880</v>
      </c>
      <c r="E957" s="69"/>
      <c r="F957" s="71" t="s">
        <v>10024</v>
      </c>
      <c r="G957" s="95">
        <v>45600</v>
      </c>
      <c r="H957" s="122">
        <f>VLOOKUP(A957,'SISTEMA 01-12-2024'!A:D,4,0)</f>
        <v>2.3000000000000003</v>
      </c>
      <c r="I957" s="96">
        <f t="shared" si="27"/>
        <v>0</v>
      </c>
      <c r="J957" s="96" t="s">
        <v>3531</v>
      </c>
      <c r="K957" s="123">
        <f t="shared" si="26"/>
        <v>0</v>
      </c>
    </row>
    <row r="958" spans="1:11" x14ac:dyDescent="0.25">
      <c r="A958" s="68" t="s">
        <v>240</v>
      </c>
      <c r="B958" s="69" t="s">
        <v>1057</v>
      </c>
      <c r="C958" s="69">
        <v>21.83</v>
      </c>
      <c r="D958" s="69" t="s">
        <v>10749</v>
      </c>
      <c r="E958" s="70"/>
      <c r="F958" s="71" t="s">
        <v>10024</v>
      </c>
      <c r="G958" s="91">
        <v>45601</v>
      </c>
      <c r="H958" s="122">
        <f>VLOOKUP(A958,'SISTEMA 01-12-2024'!A:D,4,0)</f>
        <v>21.830000000000002</v>
      </c>
      <c r="K958" s="123">
        <f t="shared" si="26"/>
        <v>0</v>
      </c>
    </row>
    <row r="959" spans="1:11" x14ac:dyDescent="0.25">
      <c r="A959" s="68" t="s">
        <v>151</v>
      </c>
      <c r="B959" s="69" t="s">
        <v>978</v>
      </c>
      <c r="C959" s="69">
        <v>35.71</v>
      </c>
      <c r="D959" s="69" t="s">
        <v>10749</v>
      </c>
      <c r="E959" s="69"/>
      <c r="F959" s="71" t="s">
        <v>10024</v>
      </c>
      <c r="G959" s="91"/>
      <c r="H959" s="109">
        <f>VLOOKUP(A959,'SISTEMA 01-12-2024'!A:D,4,0)</f>
        <v>37.85</v>
      </c>
      <c r="K959">
        <f t="shared" si="26"/>
        <v>-2.1400000000000006</v>
      </c>
    </row>
    <row r="960" spans="1:11" x14ac:dyDescent="0.25">
      <c r="A960" s="68" t="s">
        <v>69</v>
      </c>
      <c r="B960" s="69" t="s">
        <v>905</v>
      </c>
      <c r="C960" s="69">
        <v>52.85</v>
      </c>
      <c r="D960" s="69" t="s">
        <v>10749</v>
      </c>
      <c r="E960" s="69"/>
      <c r="F960" s="71" t="s">
        <v>10024</v>
      </c>
      <c r="G960" s="95">
        <v>45600</v>
      </c>
      <c r="H960" s="20">
        <f>VLOOKUP(A960,'SISTEMA 01-12-2024'!A:D,4,0)</f>
        <v>70.56</v>
      </c>
      <c r="K960">
        <f t="shared" si="26"/>
        <v>-17.71</v>
      </c>
    </row>
    <row r="961" spans="1:11" x14ac:dyDescent="0.25">
      <c r="A961" s="68" t="s">
        <v>157</v>
      </c>
      <c r="B961" s="69" t="s">
        <v>984</v>
      </c>
      <c r="C961" s="69">
        <v>20.71</v>
      </c>
      <c r="D961" s="69" t="s">
        <v>10749</v>
      </c>
      <c r="E961" s="70"/>
      <c r="F961" s="71" t="s">
        <v>10024</v>
      </c>
      <c r="G961" s="95">
        <v>45600</v>
      </c>
      <c r="H961" s="122">
        <f>VLOOKUP(A961,'SISTEMA 01-12-2024'!A:D,4,0)</f>
        <v>20.71</v>
      </c>
      <c r="K961" s="123">
        <f t="shared" si="26"/>
        <v>0</v>
      </c>
    </row>
    <row r="962" spans="1:11" x14ac:dyDescent="0.25">
      <c r="A962" s="68" t="s">
        <v>46</v>
      </c>
      <c r="B962" s="69" t="s">
        <v>882</v>
      </c>
      <c r="C962" s="69">
        <v>9.2799999999999994</v>
      </c>
      <c r="D962" s="69" t="s">
        <v>10749</v>
      </c>
      <c r="E962" s="70"/>
      <c r="F962" s="71" t="s">
        <v>10024</v>
      </c>
      <c r="G962" s="95">
        <v>45600</v>
      </c>
      <c r="H962" s="20"/>
      <c r="I962" s="96"/>
      <c r="K962">
        <f t="shared" si="26"/>
        <v>9.2799999999999994</v>
      </c>
    </row>
    <row r="963" spans="1:11" x14ac:dyDescent="0.25">
      <c r="A963" s="68" t="s">
        <v>165</v>
      </c>
      <c r="B963" s="69" t="s">
        <v>3400</v>
      </c>
      <c r="C963" s="69">
        <v>35</v>
      </c>
      <c r="D963" s="69" t="s">
        <v>10749</v>
      </c>
      <c r="E963" s="70"/>
      <c r="F963" s="71" t="s">
        <v>10024</v>
      </c>
      <c r="G963" s="95">
        <v>45600</v>
      </c>
      <c r="H963" s="122">
        <f>VLOOKUP(A963,'SISTEMA 01-12-2024'!A:D,4,0)</f>
        <v>35</v>
      </c>
      <c r="K963" s="123">
        <f t="shared" si="26"/>
        <v>0</v>
      </c>
    </row>
    <row r="964" spans="1:11" x14ac:dyDescent="0.25">
      <c r="A964" s="68" t="s">
        <v>159</v>
      </c>
      <c r="B964" s="103" t="s">
        <v>986</v>
      </c>
      <c r="C964" s="69">
        <v>53.48</v>
      </c>
      <c r="D964" s="69" t="s">
        <v>10749</v>
      </c>
      <c r="E964" s="69"/>
      <c r="F964" s="71" t="s">
        <v>10024</v>
      </c>
      <c r="G964" s="69"/>
      <c r="H964" s="109">
        <f>VLOOKUP(A964,'SISTEMA 01-12-2024'!A:D,4,0)</f>
        <v>65.48</v>
      </c>
      <c r="K964" s="94">
        <f t="shared" si="26"/>
        <v>-12.000000000000007</v>
      </c>
    </row>
    <row r="965" spans="1:11" x14ac:dyDescent="0.25">
      <c r="A965" s="68" t="s">
        <v>162</v>
      </c>
      <c r="B965" s="69" t="s">
        <v>989</v>
      </c>
      <c r="C965" s="69">
        <v>2</v>
      </c>
      <c r="D965" s="69" t="s">
        <v>10749</v>
      </c>
      <c r="E965" s="70"/>
      <c r="F965" s="71" t="s">
        <v>10024</v>
      </c>
      <c r="G965" s="95">
        <v>45600</v>
      </c>
      <c r="H965" s="122">
        <f>VLOOKUP(A965,'SISTEMA 01-12-2024'!A:D,4,0)</f>
        <v>2</v>
      </c>
      <c r="K965" s="123">
        <f t="shared" si="26"/>
        <v>0</v>
      </c>
    </row>
    <row r="966" spans="1:11" x14ac:dyDescent="0.25">
      <c r="A966" s="68" t="s">
        <v>161</v>
      </c>
      <c r="B966" s="69" t="s">
        <v>988</v>
      </c>
      <c r="C966" s="69">
        <v>3.57</v>
      </c>
      <c r="D966" s="69" t="s">
        <v>10749</v>
      </c>
      <c r="E966" s="69"/>
      <c r="F966" s="71" t="s">
        <v>10024</v>
      </c>
      <c r="G966" s="95">
        <v>45600</v>
      </c>
      <c r="H966" s="122">
        <f>VLOOKUP(A966,'SISTEMA 01-12-2024'!A:D,4,0)</f>
        <v>3.5700000000000003</v>
      </c>
      <c r="K966" s="123">
        <f t="shared" si="26"/>
        <v>0</v>
      </c>
    </row>
    <row r="967" spans="1:11" x14ac:dyDescent="0.25">
      <c r="A967" s="68" t="s">
        <v>156</v>
      </c>
      <c r="B967" s="69" t="s">
        <v>983</v>
      </c>
      <c r="C967" s="69">
        <v>34.81</v>
      </c>
      <c r="D967" s="69" t="s">
        <v>10749</v>
      </c>
      <c r="E967" s="70"/>
      <c r="F967" s="71" t="s">
        <v>10024</v>
      </c>
      <c r="G967" s="91">
        <v>45601</v>
      </c>
      <c r="H967" s="109">
        <f>VLOOKUP(A967,'SISTEMA 01-12-2024'!A:D,4,0)</f>
        <v>61.47</v>
      </c>
      <c r="J967" s="96" t="s">
        <v>3531</v>
      </c>
      <c r="K967">
        <f t="shared" si="26"/>
        <v>-26.659999999999997</v>
      </c>
    </row>
    <row r="968" spans="1:11" x14ac:dyDescent="0.25">
      <c r="A968" s="68" t="s">
        <v>158</v>
      </c>
      <c r="B968" s="69" t="s">
        <v>985</v>
      </c>
      <c r="C968" s="69">
        <v>19.28</v>
      </c>
      <c r="D968" s="69" t="s">
        <v>10749</v>
      </c>
      <c r="E968" s="70"/>
      <c r="F968" s="71" t="s">
        <v>10024</v>
      </c>
      <c r="G968" s="95">
        <v>45600</v>
      </c>
      <c r="H968" s="122">
        <f>VLOOKUP(A968,'SISTEMA 01-12-2024'!A:D,4,0)</f>
        <v>19.28</v>
      </c>
      <c r="K968" s="123">
        <f t="shared" si="26"/>
        <v>0</v>
      </c>
    </row>
    <row r="969" spans="1:11" x14ac:dyDescent="0.25">
      <c r="A969" s="68" t="s">
        <v>3532</v>
      </c>
      <c r="B969" s="75" t="s">
        <v>3533</v>
      </c>
      <c r="C969" s="69">
        <v>1</v>
      </c>
      <c r="D969" s="69" t="s">
        <v>10749</v>
      </c>
      <c r="E969" s="69"/>
      <c r="F969" s="71" t="s">
        <v>10024</v>
      </c>
      <c r="G969" s="91">
        <v>45601</v>
      </c>
      <c r="H969" s="122">
        <f>VLOOKUP(A969,'SISTEMA 01-12-2024'!A:D,4,0)</f>
        <v>1</v>
      </c>
      <c r="K969" s="123">
        <f t="shared" si="26"/>
        <v>0</v>
      </c>
    </row>
    <row r="970" spans="1:11" x14ac:dyDescent="0.25">
      <c r="A970" s="68" t="s">
        <v>163</v>
      </c>
      <c r="B970" s="69" t="s">
        <v>990</v>
      </c>
      <c r="C970" s="69">
        <v>1</v>
      </c>
      <c r="D970" s="69" t="s">
        <v>10749</v>
      </c>
      <c r="E970" s="70"/>
      <c r="F970" s="71" t="s">
        <v>10024</v>
      </c>
      <c r="G970" s="91">
        <v>45601</v>
      </c>
      <c r="H970" s="20">
        <f>VLOOKUP(A970,'SISTEMA 01-12-2024'!A:D,4,0)</f>
        <v>2.5</v>
      </c>
      <c r="K970">
        <f t="shared" si="26"/>
        <v>-1.5</v>
      </c>
    </row>
    <row r="971" spans="1:11" x14ac:dyDescent="0.25">
      <c r="A971" s="68" t="s">
        <v>160</v>
      </c>
      <c r="B971" s="69" t="s">
        <v>987</v>
      </c>
      <c r="C971" s="69">
        <v>26</v>
      </c>
      <c r="D971" s="69" t="s">
        <v>10749</v>
      </c>
      <c r="E971" s="70"/>
      <c r="F971" s="71" t="s">
        <v>10024</v>
      </c>
      <c r="G971" s="95">
        <v>45600</v>
      </c>
      <c r="H971" s="20">
        <f>VLOOKUP(A971,'SISTEMA 01-12-2024'!A:D,4,0)</f>
        <v>94.53</v>
      </c>
      <c r="K971">
        <f t="shared" si="26"/>
        <v>-68.53</v>
      </c>
    </row>
    <row r="972" spans="1:11" x14ac:dyDescent="0.25">
      <c r="A972" s="68" t="s">
        <v>160</v>
      </c>
      <c r="B972" s="69" t="s">
        <v>987</v>
      </c>
      <c r="C972" s="69">
        <v>39.86</v>
      </c>
      <c r="D972" s="69" t="s">
        <v>10749</v>
      </c>
      <c r="E972" s="70"/>
      <c r="F972" s="71" t="s">
        <v>10024</v>
      </c>
      <c r="G972" s="95">
        <v>45600</v>
      </c>
      <c r="H972" s="20">
        <f>VLOOKUP(A972,'SISTEMA 01-12-2024'!A:D,4,0)</f>
        <v>94.53</v>
      </c>
      <c r="K972">
        <f t="shared" si="26"/>
        <v>-54.67</v>
      </c>
    </row>
    <row r="973" spans="1:11" x14ac:dyDescent="0.25">
      <c r="A973" s="68" t="s">
        <v>160</v>
      </c>
      <c r="B973" s="69" t="s">
        <v>987</v>
      </c>
      <c r="C973" s="69">
        <v>28.67</v>
      </c>
      <c r="D973" s="69" t="s">
        <v>10749</v>
      </c>
      <c r="E973" s="70"/>
      <c r="F973" s="71" t="s">
        <v>10024</v>
      </c>
      <c r="G973" s="95">
        <v>45600</v>
      </c>
      <c r="H973" s="20">
        <f>VLOOKUP(A973,'SISTEMA 01-12-2024'!A:D,4,0)</f>
        <v>94.53</v>
      </c>
      <c r="K973">
        <f t="shared" si="26"/>
        <v>-65.86</v>
      </c>
    </row>
    <row r="974" spans="1:11" x14ac:dyDescent="0.25">
      <c r="A974" s="68" t="s">
        <v>251</v>
      </c>
      <c r="B974" s="103" t="s">
        <v>1067</v>
      </c>
      <c r="C974" s="69">
        <v>21</v>
      </c>
      <c r="D974" s="69" t="s">
        <v>10749</v>
      </c>
      <c r="E974" s="70"/>
      <c r="F974" s="71" t="s">
        <v>10024</v>
      </c>
      <c r="G974" s="102">
        <v>45617</v>
      </c>
      <c r="H974" s="20">
        <f>VLOOKUP(A974,'SISTEMA 01-12-2024'!A:D,4,0)</f>
        <v>39</v>
      </c>
      <c r="K974">
        <f t="shared" si="26"/>
        <v>-18</v>
      </c>
    </row>
    <row r="975" spans="1:11" x14ac:dyDescent="0.25">
      <c r="A975" s="68" t="s">
        <v>166</v>
      </c>
      <c r="B975" s="69" t="s">
        <v>1628</v>
      </c>
      <c r="C975" s="69">
        <v>4</v>
      </c>
      <c r="D975" s="69" t="s">
        <v>10749</v>
      </c>
      <c r="E975" s="69"/>
      <c r="F975" s="71" t="s">
        <v>10024</v>
      </c>
      <c r="G975" s="95">
        <v>45600</v>
      </c>
      <c r="H975" s="122">
        <f>VLOOKUP(A975,'SISTEMA 01-12-2024'!A:D,4,0)</f>
        <v>4</v>
      </c>
      <c r="K975" s="123">
        <f t="shared" si="26"/>
        <v>0</v>
      </c>
    </row>
    <row r="976" spans="1:11" x14ac:dyDescent="0.25">
      <c r="A976" s="68" t="s">
        <v>154</v>
      </c>
      <c r="B976" s="69" t="s">
        <v>981</v>
      </c>
      <c r="C976" s="69">
        <v>1.42</v>
      </c>
      <c r="D976" s="69" t="s">
        <v>10749</v>
      </c>
      <c r="E976" s="69"/>
      <c r="F976" s="71" t="s">
        <v>10024</v>
      </c>
      <c r="G976" s="102">
        <v>45601</v>
      </c>
      <c r="H976" s="20">
        <f>VLOOKUP(A976,'SISTEMA 01-12-2024'!A:D,4,0)</f>
        <v>24.17</v>
      </c>
      <c r="K976">
        <f t="shared" si="26"/>
        <v>-22.75</v>
      </c>
    </row>
    <row r="977" spans="1:11" x14ac:dyDescent="0.25">
      <c r="A977" s="68" t="s">
        <v>247</v>
      </c>
      <c r="B977" s="69" t="s">
        <v>1063</v>
      </c>
      <c r="C977" s="69">
        <v>32.409999999999997</v>
      </c>
      <c r="D977" s="69" t="s">
        <v>10749</v>
      </c>
      <c r="E977" s="69"/>
      <c r="F977" s="71" t="s">
        <v>10024</v>
      </c>
      <c r="G977" s="95">
        <v>45600</v>
      </c>
      <c r="H977" s="122">
        <f>VLOOKUP(A977,'SISTEMA 01-12-2024'!A:D,4,0)</f>
        <v>32.410000000000004</v>
      </c>
      <c r="K977" s="123">
        <f t="shared" si="26"/>
        <v>0</v>
      </c>
    </row>
    <row r="978" spans="1:11" x14ac:dyDescent="0.25">
      <c r="A978" s="68" t="s">
        <v>261</v>
      </c>
      <c r="B978" s="103" t="s">
        <v>1077</v>
      </c>
      <c r="C978" s="69">
        <v>34.24</v>
      </c>
      <c r="D978" s="69" t="s">
        <v>10749</v>
      </c>
      <c r="E978" s="70"/>
      <c r="F978" s="71" t="s">
        <v>10024</v>
      </c>
      <c r="G978" s="69"/>
      <c r="H978" s="109">
        <f>VLOOKUP(A978,'SISTEMA 01-12-2024'!A:D,4,0)</f>
        <v>69.239999999999995</v>
      </c>
      <c r="K978">
        <f t="shared" si="26"/>
        <v>-34.999999999999993</v>
      </c>
    </row>
    <row r="979" spans="1:11" x14ac:dyDescent="0.25">
      <c r="A979" s="68" t="s">
        <v>285</v>
      </c>
      <c r="B979" s="69" t="s">
        <v>1095</v>
      </c>
      <c r="C979" s="69">
        <v>4.92</v>
      </c>
      <c r="D979" s="69" t="s">
        <v>10749</v>
      </c>
      <c r="E979" s="69"/>
      <c r="F979" s="71" t="s">
        <v>10024</v>
      </c>
      <c r="G979" s="91">
        <v>45601</v>
      </c>
      <c r="H979" s="110">
        <v>17.72</v>
      </c>
      <c r="K979">
        <f t="shared" si="26"/>
        <v>-12.799999999999999</v>
      </c>
    </row>
    <row r="980" spans="1:11" x14ac:dyDescent="0.25">
      <c r="A980" s="68" t="s">
        <v>152</v>
      </c>
      <c r="B980" s="69" t="s">
        <v>979</v>
      </c>
      <c r="C980" s="69">
        <v>7.85</v>
      </c>
      <c r="D980" s="69" t="s">
        <v>10749</v>
      </c>
      <c r="E980" s="70"/>
      <c r="F980" s="71" t="s">
        <v>10024</v>
      </c>
      <c r="G980" s="95">
        <v>45600</v>
      </c>
      <c r="H980" s="122">
        <f>VLOOKUP(A980,'SISTEMA 01-12-2024'!A:D,4,0)</f>
        <v>7.8500000000000005</v>
      </c>
      <c r="K980" s="123">
        <f t="shared" si="26"/>
        <v>0</v>
      </c>
    </row>
    <row r="981" spans="1:11" x14ac:dyDescent="0.25">
      <c r="A981" s="68" t="s">
        <v>164</v>
      </c>
      <c r="B981" s="69" t="s">
        <v>991</v>
      </c>
      <c r="C981" s="69">
        <v>2.75</v>
      </c>
      <c r="D981" s="69" t="s">
        <v>10749</v>
      </c>
      <c r="E981" s="70"/>
      <c r="F981" s="71" t="s">
        <v>10024</v>
      </c>
      <c r="G981" s="95">
        <v>45600</v>
      </c>
      <c r="H981" s="122">
        <f>VLOOKUP(A981,'SISTEMA 01-12-2024'!A:D,4,0)</f>
        <v>2.75</v>
      </c>
      <c r="K981" s="123">
        <f t="shared" si="26"/>
        <v>0</v>
      </c>
    </row>
    <row r="982" spans="1:11" x14ac:dyDescent="0.25">
      <c r="A982" s="68" t="s">
        <v>155</v>
      </c>
      <c r="B982" s="69" t="s">
        <v>982</v>
      </c>
      <c r="C982" s="69">
        <v>3.4</v>
      </c>
      <c r="D982" s="69" t="s">
        <v>10749</v>
      </c>
      <c r="E982" s="69"/>
      <c r="F982" s="71" t="s">
        <v>10024</v>
      </c>
      <c r="G982" s="95">
        <v>45600</v>
      </c>
      <c r="H982" s="122">
        <f>VLOOKUP(A982,'SISTEMA 01-12-2024'!A:D,4,0)</f>
        <v>3.4</v>
      </c>
      <c r="K982" s="123">
        <f t="shared" si="26"/>
        <v>0</v>
      </c>
    </row>
    <row r="983" spans="1:11" x14ac:dyDescent="0.25">
      <c r="A983" s="68" t="s">
        <v>61</v>
      </c>
      <c r="B983" s="69" t="s">
        <v>897</v>
      </c>
      <c r="C983" s="69">
        <v>4.4800000000000004</v>
      </c>
      <c r="D983" s="69" t="s">
        <v>10749</v>
      </c>
      <c r="E983" s="69"/>
      <c r="F983" s="71" t="s">
        <v>10024</v>
      </c>
      <c r="G983" s="91">
        <v>45601</v>
      </c>
      <c r="H983" s="110">
        <v>5.98</v>
      </c>
      <c r="K983">
        <f t="shared" si="26"/>
        <v>-1.5</v>
      </c>
    </row>
    <row r="984" spans="1:11" x14ac:dyDescent="0.25">
      <c r="A984" s="68" t="s">
        <v>218</v>
      </c>
      <c r="B984" s="69" t="s">
        <v>1035</v>
      </c>
      <c r="C984" s="69">
        <v>8.9600000000000009</v>
      </c>
      <c r="D984" s="69" t="s">
        <v>10749</v>
      </c>
      <c r="E984" s="69"/>
      <c r="F984" s="71" t="s">
        <v>10024</v>
      </c>
      <c r="G984" s="91">
        <v>45601</v>
      </c>
      <c r="H984" s="20">
        <f>VLOOKUP(A984,'SISTEMA 01-12-2024'!A:D,4,0)</f>
        <v>17.98</v>
      </c>
      <c r="K984">
        <f t="shared" si="26"/>
        <v>-9.02</v>
      </c>
    </row>
    <row r="985" spans="1:11" x14ac:dyDescent="0.25">
      <c r="A985" s="68" t="s">
        <v>244</v>
      </c>
      <c r="B985" s="69" t="s">
        <v>1061</v>
      </c>
      <c r="C985" s="69">
        <v>7.14</v>
      </c>
      <c r="D985" s="69" t="s">
        <v>10881</v>
      </c>
      <c r="E985" s="69"/>
      <c r="F985" s="71" t="s">
        <v>10024</v>
      </c>
      <c r="G985" s="97">
        <v>45600</v>
      </c>
      <c r="H985" s="122">
        <f>VLOOKUP(A985,'SISTEMA 01-12-2024'!A:D,4,0)</f>
        <v>7.1400000000000006</v>
      </c>
      <c r="K985" s="123">
        <f t="shared" si="26"/>
        <v>0</v>
      </c>
    </row>
    <row r="986" spans="1:11" x14ac:dyDescent="0.25">
      <c r="A986" s="68" t="s">
        <v>254</v>
      </c>
      <c r="B986" s="69" t="s">
        <v>1070</v>
      </c>
      <c r="C986" s="69">
        <v>1.62</v>
      </c>
      <c r="D986" s="69" t="s">
        <v>10881</v>
      </c>
      <c r="E986" s="69"/>
      <c r="F986" s="71" t="s">
        <v>10024</v>
      </c>
      <c r="G986" s="91">
        <v>45600</v>
      </c>
      <c r="H986" s="122">
        <f>VLOOKUP(A986,'SISTEMA 01-12-2024'!A:D,4,0)</f>
        <v>1.62</v>
      </c>
      <c r="K986" s="123">
        <f t="shared" si="26"/>
        <v>0</v>
      </c>
    </row>
    <row r="987" spans="1:11" x14ac:dyDescent="0.25">
      <c r="A987" s="68" t="s">
        <v>167</v>
      </c>
      <c r="B987" s="69" t="s">
        <v>992</v>
      </c>
      <c r="C987" s="69">
        <v>21.42</v>
      </c>
      <c r="D987" s="69" t="s">
        <v>10881</v>
      </c>
      <c r="E987" s="69"/>
      <c r="F987" s="71" t="s">
        <v>10024</v>
      </c>
      <c r="G987" s="91">
        <v>45601</v>
      </c>
      <c r="H987" s="20">
        <f>VLOOKUP(A987,'SISTEMA 01-12-2024'!A:D,4,0)</f>
        <v>89.91</v>
      </c>
      <c r="K987">
        <f t="shared" si="26"/>
        <v>-68.489999999999995</v>
      </c>
    </row>
    <row r="988" spans="1:11" x14ac:dyDescent="0.25">
      <c r="A988" s="68" t="s">
        <v>167</v>
      </c>
      <c r="B988" s="69" t="s">
        <v>992</v>
      </c>
      <c r="C988" s="69">
        <v>30.21</v>
      </c>
      <c r="D988" s="69" t="s">
        <v>10881</v>
      </c>
      <c r="E988" s="69"/>
      <c r="F988" s="71" t="s">
        <v>10024</v>
      </c>
      <c r="G988" s="91">
        <v>45601</v>
      </c>
      <c r="H988" s="20">
        <f>VLOOKUP(A988,'SISTEMA 01-12-2024'!A:D,4,0)</f>
        <v>89.91</v>
      </c>
      <c r="K988">
        <f t="shared" si="26"/>
        <v>-59.699999999999996</v>
      </c>
    </row>
    <row r="989" spans="1:11" x14ac:dyDescent="0.25">
      <c r="A989" s="68" t="s">
        <v>167</v>
      </c>
      <c r="B989" s="69" t="s">
        <v>992</v>
      </c>
      <c r="C989" s="69">
        <v>30.28</v>
      </c>
      <c r="D989" s="69" t="s">
        <v>10881</v>
      </c>
      <c r="E989" s="69"/>
      <c r="F989" s="71" t="s">
        <v>10024</v>
      </c>
      <c r="G989" s="91">
        <v>45601</v>
      </c>
      <c r="H989" s="20">
        <f>VLOOKUP(A989,'SISTEMA 01-12-2024'!A:D,4,0)</f>
        <v>89.91</v>
      </c>
      <c r="K989">
        <f t="shared" si="26"/>
        <v>-59.629999999999995</v>
      </c>
    </row>
    <row r="990" spans="1:11" x14ac:dyDescent="0.25">
      <c r="A990" s="68" t="s">
        <v>58</v>
      </c>
      <c r="B990" s="69" t="s">
        <v>894</v>
      </c>
      <c r="C990" s="69">
        <v>37.03</v>
      </c>
      <c r="D990" s="69" t="s">
        <v>10881</v>
      </c>
      <c r="E990" s="69"/>
      <c r="F990" s="71" t="s">
        <v>10024</v>
      </c>
      <c r="G990" s="95">
        <v>45600</v>
      </c>
      <c r="H990" s="20">
        <f>VLOOKUP(A990,'SISTEMA 01-12-2024'!A:D,4,0)</f>
        <v>53.94</v>
      </c>
      <c r="K990">
        <f t="shared" si="26"/>
        <v>-16.909999999999997</v>
      </c>
    </row>
    <row r="991" spans="1:11" x14ac:dyDescent="0.25">
      <c r="A991" s="68" t="s">
        <v>169</v>
      </c>
      <c r="B991" s="69" t="s">
        <v>995</v>
      </c>
      <c r="C991" s="69">
        <v>25</v>
      </c>
      <c r="D991" s="69" t="s">
        <v>10881</v>
      </c>
      <c r="E991" s="69"/>
      <c r="F991" s="71" t="s">
        <v>10024</v>
      </c>
      <c r="G991" s="91">
        <v>45601</v>
      </c>
      <c r="H991" s="122">
        <f>VLOOKUP(A991,'SISTEMA 01-12-2024'!A:D,4,0)</f>
        <v>25</v>
      </c>
      <c r="K991" s="123">
        <f t="shared" si="26"/>
        <v>0</v>
      </c>
    </row>
    <row r="992" spans="1:11" x14ac:dyDescent="0.25">
      <c r="A992" s="68" t="s">
        <v>156</v>
      </c>
      <c r="B992" s="69" t="s">
        <v>983</v>
      </c>
      <c r="C992" s="69">
        <v>6.66</v>
      </c>
      <c r="D992" s="69" t="s">
        <v>10881</v>
      </c>
      <c r="E992" s="70"/>
      <c r="F992" s="71" t="s">
        <v>10024</v>
      </c>
      <c r="G992" s="91">
        <v>45601</v>
      </c>
      <c r="H992" s="20">
        <f>VLOOKUP(A992,'SISTEMA 01-12-2024'!A:D,4,0)</f>
        <v>61.47</v>
      </c>
      <c r="K992">
        <f t="shared" si="26"/>
        <v>-54.81</v>
      </c>
    </row>
    <row r="993" spans="1:11" x14ac:dyDescent="0.25">
      <c r="A993" s="68" t="s">
        <v>156</v>
      </c>
      <c r="B993" s="69" t="s">
        <v>983</v>
      </c>
      <c r="C993" s="69">
        <v>20</v>
      </c>
      <c r="D993" s="69" t="s">
        <v>10881</v>
      </c>
      <c r="E993" s="70"/>
      <c r="F993" s="71" t="s">
        <v>10024</v>
      </c>
      <c r="G993" s="91">
        <v>45601</v>
      </c>
      <c r="H993" s="20">
        <f>VLOOKUP(A993,'SISTEMA 01-12-2024'!A:D,4,0)</f>
        <v>61.47</v>
      </c>
      <c r="K993">
        <f t="shared" si="26"/>
        <v>-41.47</v>
      </c>
    </row>
    <row r="994" spans="1:11" x14ac:dyDescent="0.25">
      <c r="A994" s="68" t="s">
        <v>168</v>
      </c>
      <c r="B994" s="69" t="s">
        <v>994</v>
      </c>
      <c r="C994" s="69">
        <v>50</v>
      </c>
      <c r="D994" s="69" t="s">
        <v>10881</v>
      </c>
      <c r="E994" s="70"/>
      <c r="F994" s="71" t="s">
        <v>10024</v>
      </c>
      <c r="G994" s="91">
        <v>45601</v>
      </c>
      <c r="H994" s="20">
        <f>VLOOKUP(A994,'SISTEMA 01-12-2024'!A:D,4,0)</f>
        <v>84.28</v>
      </c>
      <c r="K994">
        <f t="shared" si="26"/>
        <v>-34.28</v>
      </c>
    </row>
    <row r="995" spans="1:11" x14ac:dyDescent="0.25">
      <c r="A995" s="68" t="s">
        <v>168</v>
      </c>
      <c r="B995" s="69" t="s">
        <v>994</v>
      </c>
      <c r="C995" s="69">
        <v>34.28</v>
      </c>
      <c r="D995" s="69" t="s">
        <v>10881</v>
      </c>
      <c r="E995" s="70"/>
      <c r="F995" s="71" t="s">
        <v>10024</v>
      </c>
      <c r="G995" s="91">
        <v>45601</v>
      </c>
      <c r="H995" s="20">
        <f>VLOOKUP(A995,'SISTEMA 01-12-2024'!A:D,4,0)</f>
        <v>84.28</v>
      </c>
      <c r="K995">
        <f t="shared" si="26"/>
        <v>-50</v>
      </c>
    </row>
    <row r="996" spans="1:11" x14ac:dyDescent="0.25">
      <c r="A996" s="68" t="s">
        <v>720</v>
      </c>
      <c r="B996" s="69" t="s">
        <v>1470</v>
      </c>
      <c r="C996" s="69">
        <v>2</v>
      </c>
      <c r="D996" s="69" t="s">
        <v>10881</v>
      </c>
      <c r="E996" s="70"/>
      <c r="F996" s="71" t="s">
        <v>10024</v>
      </c>
      <c r="G996" s="91">
        <v>45601</v>
      </c>
      <c r="H996" s="122">
        <v>2</v>
      </c>
      <c r="K996" s="123">
        <f t="shared" si="26"/>
        <v>0</v>
      </c>
    </row>
    <row r="997" spans="1:11" x14ac:dyDescent="0.25">
      <c r="A997" s="68" t="s">
        <v>1568</v>
      </c>
      <c r="B997" s="69" t="s">
        <v>1629</v>
      </c>
      <c r="C997" s="69">
        <v>17.239999999999998</v>
      </c>
      <c r="D997" s="69" t="s">
        <v>10881</v>
      </c>
      <c r="E997" s="70"/>
      <c r="F997" s="71" t="s">
        <v>10024</v>
      </c>
      <c r="G997" s="91">
        <v>45601</v>
      </c>
      <c r="H997" s="122">
        <v>17.239999999999998</v>
      </c>
      <c r="K997" s="123">
        <f t="shared" si="26"/>
        <v>0</v>
      </c>
    </row>
    <row r="998" spans="1:11" x14ac:dyDescent="0.25">
      <c r="A998" s="68" t="s">
        <v>258</v>
      </c>
      <c r="B998" s="69" t="s">
        <v>1074</v>
      </c>
      <c r="C998" s="69">
        <v>1.42</v>
      </c>
      <c r="D998" s="69" t="s">
        <v>10881</v>
      </c>
      <c r="E998" s="69"/>
      <c r="F998" s="71" t="s">
        <v>10024</v>
      </c>
      <c r="G998" s="91">
        <v>45600</v>
      </c>
      <c r="H998" s="122">
        <f>VLOOKUP(A998,'SISTEMA 01-12-2024'!A:D,4,0)</f>
        <v>1.42</v>
      </c>
      <c r="K998" s="123">
        <f t="shared" si="26"/>
        <v>0</v>
      </c>
    </row>
    <row r="999" spans="1:11" x14ac:dyDescent="0.25">
      <c r="A999" s="68" t="s">
        <v>191</v>
      </c>
      <c r="B999" s="69" t="s">
        <v>1010</v>
      </c>
      <c r="C999" s="69">
        <v>5</v>
      </c>
      <c r="D999" s="69" t="s">
        <v>10882</v>
      </c>
      <c r="E999" s="70"/>
      <c r="F999" s="71" t="s">
        <v>10024</v>
      </c>
      <c r="G999" s="91">
        <v>45601</v>
      </c>
      <c r="H999" s="122">
        <f>VLOOKUP(A999,'SISTEMA 01-12-2024'!A:D,4,0)</f>
        <v>5</v>
      </c>
      <c r="K999" s="123">
        <f t="shared" si="26"/>
        <v>0</v>
      </c>
    </row>
    <row r="1000" spans="1:11" x14ac:dyDescent="0.25">
      <c r="A1000" s="68" t="s">
        <v>198</v>
      </c>
      <c r="B1000" s="69" t="s">
        <v>1593</v>
      </c>
      <c r="C1000" s="69">
        <v>7</v>
      </c>
      <c r="D1000" s="69" t="s">
        <v>10882</v>
      </c>
      <c r="E1000" s="70"/>
      <c r="F1000" s="71" t="s">
        <v>10024</v>
      </c>
      <c r="G1000" s="91">
        <v>45601</v>
      </c>
      <c r="H1000" s="122">
        <f>VLOOKUP(A1000,'SISTEMA 01-12-2024'!A:D,4,0)</f>
        <v>7</v>
      </c>
      <c r="K1000" s="123">
        <f t="shared" si="26"/>
        <v>0</v>
      </c>
    </row>
    <row r="1001" spans="1:11" x14ac:dyDescent="0.25">
      <c r="A1001" s="68" t="s">
        <v>151</v>
      </c>
      <c r="B1001" s="69" t="s">
        <v>978</v>
      </c>
      <c r="C1001" s="69">
        <v>2.14</v>
      </c>
      <c r="D1001" s="69" t="s">
        <v>10882</v>
      </c>
      <c r="E1001" s="69"/>
      <c r="F1001" s="71" t="s">
        <v>10024</v>
      </c>
      <c r="G1001" s="91">
        <v>45601</v>
      </c>
      <c r="H1001" s="121">
        <f>VLOOKUP(A1001,'SISTEMA 01-12-2024'!A:D,4,0)</f>
        <v>37.85</v>
      </c>
      <c r="K1001">
        <f t="shared" si="26"/>
        <v>-35.71</v>
      </c>
    </row>
    <row r="1002" spans="1:11" x14ac:dyDescent="0.25">
      <c r="A1002" s="68" t="s">
        <v>182</v>
      </c>
      <c r="B1002" s="69" t="s">
        <v>1005</v>
      </c>
      <c r="C1002" s="69">
        <v>11.42</v>
      </c>
      <c r="D1002" s="69" t="s">
        <v>10882</v>
      </c>
      <c r="E1002" s="70"/>
      <c r="F1002" s="71" t="s">
        <v>10024</v>
      </c>
      <c r="G1002" s="91">
        <v>45601</v>
      </c>
      <c r="H1002" s="122">
        <f>VLOOKUP(A1002,'SISTEMA 01-12-2024'!A:D,4,0)</f>
        <v>11.42</v>
      </c>
      <c r="K1002" s="123">
        <f t="shared" si="26"/>
        <v>0</v>
      </c>
    </row>
    <row r="1003" spans="1:11" x14ac:dyDescent="0.25">
      <c r="A1003" s="68" t="s">
        <v>207</v>
      </c>
      <c r="B1003" s="69" t="s">
        <v>1025</v>
      </c>
      <c r="C1003" s="69">
        <v>3.44</v>
      </c>
      <c r="D1003" s="69" t="s">
        <v>10882</v>
      </c>
      <c r="E1003" s="69"/>
      <c r="F1003" s="71" t="s">
        <v>10024</v>
      </c>
      <c r="G1003" s="91">
        <v>45601</v>
      </c>
      <c r="H1003" s="122">
        <f>VLOOKUP(A1003,'SISTEMA 01-12-2024'!A:D,4,0)</f>
        <v>3.44</v>
      </c>
      <c r="K1003" s="123">
        <f t="shared" si="26"/>
        <v>0</v>
      </c>
    </row>
    <row r="1004" spans="1:11" x14ac:dyDescent="0.25">
      <c r="A1004" s="68" t="s">
        <v>200</v>
      </c>
      <c r="B1004" s="69" t="s">
        <v>1018</v>
      </c>
      <c r="C1004" s="69">
        <v>9.2799999999999994</v>
      </c>
      <c r="D1004" s="69" t="s">
        <v>10882</v>
      </c>
      <c r="E1004" s="70"/>
      <c r="F1004" s="71" t="s">
        <v>10024</v>
      </c>
      <c r="G1004" s="91">
        <v>45601</v>
      </c>
      <c r="H1004" s="122">
        <f>VLOOKUP(A1004,'SISTEMA 01-12-2024'!A:D,4,0)</f>
        <v>9.2799999999999994</v>
      </c>
      <c r="K1004" s="123">
        <f t="shared" si="26"/>
        <v>0</v>
      </c>
    </row>
    <row r="1005" spans="1:11" x14ac:dyDescent="0.25">
      <c r="A1005" s="68" t="s">
        <v>180</v>
      </c>
      <c r="B1005" s="69" t="s">
        <v>1004</v>
      </c>
      <c r="C1005" s="69">
        <v>7.33</v>
      </c>
      <c r="D1005" s="69" t="s">
        <v>10882</v>
      </c>
      <c r="E1005" s="69"/>
      <c r="F1005" s="71" t="s">
        <v>10024</v>
      </c>
      <c r="G1005" s="91">
        <v>45601</v>
      </c>
      <c r="H1005" s="122">
        <f>VLOOKUP(A1005,'SISTEMA 01-12-2024'!A:D,4,0)</f>
        <v>7.33</v>
      </c>
      <c r="K1005" s="123">
        <f t="shared" si="26"/>
        <v>0</v>
      </c>
    </row>
    <row r="1006" spans="1:11" x14ac:dyDescent="0.25">
      <c r="A1006" s="68" t="s">
        <v>189</v>
      </c>
      <c r="B1006" s="69" t="s">
        <v>1631</v>
      </c>
      <c r="C1006" s="69">
        <v>1.65</v>
      </c>
      <c r="D1006" s="69" t="s">
        <v>10882</v>
      </c>
      <c r="E1006" s="70"/>
      <c r="F1006" s="71" t="s">
        <v>10024</v>
      </c>
      <c r="G1006" s="91">
        <v>45601</v>
      </c>
      <c r="H1006" s="122">
        <f>VLOOKUP(A1006,'SISTEMA 01-12-2024'!A:D,4,0)</f>
        <v>1.6500000000000001</v>
      </c>
      <c r="K1006" s="123">
        <f t="shared" si="26"/>
        <v>0</v>
      </c>
    </row>
    <row r="1007" spans="1:11" x14ac:dyDescent="0.25">
      <c r="A1007" s="68" t="s">
        <v>196</v>
      </c>
      <c r="B1007" s="69" t="s">
        <v>1015</v>
      </c>
      <c r="C1007" s="69">
        <v>2.06</v>
      </c>
      <c r="D1007" s="69" t="s">
        <v>10882</v>
      </c>
      <c r="E1007" s="69"/>
      <c r="F1007" s="71" t="s">
        <v>10024</v>
      </c>
      <c r="G1007" s="91">
        <v>45601</v>
      </c>
      <c r="H1007" s="122">
        <f>VLOOKUP(A1007,'SISTEMA 01-12-2024'!A:D,4,0)</f>
        <v>2.06</v>
      </c>
      <c r="K1007" s="123">
        <f t="shared" si="26"/>
        <v>0</v>
      </c>
    </row>
    <row r="1008" spans="1:11" x14ac:dyDescent="0.25">
      <c r="A1008" s="68" t="s">
        <v>204</v>
      </c>
      <c r="B1008" s="69" t="s">
        <v>1022</v>
      </c>
      <c r="C1008" s="69">
        <v>4.28</v>
      </c>
      <c r="D1008" s="69" t="s">
        <v>10882</v>
      </c>
      <c r="E1008" s="69"/>
      <c r="F1008" s="71" t="s">
        <v>10024</v>
      </c>
      <c r="G1008" s="91">
        <v>45601</v>
      </c>
      <c r="H1008" s="122">
        <f>VLOOKUP(A1008,'SISTEMA 01-12-2024'!A:D,4,0)</f>
        <v>4.28</v>
      </c>
      <c r="K1008" s="123">
        <f t="shared" ref="K1008:K1071" si="28">C1008-H1008</f>
        <v>0</v>
      </c>
    </row>
    <row r="1009" spans="1:11" x14ac:dyDescent="0.25">
      <c r="A1009" s="68" t="s">
        <v>195</v>
      </c>
      <c r="B1009" s="69" t="s">
        <v>1014</v>
      </c>
      <c r="C1009" s="69">
        <v>13.79</v>
      </c>
      <c r="D1009" s="69" t="s">
        <v>10882</v>
      </c>
      <c r="E1009" s="70"/>
      <c r="F1009" s="71" t="s">
        <v>10024</v>
      </c>
      <c r="G1009" s="91">
        <v>45601</v>
      </c>
      <c r="H1009" s="122">
        <f>VLOOKUP(A1009,'SISTEMA 01-12-2024'!A:D,4,0)</f>
        <v>13.790000000000001</v>
      </c>
      <c r="K1009" s="123">
        <f t="shared" si="28"/>
        <v>0</v>
      </c>
    </row>
    <row r="1010" spans="1:11" x14ac:dyDescent="0.25">
      <c r="A1010" s="68" t="s">
        <v>58</v>
      </c>
      <c r="B1010" s="69" t="s">
        <v>894</v>
      </c>
      <c r="C1010" s="69">
        <v>5.33</v>
      </c>
      <c r="D1010" s="69" t="s">
        <v>10882</v>
      </c>
      <c r="E1010" s="69"/>
      <c r="F1010" s="71" t="s">
        <v>10024</v>
      </c>
      <c r="G1010" s="95">
        <v>45600</v>
      </c>
      <c r="H1010" s="20">
        <f>VLOOKUP(A1010,'SISTEMA 01-12-2024'!A:D,4,0)</f>
        <v>53.94</v>
      </c>
      <c r="K1010">
        <f t="shared" si="28"/>
        <v>-48.61</v>
      </c>
    </row>
    <row r="1011" spans="1:11" x14ac:dyDescent="0.25">
      <c r="A1011" s="68" t="s">
        <v>173</v>
      </c>
      <c r="B1011" s="69" t="s">
        <v>998</v>
      </c>
      <c r="C1011" s="69">
        <v>30</v>
      </c>
      <c r="D1011" s="69" t="s">
        <v>10882</v>
      </c>
      <c r="E1011" s="69"/>
      <c r="F1011" s="71" t="s">
        <v>10024</v>
      </c>
      <c r="G1011" s="91">
        <v>45601</v>
      </c>
      <c r="H1011" s="20">
        <f>VLOOKUP(A1011,'SISTEMA 01-12-2024'!A:D,4,0)</f>
        <v>37</v>
      </c>
      <c r="K1011">
        <f t="shared" si="28"/>
        <v>-7</v>
      </c>
    </row>
    <row r="1012" spans="1:11" x14ac:dyDescent="0.25">
      <c r="A1012" s="68" t="s">
        <v>173</v>
      </c>
      <c r="B1012" s="69" t="s">
        <v>998</v>
      </c>
      <c r="C1012" s="69">
        <v>7</v>
      </c>
      <c r="D1012" s="69" t="s">
        <v>10882</v>
      </c>
      <c r="E1012" s="69"/>
      <c r="F1012" s="71" t="s">
        <v>10024</v>
      </c>
      <c r="G1012" s="91">
        <v>45601</v>
      </c>
      <c r="H1012" s="20">
        <f>VLOOKUP(A1012,'SISTEMA 01-12-2024'!A:D,4,0)</f>
        <v>37</v>
      </c>
      <c r="K1012">
        <f t="shared" si="28"/>
        <v>-30</v>
      </c>
    </row>
    <row r="1013" spans="1:11" x14ac:dyDescent="0.25">
      <c r="A1013" s="68" t="s">
        <v>187</v>
      </c>
      <c r="B1013" s="69" t="s">
        <v>1592</v>
      </c>
      <c r="C1013" s="69">
        <v>2.06</v>
      </c>
      <c r="D1013" s="69" t="s">
        <v>10882</v>
      </c>
      <c r="E1013" s="70"/>
      <c r="F1013" s="71" t="s">
        <v>10024</v>
      </c>
      <c r="G1013" s="91">
        <v>45601</v>
      </c>
      <c r="H1013" s="122">
        <f>VLOOKUP(A1013,'SISTEMA 01-12-2024'!A:D,4,0)</f>
        <v>2.06</v>
      </c>
      <c r="K1013" s="123">
        <f t="shared" si="28"/>
        <v>0</v>
      </c>
    </row>
    <row r="1014" spans="1:11" x14ac:dyDescent="0.25">
      <c r="A1014" s="68" t="s">
        <v>192</v>
      </c>
      <c r="B1014" s="69" t="s">
        <v>1011</v>
      </c>
      <c r="C1014" s="69">
        <v>3.57</v>
      </c>
      <c r="D1014" s="69" t="s">
        <v>10882</v>
      </c>
      <c r="E1014" s="70"/>
      <c r="F1014" s="71" t="s">
        <v>10024</v>
      </c>
      <c r="G1014" s="91">
        <v>45601</v>
      </c>
      <c r="H1014" s="122">
        <f>VLOOKUP(A1014,'SISTEMA 01-12-2024'!A:D,4,0)</f>
        <v>3.5700000000000003</v>
      </c>
      <c r="K1014" s="123">
        <f t="shared" si="28"/>
        <v>0</v>
      </c>
    </row>
    <row r="1015" spans="1:11" x14ac:dyDescent="0.25">
      <c r="A1015" s="68" t="s">
        <v>203</v>
      </c>
      <c r="B1015" s="69" t="s">
        <v>1021</v>
      </c>
      <c r="C1015" s="69">
        <v>31</v>
      </c>
      <c r="D1015" s="69" t="s">
        <v>10882</v>
      </c>
      <c r="E1015" s="70"/>
      <c r="F1015" s="71" t="s">
        <v>10024</v>
      </c>
      <c r="G1015" s="91">
        <v>45601</v>
      </c>
      <c r="H1015" s="122">
        <f>VLOOKUP(A1015,'SISTEMA 01-12-2024'!A:D,4,0)</f>
        <v>31</v>
      </c>
      <c r="K1015" s="123">
        <f t="shared" si="28"/>
        <v>0</v>
      </c>
    </row>
    <row r="1016" spans="1:11" x14ac:dyDescent="0.25">
      <c r="A1016" s="68" t="s">
        <v>175</v>
      </c>
      <c r="B1016" s="69" t="s">
        <v>1000</v>
      </c>
      <c r="C1016" s="69">
        <v>2.0299999999999998</v>
      </c>
      <c r="D1016" s="69" t="s">
        <v>10882</v>
      </c>
      <c r="E1016" s="69"/>
      <c r="F1016" s="71" t="s">
        <v>10024</v>
      </c>
      <c r="G1016" s="91">
        <v>45601</v>
      </c>
      <c r="H1016" s="122">
        <f>VLOOKUP(A1016,'SISTEMA 01-12-2024'!A:D,4,0)</f>
        <v>2.0300000000000002</v>
      </c>
      <c r="K1016" s="123">
        <f t="shared" si="28"/>
        <v>0</v>
      </c>
    </row>
    <row r="1017" spans="1:11" x14ac:dyDescent="0.25">
      <c r="A1017" s="68" t="s">
        <v>194</v>
      </c>
      <c r="B1017" s="69" t="s">
        <v>1013</v>
      </c>
      <c r="C1017" s="69">
        <v>2.14</v>
      </c>
      <c r="D1017" s="69" t="s">
        <v>10882</v>
      </c>
      <c r="E1017" s="70"/>
      <c r="F1017" s="71" t="s">
        <v>10024</v>
      </c>
      <c r="G1017" s="91">
        <v>45601</v>
      </c>
      <c r="H1017" s="122">
        <f>VLOOKUP(A1017,'SISTEMA 01-12-2024'!A:D,4,0)</f>
        <v>2.14</v>
      </c>
      <c r="K1017" s="123">
        <f t="shared" si="28"/>
        <v>0</v>
      </c>
    </row>
    <row r="1018" spans="1:11" x14ac:dyDescent="0.25">
      <c r="A1018" s="68" t="s">
        <v>177</v>
      </c>
      <c r="B1018" s="69" t="s">
        <v>1002</v>
      </c>
      <c r="C1018" s="69">
        <v>7.2</v>
      </c>
      <c r="D1018" s="69" t="s">
        <v>10882</v>
      </c>
      <c r="E1018" s="70"/>
      <c r="F1018" s="71" t="s">
        <v>10024</v>
      </c>
      <c r="G1018" s="91">
        <v>45601</v>
      </c>
      <c r="H1018" s="122">
        <f>VLOOKUP(A1018,'SISTEMA 01-12-2024'!A:D,4,0)</f>
        <v>7.2</v>
      </c>
      <c r="K1018" s="123">
        <f t="shared" si="28"/>
        <v>0</v>
      </c>
    </row>
    <row r="1019" spans="1:11" x14ac:dyDescent="0.25">
      <c r="A1019" s="68" t="s">
        <v>178</v>
      </c>
      <c r="B1019" s="69" t="s">
        <v>1589</v>
      </c>
      <c r="C1019" s="69">
        <v>0.9</v>
      </c>
      <c r="D1019" s="69" t="s">
        <v>10882</v>
      </c>
      <c r="E1019" s="70"/>
      <c r="F1019" s="71" t="s">
        <v>10024</v>
      </c>
      <c r="G1019" s="91">
        <v>45601</v>
      </c>
      <c r="H1019" s="122">
        <f>VLOOKUP(A1019,'SISTEMA 01-12-2024'!A:D,4,0)</f>
        <v>0.9</v>
      </c>
      <c r="K1019" s="123">
        <f t="shared" si="28"/>
        <v>0</v>
      </c>
    </row>
    <row r="1020" spans="1:11" x14ac:dyDescent="0.25">
      <c r="A1020" s="68" t="s">
        <v>197</v>
      </c>
      <c r="B1020" s="69" t="s">
        <v>1016</v>
      </c>
      <c r="C1020" s="69">
        <v>2.2200000000000002</v>
      </c>
      <c r="D1020" s="69" t="s">
        <v>10882</v>
      </c>
      <c r="E1020" s="70"/>
      <c r="F1020" s="71" t="s">
        <v>10024</v>
      </c>
      <c r="G1020" s="91">
        <v>45601</v>
      </c>
      <c r="H1020" s="122">
        <f>VLOOKUP(A1020,'SISTEMA 01-12-2024'!A:D,4,0)</f>
        <v>2.2200000000000002</v>
      </c>
      <c r="K1020" s="123">
        <f t="shared" si="28"/>
        <v>0</v>
      </c>
    </row>
    <row r="1021" spans="1:11" x14ac:dyDescent="0.25">
      <c r="A1021" s="68" t="s">
        <v>172</v>
      </c>
      <c r="B1021" s="69" t="s">
        <v>1007</v>
      </c>
      <c r="C1021" s="69">
        <v>38.57</v>
      </c>
      <c r="D1021" s="69" t="s">
        <v>10882</v>
      </c>
      <c r="E1021" s="70"/>
      <c r="F1021" s="71" t="s">
        <v>10024</v>
      </c>
      <c r="G1021" s="91">
        <v>45601</v>
      </c>
      <c r="H1021" s="122">
        <f>VLOOKUP(A1021,'SISTEMA 01-12-2024'!A:D,4,0)</f>
        <v>38.57</v>
      </c>
      <c r="K1021" s="123">
        <f t="shared" si="28"/>
        <v>0</v>
      </c>
    </row>
    <row r="1022" spans="1:11" x14ac:dyDescent="0.25">
      <c r="A1022" s="68" t="s">
        <v>185</v>
      </c>
      <c r="B1022" s="69" t="s">
        <v>1007</v>
      </c>
      <c r="C1022" s="69">
        <v>3.5</v>
      </c>
      <c r="D1022" s="69" t="s">
        <v>10882</v>
      </c>
      <c r="E1022" s="69"/>
      <c r="F1022" s="71" t="s">
        <v>10024</v>
      </c>
      <c r="G1022" s="91">
        <v>45601</v>
      </c>
      <c r="H1022" s="122">
        <f>VLOOKUP(A1022,'SISTEMA 01-12-2024'!A:D,4,0)</f>
        <v>3.5</v>
      </c>
      <c r="K1022" s="123">
        <f t="shared" si="28"/>
        <v>0</v>
      </c>
    </row>
    <row r="1023" spans="1:11" x14ac:dyDescent="0.25">
      <c r="A1023" s="68" t="s">
        <v>184</v>
      </c>
      <c r="B1023" s="69" t="s">
        <v>1006</v>
      </c>
      <c r="C1023" s="69">
        <v>7.58</v>
      </c>
      <c r="D1023" s="69" t="s">
        <v>10882</v>
      </c>
      <c r="E1023" s="69"/>
      <c r="F1023" s="71" t="s">
        <v>10024</v>
      </c>
      <c r="G1023" s="91">
        <v>45601</v>
      </c>
      <c r="H1023" s="122">
        <f>VLOOKUP(A1023,'SISTEMA 01-12-2024'!A:D,4,0)</f>
        <v>7.58</v>
      </c>
      <c r="K1023" s="123">
        <f t="shared" si="28"/>
        <v>0</v>
      </c>
    </row>
    <row r="1024" spans="1:11" x14ac:dyDescent="0.25">
      <c r="A1024" s="68" t="s">
        <v>1567</v>
      </c>
      <c r="B1024" s="69" t="s">
        <v>1632</v>
      </c>
      <c r="C1024" s="69">
        <v>3.57</v>
      </c>
      <c r="D1024" s="69" t="s">
        <v>10882</v>
      </c>
      <c r="E1024" s="70"/>
      <c r="F1024" s="71" t="s">
        <v>10024</v>
      </c>
      <c r="G1024" s="91">
        <v>45601</v>
      </c>
      <c r="H1024" s="122">
        <f>VLOOKUP(A1024,'SISTEMA 01-12-2024'!A:D,4,0)</f>
        <v>3.5700000000000003</v>
      </c>
      <c r="K1024" s="123">
        <f t="shared" si="28"/>
        <v>0</v>
      </c>
    </row>
    <row r="1025" spans="1:11" x14ac:dyDescent="0.25">
      <c r="A1025" s="68" t="s">
        <v>188</v>
      </c>
      <c r="B1025" s="69" t="s">
        <v>1008</v>
      </c>
      <c r="C1025" s="69">
        <v>7.14</v>
      </c>
      <c r="D1025" s="69" t="s">
        <v>10882</v>
      </c>
      <c r="E1025" s="70"/>
      <c r="F1025" s="71" t="s">
        <v>10024</v>
      </c>
      <c r="G1025" s="91">
        <v>45601</v>
      </c>
      <c r="H1025" s="122">
        <f>VLOOKUP(A1025,'SISTEMA 01-12-2024'!A:D,4,0)</f>
        <v>7.1400000000000006</v>
      </c>
      <c r="K1025" s="123">
        <f t="shared" si="28"/>
        <v>0</v>
      </c>
    </row>
    <row r="1026" spans="1:11" x14ac:dyDescent="0.25">
      <c r="A1026" s="68" t="s">
        <v>174</v>
      </c>
      <c r="B1026" s="69" t="s">
        <v>999</v>
      </c>
      <c r="C1026" s="69">
        <v>9.2799999999999994</v>
      </c>
      <c r="D1026" s="69" t="s">
        <v>10882</v>
      </c>
      <c r="E1026" s="70"/>
      <c r="F1026" s="71" t="s">
        <v>10024</v>
      </c>
      <c r="G1026" s="91">
        <v>45601</v>
      </c>
      <c r="H1026" s="122">
        <f>VLOOKUP(A1026,'SISTEMA 01-12-2024'!A:D,4,0)</f>
        <v>9.2799999999999994</v>
      </c>
      <c r="K1026" s="123">
        <f t="shared" si="28"/>
        <v>0</v>
      </c>
    </row>
    <row r="1027" spans="1:11" x14ac:dyDescent="0.25">
      <c r="A1027" s="68" t="s">
        <v>201</v>
      </c>
      <c r="B1027" s="69" t="s">
        <v>1019</v>
      </c>
      <c r="C1027" s="69">
        <v>2.75</v>
      </c>
      <c r="D1027" s="69" t="s">
        <v>10882</v>
      </c>
      <c r="E1027" s="70"/>
      <c r="F1027" s="71" t="s">
        <v>10024</v>
      </c>
      <c r="G1027" s="91">
        <v>45601</v>
      </c>
      <c r="H1027" s="122">
        <f>VLOOKUP(A1027,'SISTEMA 01-12-2024'!A:D,4,0)</f>
        <v>2.75</v>
      </c>
      <c r="K1027" s="123">
        <f t="shared" si="28"/>
        <v>0</v>
      </c>
    </row>
    <row r="1028" spans="1:11" x14ac:dyDescent="0.25">
      <c r="A1028" s="68" t="s">
        <v>179</v>
      </c>
      <c r="B1028" s="69" t="s">
        <v>1003</v>
      </c>
      <c r="C1028" s="69">
        <v>6.89</v>
      </c>
      <c r="D1028" s="69" t="s">
        <v>10882</v>
      </c>
      <c r="E1028" s="70"/>
      <c r="F1028" s="71" t="s">
        <v>10024</v>
      </c>
      <c r="G1028" s="91">
        <v>45601</v>
      </c>
      <c r="H1028" s="20">
        <f>VLOOKUP(A1028,'SISTEMA 01-12-2024'!A:D,4,0)</f>
        <v>11.03</v>
      </c>
      <c r="K1028">
        <f t="shared" si="28"/>
        <v>-4.1399999999999997</v>
      </c>
    </row>
    <row r="1029" spans="1:11" x14ac:dyDescent="0.25">
      <c r="A1029" s="68" t="s">
        <v>179</v>
      </c>
      <c r="B1029" s="69" t="s">
        <v>1003</v>
      </c>
      <c r="C1029" s="69">
        <v>2.08</v>
      </c>
      <c r="D1029" s="69" t="s">
        <v>10882</v>
      </c>
      <c r="E1029" s="70"/>
      <c r="F1029" s="71" t="s">
        <v>10024</v>
      </c>
      <c r="G1029" s="91">
        <v>45601</v>
      </c>
      <c r="H1029" s="20">
        <f>VLOOKUP(A1029,'SISTEMA 01-12-2024'!A:D,4,0)</f>
        <v>11.03</v>
      </c>
      <c r="K1029">
        <f t="shared" si="28"/>
        <v>-8.9499999999999993</v>
      </c>
    </row>
    <row r="1030" spans="1:11" x14ac:dyDescent="0.25">
      <c r="A1030" s="68" t="s">
        <v>179</v>
      </c>
      <c r="B1030" s="69" t="s">
        <v>1003</v>
      </c>
      <c r="C1030" s="69">
        <v>2.06</v>
      </c>
      <c r="D1030" s="69" t="s">
        <v>10882</v>
      </c>
      <c r="E1030" s="70"/>
      <c r="F1030" s="71" t="s">
        <v>10024</v>
      </c>
      <c r="G1030" s="91">
        <v>45601</v>
      </c>
      <c r="H1030" s="20">
        <f>VLOOKUP(A1030,'SISTEMA 01-12-2024'!A:D,4,0)</f>
        <v>11.03</v>
      </c>
      <c r="K1030">
        <f t="shared" si="28"/>
        <v>-8.9699999999999989</v>
      </c>
    </row>
    <row r="1031" spans="1:11" x14ac:dyDescent="0.25">
      <c r="A1031" s="68" t="s">
        <v>205</v>
      </c>
      <c r="B1031" s="69" t="s">
        <v>1023</v>
      </c>
      <c r="C1031" s="69">
        <v>4.28</v>
      </c>
      <c r="D1031" s="69" t="s">
        <v>10882</v>
      </c>
      <c r="E1031" s="69"/>
      <c r="F1031" s="71" t="s">
        <v>10024</v>
      </c>
      <c r="G1031" s="91">
        <v>45601</v>
      </c>
      <c r="H1031" s="122">
        <f>VLOOKUP(A1031,'SISTEMA 01-12-2024'!A:D,4,0)</f>
        <v>4.28</v>
      </c>
      <c r="K1031" s="123">
        <f t="shared" si="28"/>
        <v>0</v>
      </c>
    </row>
    <row r="1032" spans="1:11" x14ac:dyDescent="0.25">
      <c r="A1032" s="68" t="s">
        <v>170</v>
      </c>
      <c r="B1032" s="69" t="s">
        <v>996</v>
      </c>
      <c r="C1032" s="69">
        <v>1.37</v>
      </c>
      <c r="D1032" s="69" t="s">
        <v>10882</v>
      </c>
      <c r="E1032" s="69"/>
      <c r="F1032" s="71" t="s">
        <v>10024</v>
      </c>
      <c r="G1032" s="91">
        <v>45601</v>
      </c>
      <c r="H1032" s="20">
        <f>VLOOKUP(A1032,'SISTEMA 01-12-2024'!A:D,4,0)</f>
        <v>15.14</v>
      </c>
      <c r="K1032">
        <f t="shared" si="28"/>
        <v>-13.77</v>
      </c>
    </row>
    <row r="1033" spans="1:11" x14ac:dyDescent="0.25">
      <c r="A1033" s="68" t="s">
        <v>170</v>
      </c>
      <c r="B1033" s="69" t="s">
        <v>996</v>
      </c>
      <c r="C1033" s="69">
        <v>6.2</v>
      </c>
      <c r="D1033" s="69" t="s">
        <v>10882</v>
      </c>
      <c r="E1033" s="69"/>
      <c r="F1033" s="71" t="s">
        <v>10024</v>
      </c>
      <c r="G1033" s="91">
        <v>45601</v>
      </c>
      <c r="H1033" s="20">
        <f>VLOOKUP(A1033,'SISTEMA 01-12-2024'!A:D,4,0)</f>
        <v>15.14</v>
      </c>
      <c r="K1033">
        <f t="shared" si="28"/>
        <v>-8.9400000000000013</v>
      </c>
    </row>
    <row r="1034" spans="1:11" x14ac:dyDescent="0.25">
      <c r="A1034" s="68" t="s">
        <v>170</v>
      </c>
      <c r="B1034" s="69" t="s">
        <v>996</v>
      </c>
      <c r="C1034" s="69">
        <v>4.82</v>
      </c>
      <c r="D1034" s="69" t="s">
        <v>10882</v>
      </c>
      <c r="E1034" s="69"/>
      <c r="F1034" s="71" t="s">
        <v>10024</v>
      </c>
      <c r="G1034" s="91">
        <v>45601</v>
      </c>
      <c r="H1034" s="20">
        <f>VLOOKUP(A1034,'SISTEMA 01-12-2024'!A:D,4,0)</f>
        <v>15.14</v>
      </c>
      <c r="K1034">
        <f t="shared" si="28"/>
        <v>-10.32</v>
      </c>
    </row>
    <row r="1035" spans="1:11" x14ac:dyDescent="0.25">
      <c r="A1035" s="68" t="s">
        <v>170</v>
      </c>
      <c r="B1035" s="69" t="s">
        <v>996</v>
      </c>
      <c r="C1035" s="69">
        <v>2.75</v>
      </c>
      <c r="D1035" s="69" t="s">
        <v>10882</v>
      </c>
      <c r="E1035" s="69"/>
      <c r="F1035" s="71" t="s">
        <v>10024</v>
      </c>
      <c r="G1035" s="91">
        <v>45601</v>
      </c>
      <c r="H1035" s="20">
        <f>VLOOKUP(A1035,'SISTEMA 01-12-2024'!A:D,4,0)</f>
        <v>15.14</v>
      </c>
      <c r="K1035">
        <f t="shared" si="28"/>
        <v>-12.39</v>
      </c>
    </row>
    <row r="1036" spans="1:11" x14ac:dyDescent="0.25">
      <c r="A1036" s="68" t="s">
        <v>202</v>
      </c>
      <c r="B1036" s="69" t="s">
        <v>1020</v>
      </c>
      <c r="C1036" s="69">
        <v>33.03</v>
      </c>
      <c r="D1036" s="69" t="s">
        <v>10882</v>
      </c>
      <c r="E1036" s="70"/>
      <c r="F1036" s="71" t="s">
        <v>10024</v>
      </c>
      <c r="G1036" s="91">
        <v>45601</v>
      </c>
      <c r="H1036" s="122">
        <f>VLOOKUP(A1036,'SISTEMA 01-12-2024'!A:D,4,0)</f>
        <v>33.03</v>
      </c>
      <c r="K1036" s="123">
        <f t="shared" si="28"/>
        <v>0</v>
      </c>
    </row>
    <row r="1037" spans="1:11" x14ac:dyDescent="0.25">
      <c r="A1037" s="68" t="s">
        <v>64</v>
      </c>
      <c r="B1037" s="69" t="s">
        <v>900</v>
      </c>
      <c r="C1037" s="69">
        <v>6.89</v>
      </c>
      <c r="D1037" s="69" t="s">
        <v>10882</v>
      </c>
      <c r="E1037" s="69"/>
      <c r="F1037" s="71" t="s">
        <v>10024</v>
      </c>
      <c r="G1037" s="95">
        <v>45600</v>
      </c>
      <c r="H1037" s="20">
        <f>VLOOKUP(A1037,'SISTEMA 01-12-2024'!A:D,4,0)</f>
        <v>12.6</v>
      </c>
      <c r="K1037">
        <f t="shared" si="28"/>
        <v>-5.71</v>
      </c>
    </row>
    <row r="1038" spans="1:11" x14ac:dyDescent="0.25">
      <c r="A1038" s="68" t="s">
        <v>206</v>
      </c>
      <c r="B1038" s="69" t="s">
        <v>1024</v>
      </c>
      <c r="C1038" s="69">
        <v>13.79</v>
      </c>
      <c r="D1038" s="69" t="s">
        <v>10882</v>
      </c>
      <c r="E1038" s="70"/>
      <c r="F1038" s="71" t="s">
        <v>10024</v>
      </c>
      <c r="G1038" s="91">
        <v>45601</v>
      </c>
      <c r="H1038" s="122">
        <f>VLOOKUP(A1038,'SISTEMA 01-12-2024'!A:D,4,0)</f>
        <v>13.790000000000001</v>
      </c>
      <c r="K1038" s="123">
        <f t="shared" si="28"/>
        <v>0</v>
      </c>
    </row>
    <row r="1039" spans="1:11" x14ac:dyDescent="0.25">
      <c r="A1039" s="68" t="s">
        <v>186</v>
      </c>
      <c r="B1039" s="69" t="s">
        <v>1591</v>
      </c>
      <c r="C1039" s="69">
        <v>4.22</v>
      </c>
      <c r="D1039" s="69" t="s">
        <v>10882</v>
      </c>
      <c r="E1039" s="69"/>
      <c r="F1039" s="71" t="s">
        <v>10024</v>
      </c>
      <c r="G1039" s="91">
        <v>45601</v>
      </c>
      <c r="H1039" s="122">
        <f>VLOOKUP(A1039,'SISTEMA 01-12-2024'!A:D,4,0)</f>
        <v>4.22</v>
      </c>
      <c r="K1039" s="123">
        <f t="shared" si="28"/>
        <v>0</v>
      </c>
    </row>
    <row r="1040" spans="1:11" x14ac:dyDescent="0.25">
      <c r="A1040" s="68" t="s">
        <v>176</v>
      </c>
      <c r="B1040" s="69" t="s">
        <v>1001</v>
      </c>
      <c r="C1040" s="69">
        <v>2.85</v>
      </c>
      <c r="D1040" s="69" t="s">
        <v>10882</v>
      </c>
      <c r="E1040" s="70"/>
      <c r="F1040" s="71" t="s">
        <v>10024</v>
      </c>
      <c r="G1040" s="91">
        <v>45601</v>
      </c>
      <c r="H1040" s="122">
        <f>VLOOKUP(A1040,'SISTEMA 01-12-2024'!A:D,4,0)</f>
        <v>2.85</v>
      </c>
      <c r="K1040" s="123">
        <f t="shared" si="28"/>
        <v>0</v>
      </c>
    </row>
    <row r="1041" spans="1:11" x14ac:dyDescent="0.25">
      <c r="A1041" s="68" t="s">
        <v>183</v>
      </c>
      <c r="B1041" s="69" t="s">
        <v>1590</v>
      </c>
      <c r="C1041" s="69">
        <v>2.85</v>
      </c>
      <c r="D1041" s="69" t="s">
        <v>10882</v>
      </c>
      <c r="E1041" s="70"/>
      <c r="F1041" s="71" t="s">
        <v>10024</v>
      </c>
      <c r="G1041" s="91">
        <v>45601</v>
      </c>
      <c r="H1041" s="122">
        <f>VLOOKUP(A1041,'SISTEMA 01-12-2024'!A:D,4,0)</f>
        <v>2.85</v>
      </c>
      <c r="K1041" s="123">
        <f t="shared" si="28"/>
        <v>0</v>
      </c>
    </row>
    <row r="1042" spans="1:11" x14ac:dyDescent="0.25">
      <c r="A1042" s="68" t="s">
        <v>208</v>
      </c>
      <c r="B1042" s="69" t="s">
        <v>1026</v>
      </c>
      <c r="C1042" s="69">
        <v>3</v>
      </c>
      <c r="D1042" s="69" t="s">
        <v>10882</v>
      </c>
      <c r="E1042" s="70"/>
      <c r="F1042" s="71" t="s">
        <v>10024</v>
      </c>
      <c r="G1042" s="91">
        <v>45601</v>
      </c>
      <c r="H1042" s="122">
        <f>VLOOKUP(A1042,'SISTEMA 01-12-2024'!A:D,4,0)</f>
        <v>3</v>
      </c>
      <c r="K1042" s="123">
        <f t="shared" si="28"/>
        <v>0</v>
      </c>
    </row>
    <row r="1043" spans="1:11" x14ac:dyDescent="0.25">
      <c r="A1043" s="68" t="s">
        <v>52</v>
      </c>
      <c r="B1043" s="69" t="s">
        <v>888</v>
      </c>
      <c r="C1043" s="69">
        <v>5.97</v>
      </c>
      <c r="D1043" s="69" t="s">
        <v>10882</v>
      </c>
      <c r="E1043" s="70"/>
      <c r="F1043" s="71" t="s">
        <v>10024</v>
      </c>
      <c r="G1043" s="95">
        <v>45600</v>
      </c>
      <c r="H1043" s="20">
        <f>VLOOKUP(A1043,'SISTEMA 01-12-2024'!A:D,4,0)</f>
        <v>19.16</v>
      </c>
      <c r="K1043">
        <f t="shared" si="28"/>
        <v>-13.190000000000001</v>
      </c>
    </row>
    <row r="1044" spans="1:11" x14ac:dyDescent="0.25">
      <c r="A1044" s="68" t="s">
        <v>52</v>
      </c>
      <c r="B1044" s="69" t="s">
        <v>888</v>
      </c>
      <c r="C1044" s="69">
        <v>2.85</v>
      </c>
      <c r="D1044" s="69" t="s">
        <v>10882</v>
      </c>
      <c r="E1044" s="70"/>
      <c r="F1044" s="71" t="s">
        <v>10024</v>
      </c>
      <c r="G1044" s="95">
        <v>45600</v>
      </c>
      <c r="H1044" s="20">
        <f>VLOOKUP(A1044,'SISTEMA 01-12-2024'!A:D,4,0)</f>
        <v>19.16</v>
      </c>
      <c r="K1044">
        <f t="shared" si="28"/>
        <v>-16.309999999999999</v>
      </c>
    </row>
    <row r="1045" spans="1:11" x14ac:dyDescent="0.25">
      <c r="A1045" s="68" t="s">
        <v>51</v>
      </c>
      <c r="B1045" s="69" t="s">
        <v>887</v>
      </c>
      <c r="C1045" s="69">
        <v>7.14</v>
      </c>
      <c r="D1045" s="69" t="s">
        <v>10882</v>
      </c>
      <c r="E1045" s="69"/>
      <c r="F1045" s="71" t="s">
        <v>10024</v>
      </c>
      <c r="G1045" s="95">
        <v>45600</v>
      </c>
      <c r="H1045" s="20">
        <f>VLOOKUP(A1045,'SISTEMA 01-12-2024'!A:D,4,0)</f>
        <v>71.290000000000006</v>
      </c>
      <c r="K1045">
        <f t="shared" si="28"/>
        <v>-64.150000000000006</v>
      </c>
    </row>
    <row r="1046" spans="1:11" x14ac:dyDescent="0.25">
      <c r="A1046" s="68" t="s">
        <v>51</v>
      </c>
      <c r="B1046" s="69" t="s">
        <v>887</v>
      </c>
      <c r="C1046" s="69">
        <v>17.03</v>
      </c>
      <c r="D1046" s="69" t="s">
        <v>10882</v>
      </c>
      <c r="E1046" s="69"/>
      <c r="F1046" s="71" t="s">
        <v>10024</v>
      </c>
      <c r="G1046" s="95">
        <v>45600</v>
      </c>
      <c r="H1046" s="20">
        <f>VLOOKUP(A1046,'SISTEMA 01-12-2024'!A:D,4,0)</f>
        <v>71.290000000000006</v>
      </c>
      <c r="K1046">
        <f t="shared" si="28"/>
        <v>-54.260000000000005</v>
      </c>
    </row>
    <row r="1047" spans="1:11" x14ac:dyDescent="0.25">
      <c r="A1047" s="68" t="s">
        <v>51</v>
      </c>
      <c r="B1047" s="69" t="s">
        <v>887</v>
      </c>
      <c r="C1047" s="69">
        <v>10.71</v>
      </c>
      <c r="D1047" s="69" t="s">
        <v>10882</v>
      </c>
      <c r="E1047" s="69"/>
      <c r="F1047" s="71" t="s">
        <v>10024</v>
      </c>
      <c r="G1047" s="95">
        <v>45600</v>
      </c>
      <c r="H1047" s="20">
        <f>VLOOKUP(A1047,'SISTEMA 01-12-2024'!A:D,4,0)</f>
        <v>71.290000000000006</v>
      </c>
      <c r="K1047">
        <f t="shared" si="28"/>
        <v>-60.580000000000005</v>
      </c>
    </row>
    <row r="1048" spans="1:11" x14ac:dyDescent="0.25">
      <c r="A1048" s="68" t="s">
        <v>199</v>
      </c>
      <c r="B1048" s="69" t="s">
        <v>1017</v>
      </c>
      <c r="C1048" s="69">
        <v>4.21</v>
      </c>
      <c r="D1048" s="69" t="s">
        <v>10882</v>
      </c>
      <c r="E1048" s="69"/>
      <c r="F1048" s="71" t="s">
        <v>10024</v>
      </c>
      <c r="G1048" s="91">
        <v>45601</v>
      </c>
      <c r="H1048" s="122">
        <f>VLOOKUP(A1048,'SISTEMA 01-12-2024'!A:D,4,0)</f>
        <v>4.21</v>
      </c>
      <c r="K1048" s="123">
        <f t="shared" si="28"/>
        <v>0</v>
      </c>
    </row>
    <row r="1049" spans="1:11" x14ac:dyDescent="0.25">
      <c r="A1049" s="68" t="s">
        <v>171</v>
      </c>
      <c r="B1049" s="69" t="s">
        <v>997</v>
      </c>
      <c r="C1049" s="69">
        <v>8</v>
      </c>
      <c r="D1049" s="69" t="s">
        <v>10882</v>
      </c>
      <c r="E1049" s="70"/>
      <c r="F1049" s="71" t="s">
        <v>10024</v>
      </c>
      <c r="G1049" s="91">
        <v>45601</v>
      </c>
      <c r="H1049" s="122">
        <f>VLOOKUP(A1049,'SISTEMA 01-12-2024'!A:D,4,0)</f>
        <v>8</v>
      </c>
      <c r="K1049" s="123">
        <f t="shared" si="28"/>
        <v>0</v>
      </c>
    </row>
    <row r="1050" spans="1:11" x14ac:dyDescent="0.25">
      <c r="A1050" s="68" t="s">
        <v>190</v>
      </c>
      <c r="B1050" s="69" t="s">
        <v>1009</v>
      </c>
      <c r="C1050" s="69">
        <v>0.8</v>
      </c>
      <c r="D1050" s="69" t="s">
        <v>10882</v>
      </c>
      <c r="E1050" s="70"/>
      <c r="F1050" s="71" t="s">
        <v>10024</v>
      </c>
      <c r="G1050" s="91"/>
      <c r="H1050" s="109">
        <f>VLOOKUP(A1050,'SISTEMA 01-12-2024'!A:D,4,0)</f>
        <v>2</v>
      </c>
      <c r="K1050">
        <f t="shared" si="28"/>
        <v>-1.2</v>
      </c>
    </row>
    <row r="1051" spans="1:11" x14ac:dyDescent="0.25">
      <c r="A1051" s="68" t="s">
        <v>190</v>
      </c>
      <c r="B1051" s="69" t="s">
        <v>1009</v>
      </c>
      <c r="C1051" s="69">
        <v>2</v>
      </c>
      <c r="D1051" s="69" t="s">
        <v>10882</v>
      </c>
      <c r="E1051" s="70"/>
      <c r="F1051" s="71" t="s">
        <v>10024</v>
      </c>
      <c r="G1051" s="91"/>
      <c r="H1051" s="109">
        <v>2</v>
      </c>
      <c r="K1051">
        <f t="shared" si="28"/>
        <v>0</v>
      </c>
    </row>
    <row r="1052" spans="1:11" x14ac:dyDescent="0.25">
      <c r="A1052" s="68" t="s">
        <v>163</v>
      </c>
      <c r="B1052" s="69" t="s">
        <v>990</v>
      </c>
      <c r="C1052" s="69">
        <v>1.5</v>
      </c>
      <c r="D1052" s="69" t="s">
        <v>10882</v>
      </c>
      <c r="E1052" s="70"/>
      <c r="F1052" s="71" t="s">
        <v>10024</v>
      </c>
      <c r="G1052" s="91">
        <v>45601</v>
      </c>
      <c r="H1052" s="20">
        <f>VLOOKUP(A1052,'SISTEMA 01-12-2024'!A:D,4,0)</f>
        <v>2.5</v>
      </c>
      <c r="K1052">
        <f t="shared" si="28"/>
        <v>-1</v>
      </c>
    </row>
    <row r="1053" spans="1:11" x14ac:dyDescent="0.25">
      <c r="A1053" s="68" t="s">
        <v>181</v>
      </c>
      <c r="B1053" s="69" t="s">
        <v>1630</v>
      </c>
      <c r="C1053" s="69">
        <v>3.2</v>
      </c>
      <c r="D1053" s="69" t="s">
        <v>10882</v>
      </c>
      <c r="E1053" s="70"/>
      <c r="F1053" s="71" t="s">
        <v>10024</v>
      </c>
      <c r="G1053" s="91">
        <v>45601</v>
      </c>
      <c r="H1053" s="122">
        <f>VLOOKUP(A1053,'SISTEMA 01-12-2024'!A:D,4,0)</f>
        <v>3.2</v>
      </c>
      <c r="K1053" s="123">
        <f t="shared" si="28"/>
        <v>0</v>
      </c>
    </row>
    <row r="1054" spans="1:11" x14ac:dyDescent="0.25">
      <c r="A1054" s="68" t="s">
        <v>193</v>
      </c>
      <c r="B1054" s="69" t="s">
        <v>1012</v>
      </c>
      <c r="C1054" s="69">
        <v>4.22</v>
      </c>
      <c r="D1054" s="69" t="s">
        <v>10882</v>
      </c>
      <c r="E1054" s="70"/>
      <c r="F1054" s="71" t="s">
        <v>10024</v>
      </c>
      <c r="G1054" s="91">
        <v>45601</v>
      </c>
      <c r="H1054" s="122">
        <f>VLOOKUP(A1054,'SISTEMA 01-12-2024'!A:D,4,0)</f>
        <v>4.22</v>
      </c>
      <c r="K1054" s="123">
        <f t="shared" si="28"/>
        <v>0</v>
      </c>
    </row>
    <row r="1055" spans="1:11" x14ac:dyDescent="0.25">
      <c r="A1055" s="68" t="s">
        <v>71</v>
      </c>
      <c r="B1055" s="103" t="s">
        <v>907</v>
      </c>
      <c r="C1055" s="69">
        <v>14</v>
      </c>
      <c r="D1055" s="69" t="s">
        <v>10883</v>
      </c>
      <c r="E1055" s="69"/>
      <c r="F1055" s="71" t="s">
        <v>10024</v>
      </c>
      <c r="G1055" s="102">
        <v>45628</v>
      </c>
      <c r="H1055" s="121">
        <f>VLOOKUP(A1055,'SISTEMA 01-12-2024'!A:D,4,0)</f>
        <v>92</v>
      </c>
      <c r="K1055">
        <f t="shared" si="28"/>
        <v>-78</v>
      </c>
    </row>
    <row r="1056" spans="1:11" x14ac:dyDescent="0.25">
      <c r="A1056" s="68" t="s">
        <v>210</v>
      </c>
      <c r="B1056" s="103" t="s">
        <v>1028</v>
      </c>
      <c r="C1056" s="69">
        <v>15</v>
      </c>
      <c r="D1056" s="69" t="s">
        <v>10883</v>
      </c>
      <c r="E1056" s="69"/>
      <c r="F1056" s="71" t="s">
        <v>10024</v>
      </c>
      <c r="G1056" s="102">
        <v>45628</v>
      </c>
      <c r="H1056" s="109">
        <f>VLOOKUP(A1056,'SISTEMA 01-12-2024'!A:D,4,0)</f>
        <v>68</v>
      </c>
      <c r="K1056">
        <f t="shared" si="28"/>
        <v>-53</v>
      </c>
    </row>
    <row r="1057" spans="1:14" x14ac:dyDescent="0.25">
      <c r="A1057" s="68" t="s">
        <v>228</v>
      </c>
      <c r="B1057" s="69" t="s">
        <v>1045</v>
      </c>
      <c r="C1057" s="69">
        <v>2.06</v>
      </c>
      <c r="D1057" s="69" t="s">
        <v>10883</v>
      </c>
      <c r="E1057" s="69"/>
      <c r="F1057" s="71" t="s">
        <v>10024</v>
      </c>
      <c r="G1057" s="102">
        <v>45601</v>
      </c>
      <c r="H1057" s="122">
        <f>VLOOKUP(A1057,'SISTEMA 01-12-2024'!A:D,4,0)</f>
        <v>2.06</v>
      </c>
      <c r="K1057" s="123">
        <f t="shared" si="28"/>
        <v>0</v>
      </c>
    </row>
    <row r="1058" spans="1:14" x14ac:dyDescent="0.25">
      <c r="A1058" s="68" t="s">
        <v>222</v>
      </c>
      <c r="B1058" s="69" t="s">
        <v>1039</v>
      </c>
      <c r="C1058" s="69">
        <v>6.2</v>
      </c>
      <c r="D1058" s="69" t="s">
        <v>10883</v>
      </c>
      <c r="E1058" s="70"/>
      <c r="F1058" s="71" t="s">
        <v>10024</v>
      </c>
      <c r="G1058" s="102">
        <v>45601</v>
      </c>
      <c r="H1058" s="122">
        <f>VLOOKUP(A1058,'SISTEMA 01-12-2024'!A:D,4,0)</f>
        <v>6.2</v>
      </c>
      <c r="K1058" s="123">
        <f t="shared" si="28"/>
        <v>0</v>
      </c>
    </row>
    <row r="1059" spans="1:14" x14ac:dyDescent="0.25">
      <c r="A1059" s="68" t="s">
        <v>238</v>
      </c>
      <c r="B1059" s="69" t="s">
        <v>1055</v>
      </c>
      <c r="C1059" s="69">
        <v>8.27</v>
      </c>
      <c r="D1059" s="69" t="s">
        <v>10883</v>
      </c>
      <c r="E1059" s="70"/>
      <c r="F1059" s="71" t="s">
        <v>10024</v>
      </c>
      <c r="G1059" s="102">
        <v>45601</v>
      </c>
      <c r="H1059" s="122">
        <f>VLOOKUP(A1059,'SISTEMA 01-12-2024'!A:D,4,0)</f>
        <v>8.27</v>
      </c>
      <c r="K1059" s="123">
        <f t="shared" si="28"/>
        <v>0</v>
      </c>
    </row>
    <row r="1060" spans="1:14" x14ac:dyDescent="0.25">
      <c r="A1060" s="68" t="s">
        <v>224</v>
      </c>
      <c r="B1060" s="69" t="s">
        <v>1041</v>
      </c>
      <c r="C1060" s="69">
        <v>18.62</v>
      </c>
      <c r="D1060" s="69" t="s">
        <v>10883</v>
      </c>
      <c r="E1060" s="70"/>
      <c r="F1060" s="71" t="s">
        <v>10024</v>
      </c>
      <c r="G1060" s="102">
        <v>45601</v>
      </c>
      <c r="H1060" s="122">
        <f>VLOOKUP(A1060,'SISTEMA 01-12-2024'!A:D,4,0)</f>
        <v>18.62</v>
      </c>
      <c r="K1060" s="123">
        <f t="shared" si="28"/>
        <v>0</v>
      </c>
    </row>
    <row r="1061" spans="1:14" x14ac:dyDescent="0.25">
      <c r="A1061" s="68" t="s">
        <v>214</v>
      </c>
      <c r="B1061" s="69" t="s">
        <v>1031</v>
      </c>
      <c r="C1061" s="69">
        <v>37.72</v>
      </c>
      <c r="D1061" s="69" t="s">
        <v>10883</v>
      </c>
      <c r="E1061" s="70"/>
      <c r="F1061" s="71" t="s">
        <v>10024</v>
      </c>
      <c r="G1061" s="102">
        <v>45601</v>
      </c>
      <c r="H1061" s="122">
        <f>VLOOKUP(A1061,'SISTEMA 01-12-2024'!A:D,4,0)</f>
        <v>37.72</v>
      </c>
      <c r="K1061" s="123">
        <f t="shared" si="28"/>
        <v>0</v>
      </c>
    </row>
    <row r="1062" spans="1:14" x14ac:dyDescent="0.25">
      <c r="A1062" s="68" t="s">
        <v>237</v>
      </c>
      <c r="B1062" s="69" t="s">
        <v>1054</v>
      </c>
      <c r="C1062" s="69">
        <v>15.7</v>
      </c>
      <c r="D1062" s="69" t="s">
        <v>10883</v>
      </c>
      <c r="E1062" s="70"/>
      <c r="F1062" s="71" t="s">
        <v>10024</v>
      </c>
      <c r="G1062" s="69"/>
      <c r="H1062" s="109">
        <f>VLOOKUP(A1062,'SISTEMA 01-12-2024'!A:D,4,0)</f>
        <v>25.7</v>
      </c>
      <c r="K1062">
        <f t="shared" si="28"/>
        <v>-10</v>
      </c>
    </row>
    <row r="1063" spans="1:14" x14ac:dyDescent="0.25">
      <c r="A1063" s="68" t="s">
        <v>250</v>
      </c>
      <c r="B1063" s="69" t="s">
        <v>1066</v>
      </c>
      <c r="C1063" s="69">
        <v>2</v>
      </c>
      <c r="D1063" s="69" t="s">
        <v>10883</v>
      </c>
      <c r="E1063" s="69"/>
      <c r="F1063" s="71" t="s">
        <v>10024</v>
      </c>
      <c r="G1063" s="102">
        <v>45601</v>
      </c>
      <c r="H1063" s="122">
        <f>VLOOKUP(A1063,'SISTEMA 01-12-2024'!A:D,4,0)</f>
        <v>2</v>
      </c>
      <c r="K1063" s="123">
        <f t="shared" si="28"/>
        <v>0</v>
      </c>
    </row>
    <row r="1064" spans="1:14" x14ac:dyDescent="0.25">
      <c r="A1064" s="68" t="s">
        <v>264</v>
      </c>
      <c r="B1064" s="69" t="s">
        <v>1080</v>
      </c>
      <c r="C1064" s="69">
        <v>4</v>
      </c>
      <c r="D1064" s="69" t="s">
        <v>10883</v>
      </c>
      <c r="E1064" s="70"/>
      <c r="F1064" s="71" t="s">
        <v>10024</v>
      </c>
      <c r="G1064" s="102">
        <v>45601</v>
      </c>
      <c r="H1064" s="122">
        <f>VLOOKUP(A1064,'SISTEMA 01-12-2024'!A:D,4,0)</f>
        <v>4</v>
      </c>
      <c r="K1064" s="123">
        <f t="shared" si="28"/>
        <v>0</v>
      </c>
    </row>
    <row r="1065" spans="1:14" x14ac:dyDescent="0.25">
      <c r="A1065" s="68" t="s">
        <v>241</v>
      </c>
      <c r="B1065" s="69" t="s">
        <v>1058</v>
      </c>
      <c r="C1065" s="69">
        <v>12.41</v>
      </c>
      <c r="D1065" s="69" t="s">
        <v>10883</v>
      </c>
      <c r="E1065" s="70"/>
      <c r="F1065" s="71" t="s">
        <v>10024</v>
      </c>
      <c r="G1065" s="102">
        <v>45601</v>
      </c>
      <c r="H1065" s="122">
        <f>VLOOKUP(A1065,'SISTEMA 01-12-2024'!A:D,4,0)</f>
        <v>12.41</v>
      </c>
      <c r="K1065" s="123">
        <f t="shared" si="28"/>
        <v>0</v>
      </c>
    </row>
    <row r="1066" spans="1:14" x14ac:dyDescent="0.25">
      <c r="A1066" s="68" t="s">
        <v>229</v>
      </c>
      <c r="B1066" s="69" t="s">
        <v>1046</v>
      </c>
      <c r="C1066" s="69">
        <v>54</v>
      </c>
      <c r="D1066" s="69" t="s">
        <v>10883</v>
      </c>
      <c r="E1066" s="70"/>
      <c r="F1066" s="71" t="s">
        <v>10024</v>
      </c>
      <c r="G1066" s="102">
        <v>45601</v>
      </c>
      <c r="H1066" s="122">
        <f>VLOOKUP(A1066,'SISTEMA 01-12-2024'!A:D,4,0)</f>
        <v>54</v>
      </c>
      <c r="K1066" s="123">
        <f t="shared" si="28"/>
        <v>0</v>
      </c>
    </row>
    <row r="1067" spans="1:14" x14ac:dyDescent="0.25">
      <c r="A1067" s="68" t="s">
        <v>220</v>
      </c>
      <c r="B1067" s="69" t="s">
        <v>1037</v>
      </c>
      <c r="C1067" s="69">
        <v>17.93</v>
      </c>
      <c r="D1067" s="69" t="s">
        <v>10883</v>
      </c>
      <c r="E1067" s="70"/>
      <c r="F1067" s="71" t="s">
        <v>10024</v>
      </c>
      <c r="G1067" s="102">
        <v>45601</v>
      </c>
      <c r="H1067" s="122">
        <f>VLOOKUP(A1067,'SISTEMA 01-12-2024'!A:D,4,0)</f>
        <v>17.93</v>
      </c>
      <c r="K1067" s="123">
        <f t="shared" si="28"/>
        <v>0</v>
      </c>
    </row>
    <row r="1068" spans="1:14" x14ac:dyDescent="0.25">
      <c r="A1068" s="68" t="s">
        <v>243</v>
      </c>
      <c r="B1068" s="69" t="s">
        <v>1060</v>
      </c>
      <c r="C1068" s="69">
        <v>11.72</v>
      </c>
      <c r="D1068" s="69" t="s">
        <v>10883</v>
      </c>
      <c r="E1068" s="70"/>
      <c r="F1068" s="71" t="s">
        <v>10024</v>
      </c>
      <c r="G1068" s="102">
        <v>45601</v>
      </c>
      <c r="H1068" s="122">
        <f>VLOOKUP(A1068,'SISTEMA 01-12-2024'!A:D,4,0)</f>
        <v>11.72</v>
      </c>
      <c r="K1068" s="123">
        <f t="shared" si="28"/>
        <v>0</v>
      </c>
    </row>
    <row r="1069" spans="1:14" x14ac:dyDescent="0.25">
      <c r="A1069" s="68" t="s">
        <v>227</v>
      </c>
      <c r="B1069" s="69" t="s">
        <v>1044</v>
      </c>
      <c r="C1069" s="69">
        <v>14.21</v>
      </c>
      <c r="D1069" s="69" t="s">
        <v>10883</v>
      </c>
      <c r="E1069" s="70"/>
      <c r="F1069" s="71" t="s">
        <v>10024</v>
      </c>
      <c r="G1069" s="102">
        <v>45601</v>
      </c>
      <c r="H1069" s="122">
        <f>VLOOKUP(A1069,'SISTEMA 01-12-2024'!A:D,4,0)</f>
        <v>14.21</v>
      </c>
      <c r="K1069" s="123">
        <f t="shared" si="28"/>
        <v>0</v>
      </c>
    </row>
    <row r="1070" spans="1:14" x14ac:dyDescent="0.25">
      <c r="A1070" s="68" t="s">
        <v>219</v>
      </c>
      <c r="B1070" s="69" t="s">
        <v>1036</v>
      </c>
      <c r="C1070" s="69">
        <v>10.34</v>
      </c>
      <c r="D1070" s="69" t="s">
        <v>10883</v>
      </c>
      <c r="E1070" s="70"/>
      <c r="F1070" s="71" t="s">
        <v>10024</v>
      </c>
      <c r="G1070" s="102">
        <v>45601</v>
      </c>
      <c r="H1070" s="122">
        <f>VLOOKUP(A1070,'SISTEMA 01-12-2024'!A:D,4,0)</f>
        <v>10.34</v>
      </c>
      <c r="K1070" s="123">
        <f t="shared" si="28"/>
        <v>0</v>
      </c>
    </row>
    <row r="1071" spans="1:14" x14ac:dyDescent="0.25">
      <c r="A1071" s="68" t="s">
        <v>248</v>
      </c>
      <c r="B1071" s="69" t="s">
        <v>1064</v>
      </c>
      <c r="C1071" s="69">
        <v>17.850000000000001</v>
      </c>
      <c r="D1071" s="69" t="s">
        <v>10883</v>
      </c>
      <c r="E1071" s="70"/>
      <c r="F1071" s="71" t="s">
        <v>10024</v>
      </c>
      <c r="G1071" s="102">
        <v>45601</v>
      </c>
      <c r="H1071" s="122">
        <f>VLOOKUP(A1071,'SISTEMA 01-12-2024'!A:D,4,0)</f>
        <v>17.850000000000001</v>
      </c>
      <c r="K1071" s="123">
        <f t="shared" si="28"/>
        <v>0</v>
      </c>
    </row>
    <row r="1072" spans="1:14" x14ac:dyDescent="0.25">
      <c r="A1072" s="68" t="s">
        <v>231</v>
      </c>
      <c r="B1072" s="69" t="s">
        <v>1048</v>
      </c>
      <c r="C1072" s="69">
        <v>13.1</v>
      </c>
      <c r="D1072" s="69" t="s">
        <v>10883</v>
      </c>
      <c r="E1072" s="69"/>
      <c r="F1072" s="71" t="s">
        <v>10024</v>
      </c>
      <c r="G1072" s="102">
        <v>45601</v>
      </c>
      <c r="H1072" s="122">
        <f>VLOOKUP(A1072,'SISTEMA 01-12-2024'!A:D,4,0)</f>
        <v>13.1</v>
      </c>
      <c r="K1072" s="123">
        <f t="shared" ref="K1072:K1121" si="29">C1072-H1072</f>
        <v>0</v>
      </c>
      <c r="L1072" s="23"/>
      <c r="M1072" s="23"/>
      <c r="N1072" s="23"/>
    </row>
    <row r="1073" spans="1:11" x14ac:dyDescent="0.25">
      <c r="A1073" s="68" t="s">
        <v>242</v>
      </c>
      <c r="B1073" s="69" t="s">
        <v>1059</v>
      </c>
      <c r="C1073" s="69">
        <v>10.34</v>
      </c>
      <c r="D1073" s="69" t="s">
        <v>10883</v>
      </c>
      <c r="E1073" s="69"/>
      <c r="F1073" s="71" t="s">
        <v>10024</v>
      </c>
      <c r="G1073" s="102">
        <v>45601</v>
      </c>
      <c r="H1073" s="122">
        <f>VLOOKUP(A1073,'SISTEMA 01-12-2024'!A:D,4,0)</f>
        <v>10.34</v>
      </c>
      <c r="K1073" s="123">
        <f t="shared" si="29"/>
        <v>0</v>
      </c>
    </row>
    <row r="1074" spans="1:11" x14ac:dyDescent="0.25">
      <c r="A1074" s="68" t="s">
        <v>221</v>
      </c>
      <c r="B1074" s="69" t="s">
        <v>1038</v>
      </c>
      <c r="C1074" s="69">
        <v>10.34</v>
      </c>
      <c r="D1074" s="69" t="s">
        <v>10883</v>
      </c>
      <c r="E1074" s="70"/>
      <c r="F1074" s="71" t="s">
        <v>10024</v>
      </c>
      <c r="G1074" s="102">
        <v>45601</v>
      </c>
      <c r="H1074" s="122">
        <f>VLOOKUP(A1074,'SISTEMA 01-12-2024'!A:D,4,0)</f>
        <v>10.34</v>
      </c>
      <c r="K1074" s="123">
        <f t="shared" si="29"/>
        <v>0</v>
      </c>
    </row>
    <row r="1075" spans="1:11" x14ac:dyDescent="0.25">
      <c r="A1075" s="68" t="s">
        <v>232</v>
      </c>
      <c r="B1075" s="103" t="s">
        <v>1049</v>
      </c>
      <c r="C1075" s="69">
        <v>12.41</v>
      </c>
      <c r="D1075" s="69" t="s">
        <v>10883</v>
      </c>
      <c r="E1075" s="69"/>
      <c r="F1075" s="71" t="s">
        <v>10024</v>
      </c>
      <c r="G1075" s="69"/>
      <c r="H1075" s="109">
        <f>VLOOKUP(A1075,'SISTEMA 01-12-2024'!A:D,4,0)</f>
        <v>26.2</v>
      </c>
      <c r="K1075">
        <f t="shared" si="29"/>
        <v>-13.79</v>
      </c>
    </row>
    <row r="1076" spans="1:11" x14ac:dyDescent="0.25">
      <c r="A1076" s="68" t="s">
        <v>239</v>
      </c>
      <c r="B1076" s="69" t="s">
        <v>1056</v>
      </c>
      <c r="C1076" s="69">
        <v>13.1</v>
      </c>
      <c r="D1076" s="69" t="s">
        <v>10883</v>
      </c>
      <c r="E1076" s="69"/>
      <c r="F1076" s="71" t="s">
        <v>10024</v>
      </c>
      <c r="G1076" s="102">
        <v>45601</v>
      </c>
      <c r="H1076" s="122">
        <f>VLOOKUP(A1076,'SISTEMA 01-12-2024'!A:D,4,0)</f>
        <v>13.1</v>
      </c>
      <c r="K1076" s="123">
        <f t="shared" si="29"/>
        <v>0</v>
      </c>
    </row>
    <row r="1077" spans="1:11" x14ac:dyDescent="0.25">
      <c r="A1077" s="68" t="s">
        <v>223</v>
      </c>
      <c r="B1077" s="69" t="s">
        <v>1040</v>
      </c>
      <c r="C1077" s="69">
        <v>13.79</v>
      </c>
      <c r="D1077" s="69" t="s">
        <v>10883</v>
      </c>
      <c r="E1077" s="70"/>
      <c r="F1077" s="71" t="s">
        <v>10024</v>
      </c>
      <c r="G1077" s="102">
        <v>45601</v>
      </c>
      <c r="H1077" s="122">
        <f>VLOOKUP(A1077,'SISTEMA 01-12-2024'!A:D,4,0)</f>
        <v>13.790000000000001</v>
      </c>
      <c r="K1077" s="123">
        <f t="shared" si="29"/>
        <v>0</v>
      </c>
    </row>
    <row r="1078" spans="1:11" x14ac:dyDescent="0.25">
      <c r="A1078" s="68" t="s">
        <v>266</v>
      </c>
      <c r="B1078" s="69" t="s">
        <v>1082</v>
      </c>
      <c r="C1078" s="69">
        <v>5.5</v>
      </c>
      <c r="D1078" s="69" t="s">
        <v>10883</v>
      </c>
      <c r="E1078" s="70"/>
      <c r="F1078" s="71" t="s">
        <v>10024</v>
      </c>
      <c r="G1078" s="102">
        <v>45601</v>
      </c>
      <c r="H1078" s="122">
        <f>VLOOKUP(A1078,'SISTEMA 01-12-2024'!A:D,4,0)</f>
        <v>5.5</v>
      </c>
      <c r="K1078" s="123">
        <f t="shared" si="29"/>
        <v>0</v>
      </c>
    </row>
    <row r="1079" spans="1:11" x14ac:dyDescent="0.25">
      <c r="A1079" s="68" t="s">
        <v>252</v>
      </c>
      <c r="B1079" s="69" t="s">
        <v>1068</v>
      </c>
      <c r="C1079" s="69">
        <v>42.17</v>
      </c>
      <c r="D1079" s="69" t="s">
        <v>10883</v>
      </c>
      <c r="E1079" s="69"/>
      <c r="F1079" s="71" t="s">
        <v>10024</v>
      </c>
      <c r="G1079" s="102">
        <v>45601</v>
      </c>
      <c r="H1079" s="20">
        <f>VLOOKUP(A1079,'SISTEMA 01-12-2024'!A:D,4,0)</f>
        <v>59.17</v>
      </c>
      <c r="K1079">
        <f t="shared" si="29"/>
        <v>-17</v>
      </c>
    </row>
    <row r="1080" spans="1:11" x14ac:dyDescent="0.25">
      <c r="A1080" s="68" t="s">
        <v>252</v>
      </c>
      <c r="B1080" s="69" t="s">
        <v>1068</v>
      </c>
      <c r="C1080" s="69">
        <v>17</v>
      </c>
      <c r="D1080" s="69" t="s">
        <v>10883</v>
      </c>
      <c r="E1080" s="69"/>
      <c r="F1080" s="71" t="s">
        <v>10024</v>
      </c>
      <c r="G1080" s="102">
        <v>45601</v>
      </c>
      <c r="H1080" s="20">
        <f>VLOOKUP(A1080,'SISTEMA 01-12-2024'!A:D,4,0)</f>
        <v>59.17</v>
      </c>
      <c r="K1080">
        <f t="shared" si="29"/>
        <v>-42.17</v>
      </c>
    </row>
    <row r="1081" spans="1:11" x14ac:dyDescent="0.25">
      <c r="A1081" s="68" t="s">
        <v>234</v>
      </c>
      <c r="B1081" s="69" t="s">
        <v>1051</v>
      </c>
      <c r="C1081" s="69">
        <v>3</v>
      </c>
      <c r="D1081" s="69" t="s">
        <v>10883</v>
      </c>
      <c r="E1081" s="70"/>
      <c r="F1081" s="71" t="s">
        <v>10024</v>
      </c>
      <c r="G1081" s="102">
        <v>45601</v>
      </c>
      <c r="H1081" s="122">
        <f>VLOOKUP(A1081,'SISTEMA 01-12-2024'!A:D,4,0)</f>
        <v>3</v>
      </c>
      <c r="K1081" s="123">
        <f t="shared" si="29"/>
        <v>0</v>
      </c>
    </row>
    <row r="1082" spans="1:11" x14ac:dyDescent="0.25">
      <c r="A1082" s="68" t="s">
        <v>217</v>
      </c>
      <c r="B1082" s="69" t="s">
        <v>1034</v>
      </c>
      <c r="C1082" s="69">
        <v>1.37</v>
      </c>
      <c r="D1082" s="69" t="s">
        <v>10883</v>
      </c>
      <c r="E1082" s="70"/>
      <c r="F1082" s="71" t="s">
        <v>10024</v>
      </c>
      <c r="G1082" s="102">
        <v>45601</v>
      </c>
      <c r="H1082" s="122">
        <f>VLOOKUP(A1082,'SISTEMA 01-12-2024'!A:D,4,0)</f>
        <v>1.37</v>
      </c>
      <c r="K1082" s="123">
        <f t="shared" si="29"/>
        <v>0</v>
      </c>
    </row>
    <row r="1083" spans="1:11" x14ac:dyDescent="0.25">
      <c r="A1083" s="68" t="s">
        <v>154</v>
      </c>
      <c r="B1083" s="69" t="s">
        <v>981</v>
      </c>
      <c r="C1083" s="69">
        <v>22.75</v>
      </c>
      <c r="D1083" s="69" t="s">
        <v>10883</v>
      </c>
      <c r="E1083" s="69"/>
      <c r="F1083" s="71" t="s">
        <v>10024</v>
      </c>
      <c r="G1083" s="102">
        <v>45601</v>
      </c>
      <c r="H1083" s="20">
        <f>VLOOKUP(A1083,'SISTEMA 01-12-2024'!A:D,4,0)</f>
        <v>24.17</v>
      </c>
      <c r="K1083">
        <f t="shared" si="29"/>
        <v>-1.4200000000000017</v>
      </c>
    </row>
    <row r="1084" spans="1:11" x14ac:dyDescent="0.25">
      <c r="A1084" s="68" t="s">
        <v>271</v>
      </c>
      <c r="B1084" s="69" t="s">
        <v>1084</v>
      </c>
      <c r="C1084" s="69">
        <v>14.28</v>
      </c>
      <c r="D1084" s="69" t="s">
        <v>10883</v>
      </c>
      <c r="E1084" s="69"/>
      <c r="F1084" s="71" t="s">
        <v>10024</v>
      </c>
      <c r="G1084" s="102">
        <v>45601</v>
      </c>
      <c r="H1084" s="20">
        <f>VLOOKUP(A1084,'SISTEMA 01-12-2024'!A:D,4,0)</f>
        <v>16.420000000000002</v>
      </c>
      <c r="K1084">
        <f t="shared" si="29"/>
        <v>-2.1400000000000023</v>
      </c>
    </row>
    <row r="1085" spans="1:11" x14ac:dyDescent="0.25">
      <c r="A1085" s="68" t="s">
        <v>271</v>
      </c>
      <c r="B1085" s="69" t="s">
        <v>1084</v>
      </c>
      <c r="C1085" s="69">
        <v>2.14</v>
      </c>
      <c r="D1085" s="69" t="s">
        <v>10883</v>
      </c>
      <c r="E1085" s="69"/>
      <c r="F1085" s="71" t="s">
        <v>10024</v>
      </c>
      <c r="G1085" s="102">
        <v>45601</v>
      </c>
      <c r="H1085" s="20">
        <f>VLOOKUP(A1085,'SISTEMA 01-12-2024'!A:D,4,0)</f>
        <v>16.420000000000002</v>
      </c>
      <c r="K1085">
        <f t="shared" si="29"/>
        <v>-14.280000000000001</v>
      </c>
    </row>
    <row r="1086" spans="1:11" x14ac:dyDescent="0.25">
      <c r="A1086" s="68" t="s">
        <v>285</v>
      </c>
      <c r="B1086" s="69" t="s">
        <v>1095</v>
      </c>
      <c r="C1086" s="69">
        <v>2.14</v>
      </c>
      <c r="D1086" s="69" t="s">
        <v>10883</v>
      </c>
      <c r="E1086" s="69"/>
      <c r="F1086" s="71" t="s">
        <v>10024</v>
      </c>
      <c r="G1086" s="102">
        <v>45601</v>
      </c>
      <c r="H1086" s="20">
        <f>VLOOKUP(A1086,'SISTEMA 01-12-2024'!A:D,4,0)</f>
        <v>17.72</v>
      </c>
      <c r="K1086">
        <f t="shared" si="29"/>
        <v>-15.579999999999998</v>
      </c>
    </row>
    <row r="1087" spans="1:11" x14ac:dyDescent="0.25">
      <c r="A1087" s="68" t="s">
        <v>285</v>
      </c>
      <c r="B1087" s="69" t="s">
        <v>1095</v>
      </c>
      <c r="C1087" s="69">
        <v>7.14</v>
      </c>
      <c r="D1087" s="69" t="s">
        <v>10883</v>
      </c>
      <c r="E1087" s="69"/>
      <c r="F1087" s="71" t="s">
        <v>10024</v>
      </c>
      <c r="G1087" s="102">
        <v>45601</v>
      </c>
      <c r="H1087" s="20">
        <f>VLOOKUP(A1087,'SISTEMA 01-12-2024'!A:D,4,0)</f>
        <v>17.72</v>
      </c>
      <c r="K1087">
        <f t="shared" si="29"/>
        <v>-10.579999999999998</v>
      </c>
    </row>
    <row r="1088" spans="1:11" x14ac:dyDescent="0.25">
      <c r="A1088" s="68" t="s">
        <v>285</v>
      </c>
      <c r="B1088" s="69" t="s">
        <v>1095</v>
      </c>
      <c r="C1088" s="69">
        <v>3.52</v>
      </c>
      <c r="D1088" s="69" t="s">
        <v>10883</v>
      </c>
      <c r="E1088" s="69"/>
      <c r="F1088" s="71" t="s">
        <v>10024</v>
      </c>
      <c r="G1088" s="102">
        <v>45601</v>
      </c>
      <c r="H1088" s="20">
        <f>VLOOKUP(A1088,'SISTEMA 01-12-2024'!A:D,4,0)</f>
        <v>17.72</v>
      </c>
      <c r="K1088">
        <f t="shared" si="29"/>
        <v>-14.2</v>
      </c>
    </row>
    <row r="1089" spans="1:11" x14ac:dyDescent="0.25">
      <c r="A1089" s="68" t="s">
        <v>246</v>
      </c>
      <c r="B1089" s="103" t="s">
        <v>1062</v>
      </c>
      <c r="C1089" s="69">
        <v>14</v>
      </c>
      <c r="D1089" s="69" t="s">
        <v>10883</v>
      </c>
      <c r="E1089" s="70"/>
      <c r="F1089" s="71" t="s">
        <v>10024</v>
      </c>
      <c r="G1089" s="69"/>
      <c r="H1089" s="109">
        <f>VLOOKUP(A1089,'SISTEMA 01-12-2024'!A:D,4,0)</f>
        <v>0</v>
      </c>
      <c r="K1089">
        <f t="shared" si="29"/>
        <v>14</v>
      </c>
    </row>
    <row r="1090" spans="1:11" x14ac:dyDescent="0.25">
      <c r="A1090" s="68" t="s">
        <v>263</v>
      </c>
      <c r="B1090" s="69" t="s">
        <v>1079</v>
      </c>
      <c r="C1090" s="69">
        <v>10.35</v>
      </c>
      <c r="D1090" s="69" t="s">
        <v>10883</v>
      </c>
      <c r="E1090" s="70"/>
      <c r="F1090" s="71" t="s">
        <v>10024</v>
      </c>
      <c r="G1090" s="102">
        <v>45601</v>
      </c>
      <c r="H1090" s="122">
        <f>VLOOKUP(A1090,'SISTEMA 01-12-2024'!A:D,4,0)</f>
        <v>10.35</v>
      </c>
      <c r="K1090" s="123">
        <f t="shared" si="29"/>
        <v>0</v>
      </c>
    </row>
    <row r="1091" spans="1:11" x14ac:dyDescent="0.25">
      <c r="A1091" s="68" t="s">
        <v>339</v>
      </c>
      <c r="B1091" s="103" t="s">
        <v>1143</v>
      </c>
      <c r="C1091" s="69">
        <v>13.79</v>
      </c>
      <c r="D1091" s="69" t="s">
        <v>10883</v>
      </c>
      <c r="E1091" s="69"/>
      <c r="F1091" s="71" t="s">
        <v>10024</v>
      </c>
      <c r="G1091" s="102"/>
      <c r="H1091" s="109">
        <f>VLOOKUP(A1091,'SISTEMA 01-12-2024'!A:D,4,0)</f>
        <v>48.27</v>
      </c>
      <c r="J1091" s="96" t="s">
        <v>3531</v>
      </c>
      <c r="K1091">
        <f t="shared" si="29"/>
        <v>-34.480000000000004</v>
      </c>
    </row>
    <row r="1092" spans="1:11" x14ac:dyDescent="0.25">
      <c r="A1092" s="68" t="s">
        <v>267</v>
      </c>
      <c r="B1092" s="69" t="s">
        <v>3451</v>
      </c>
      <c r="C1092" s="69">
        <v>1.5</v>
      </c>
      <c r="D1092" s="69" t="s">
        <v>10883</v>
      </c>
      <c r="E1092" s="70"/>
      <c r="F1092" s="71" t="s">
        <v>10024</v>
      </c>
      <c r="G1092" s="102">
        <v>45601</v>
      </c>
      <c r="H1092" s="122">
        <f>VLOOKUP(A1092,'SISTEMA 01-12-2024'!A:D,4,0)</f>
        <v>1.5</v>
      </c>
      <c r="K1092" s="123">
        <f t="shared" si="29"/>
        <v>0</v>
      </c>
    </row>
    <row r="1093" spans="1:11" x14ac:dyDescent="0.25">
      <c r="A1093" s="68" t="s">
        <v>230</v>
      </c>
      <c r="B1093" s="69" t="s">
        <v>1047</v>
      </c>
      <c r="C1093" s="69">
        <v>2.75</v>
      </c>
      <c r="D1093" s="69" t="s">
        <v>10883</v>
      </c>
      <c r="E1093" s="70"/>
      <c r="F1093" s="71" t="s">
        <v>10024</v>
      </c>
      <c r="G1093" s="102">
        <v>45601</v>
      </c>
      <c r="H1093" s="122">
        <f>VLOOKUP(A1093,'SISTEMA 01-12-2024'!A:D,4,0)</f>
        <v>2.75</v>
      </c>
      <c r="K1093" s="123">
        <f t="shared" si="29"/>
        <v>0</v>
      </c>
    </row>
    <row r="1094" spans="1:11" x14ac:dyDescent="0.25">
      <c r="A1094" s="68" t="s">
        <v>225</v>
      </c>
      <c r="B1094" s="69" t="s">
        <v>1042</v>
      </c>
      <c r="C1094" s="69">
        <v>5.55</v>
      </c>
      <c r="D1094" s="69" t="s">
        <v>10883</v>
      </c>
      <c r="E1094" s="70"/>
      <c r="F1094" s="71" t="s">
        <v>10024</v>
      </c>
      <c r="G1094" s="102">
        <v>45601</v>
      </c>
      <c r="H1094" s="122">
        <f>VLOOKUP(A1094,'SISTEMA 01-12-2024'!A:D,4,0)</f>
        <v>5.55</v>
      </c>
      <c r="K1094" s="123">
        <f t="shared" si="29"/>
        <v>0</v>
      </c>
    </row>
    <row r="1095" spans="1:11" x14ac:dyDescent="0.25">
      <c r="A1095" s="68" t="s">
        <v>213</v>
      </c>
      <c r="B1095" s="103" t="s">
        <v>1030</v>
      </c>
      <c r="C1095" s="69">
        <v>22.5</v>
      </c>
      <c r="D1095" s="69" t="s">
        <v>10883</v>
      </c>
      <c r="E1095" s="69"/>
      <c r="F1095" s="71" t="s">
        <v>10024</v>
      </c>
      <c r="G1095" s="69"/>
      <c r="H1095" s="109">
        <f>VLOOKUP(A1095,'SISTEMA 01-12-2024'!A:D,4,0)</f>
        <v>45</v>
      </c>
      <c r="K1095">
        <f t="shared" si="29"/>
        <v>-22.5</v>
      </c>
    </row>
    <row r="1096" spans="1:11" x14ac:dyDescent="0.25">
      <c r="A1096" s="68" t="s">
        <v>233</v>
      </c>
      <c r="B1096" s="69" t="s">
        <v>1050</v>
      </c>
      <c r="C1096" s="69">
        <v>1.37</v>
      </c>
      <c r="D1096" s="69" t="s">
        <v>10883</v>
      </c>
      <c r="E1096" s="70"/>
      <c r="F1096" s="71" t="s">
        <v>10024</v>
      </c>
      <c r="G1096" s="102">
        <v>45601</v>
      </c>
      <c r="H1096" s="122">
        <f>VLOOKUP(A1096,'SISTEMA 01-12-2024'!A:D,4,0)</f>
        <v>1.37</v>
      </c>
      <c r="K1096" s="123">
        <f t="shared" si="29"/>
        <v>0</v>
      </c>
    </row>
    <row r="1097" spans="1:11" x14ac:dyDescent="0.25">
      <c r="A1097" s="68" t="s">
        <v>256</v>
      </c>
      <c r="B1097" s="69" t="s">
        <v>1072</v>
      </c>
      <c r="C1097" s="69">
        <v>3.44</v>
      </c>
      <c r="D1097" s="69" t="s">
        <v>10883</v>
      </c>
      <c r="E1097" s="69"/>
      <c r="F1097" s="71" t="s">
        <v>10024</v>
      </c>
      <c r="G1097" s="102">
        <v>45601</v>
      </c>
      <c r="H1097" s="122">
        <f>VLOOKUP(A1097,'SISTEMA 01-12-2024'!A:D,4,0)</f>
        <v>3.44</v>
      </c>
      <c r="K1097" s="123">
        <f t="shared" si="29"/>
        <v>0</v>
      </c>
    </row>
    <row r="1098" spans="1:11" x14ac:dyDescent="0.25">
      <c r="A1098" s="68" t="s">
        <v>216</v>
      </c>
      <c r="B1098" s="69" t="s">
        <v>1033</v>
      </c>
      <c r="C1098" s="69">
        <v>22.06</v>
      </c>
      <c r="D1098" s="69" t="s">
        <v>10883</v>
      </c>
      <c r="E1098" s="69"/>
      <c r="F1098" s="71" t="s">
        <v>10024</v>
      </c>
      <c r="G1098" s="102">
        <v>45601</v>
      </c>
      <c r="H1098" s="122">
        <f>VLOOKUP(A1098,'SISTEMA 01-12-2024'!A:D,4,0)</f>
        <v>22.06</v>
      </c>
      <c r="K1098" s="123">
        <f t="shared" si="29"/>
        <v>0</v>
      </c>
    </row>
    <row r="1099" spans="1:11" x14ac:dyDescent="0.25">
      <c r="A1099" s="68" t="s">
        <v>236</v>
      </c>
      <c r="B1099" s="69" t="s">
        <v>1053</v>
      </c>
      <c r="C1099" s="69">
        <v>5</v>
      </c>
      <c r="D1099" s="69" t="s">
        <v>10883</v>
      </c>
      <c r="E1099" s="70"/>
      <c r="F1099" s="71" t="s">
        <v>10024</v>
      </c>
      <c r="G1099" s="102">
        <v>45601</v>
      </c>
      <c r="H1099" s="122">
        <f>VLOOKUP(A1099,'SISTEMA 01-12-2024'!A:D,4,0)</f>
        <v>5</v>
      </c>
      <c r="K1099" s="123">
        <f t="shared" si="29"/>
        <v>0</v>
      </c>
    </row>
    <row r="1100" spans="1:11" x14ac:dyDescent="0.25">
      <c r="A1100" s="68" t="s">
        <v>2017</v>
      </c>
      <c r="B1100" s="69" t="s">
        <v>2018</v>
      </c>
      <c r="C1100" s="69">
        <v>1.42</v>
      </c>
      <c r="D1100" s="69" t="s">
        <v>10883</v>
      </c>
      <c r="E1100" s="69"/>
      <c r="F1100" s="71" t="s">
        <v>10024</v>
      </c>
      <c r="G1100" s="69"/>
      <c r="H1100" s="109">
        <f>VLOOKUP(A1100,'SISTEMA 01-12-2024'!A:D,4,0)</f>
        <v>0</v>
      </c>
      <c r="K1100">
        <f t="shared" si="29"/>
        <v>1.42</v>
      </c>
    </row>
    <row r="1101" spans="1:11" x14ac:dyDescent="0.25">
      <c r="A1101" s="68" t="s">
        <v>226</v>
      </c>
      <c r="B1101" s="69" t="s">
        <v>1043</v>
      </c>
      <c r="C1101" s="69">
        <v>11.56</v>
      </c>
      <c r="D1101" s="69" t="s">
        <v>10883</v>
      </c>
      <c r="E1101" s="69"/>
      <c r="F1101" s="71" t="s">
        <v>10024</v>
      </c>
      <c r="G1101" s="102">
        <v>45601</v>
      </c>
      <c r="H1101" s="122">
        <f>VLOOKUP(A1101,'SISTEMA 01-12-2024'!A:D,4,0)</f>
        <v>11.56</v>
      </c>
      <c r="K1101" s="123">
        <f t="shared" si="29"/>
        <v>0</v>
      </c>
    </row>
    <row r="1102" spans="1:11" x14ac:dyDescent="0.25">
      <c r="A1102" s="68" t="s">
        <v>259</v>
      </c>
      <c r="B1102" s="69" t="s">
        <v>1075</v>
      </c>
      <c r="C1102" s="69">
        <v>1</v>
      </c>
      <c r="D1102" s="69" t="s">
        <v>10883</v>
      </c>
      <c r="E1102" s="69"/>
      <c r="F1102" s="71" t="s">
        <v>10024</v>
      </c>
      <c r="G1102" s="102">
        <v>45601</v>
      </c>
      <c r="H1102" s="122">
        <f>VLOOKUP(A1102,'SISTEMA 01-12-2024'!A:D,4,0)</f>
        <v>1</v>
      </c>
      <c r="K1102" s="123">
        <f t="shared" si="29"/>
        <v>0</v>
      </c>
    </row>
    <row r="1103" spans="1:11" x14ac:dyDescent="0.25">
      <c r="A1103" s="68" t="s">
        <v>253</v>
      </c>
      <c r="B1103" s="103" t="s">
        <v>1069</v>
      </c>
      <c r="C1103" s="69">
        <v>5</v>
      </c>
      <c r="D1103" s="69" t="s">
        <v>10883</v>
      </c>
      <c r="E1103" s="69"/>
      <c r="F1103" s="71" t="s">
        <v>10024</v>
      </c>
      <c r="G1103" s="69"/>
      <c r="H1103" s="109">
        <f>VLOOKUP(A1103,'SISTEMA 01-12-2024'!A:D,4,0)</f>
        <v>8.3000000000000007</v>
      </c>
      <c r="K1103">
        <f t="shared" si="29"/>
        <v>-3.3000000000000007</v>
      </c>
    </row>
    <row r="1104" spans="1:11" x14ac:dyDescent="0.25">
      <c r="A1104" s="68" t="s">
        <v>3169</v>
      </c>
      <c r="B1104" s="69" t="str">
        <f>VLOOKUP(A1104,'SISTEMA 01-12-2024'!A:D,2,0)</f>
        <v>SM 280 BRANCO 10000/TL 120 NATURAL</v>
      </c>
      <c r="C1104" s="69">
        <v>3.44</v>
      </c>
      <c r="D1104" s="69" t="s">
        <v>10883</v>
      </c>
      <c r="E1104" s="69"/>
      <c r="F1104" s="71" t="s">
        <v>10024</v>
      </c>
      <c r="G1104" s="102">
        <v>45601</v>
      </c>
      <c r="H1104" s="122">
        <f>VLOOKUP(A1104,'SISTEMA 01-12-2024'!A:D,4,0)</f>
        <v>3.44</v>
      </c>
      <c r="K1104" s="123">
        <f t="shared" si="29"/>
        <v>0</v>
      </c>
    </row>
    <row r="1105" spans="1:11" x14ac:dyDescent="0.25">
      <c r="A1105" s="68" t="s">
        <v>3172</v>
      </c>
      <c r="B1105" s="69" t="str">
        <f>VLOOKUP(A1105,'SISTEMA 01-12-2024'!A:D,2,0)</f>
        <v>SM 280 LAVADO-C900/001 PRETO 257/11046 RC/NT 150 PRETO</v>
      </c>
      <c r="C1105" s="69">
        <v>1.5</v>
      </c>
      <c r="D1105" s="69" t="s">
        <v>10883</v>
      </c>
      <c r="E1105" s="69"/>
      <c r="F1105" s="71" t="s">
        <v>10024</v>
      </c>
      <c r="G1105" s="102">
        <v>45601</v>
      </c>
      <c r="H1105" s="122">
        <f>VLOOKUP(A1105,'SISTEMA 01-12-2024'!A:D,4,0)</f>
        <v>1.5</v>
      </c>
      <c r="K1105" s="123">
        <f t="shared" si="29"/>
        <v>0</v>
      </c>
    </row>
    <row r="1106" spans="1:11" x14ac:dyDescent="0.25">
      <c r="A1106" s="68" t="s">
        <v>218</v>
      </c>
      <c r="B1106" s="69" t="s">
        <v>1035</v>
      </c>
      <c r="C1106" s="69">
        <v>9.02</v>
      </c>
      <c r="D1106" s="69" t="s">
        <v>10883</v>
      </c>
      <c r="E1106" s="70"/>
      <c r="F1106" s="71" t="s">
        <v>10024</v>
      </c>
      <c r="G1106" s="102">
        <v>45601</v>
      </c>
      <c r="H1106" s="20">
        <f>VLOOKUP(A1106,'SISTEMA 01-12-2024'!A:D,4,0)</f>
        <v>17.98</v>
      </c>
      <c r="K1106">
        <f t="shared" si="29"/>
        <v>-8.9600000000000009</v>
      </c>
    </row>
    <row r="1107" spans="1:11" x14ac:dyDescent="0.25">
      <c r="A1107" s="68" t="s">
        <v>2015</v>
      </c>
      <c r="B1107" s="69" t="s">
        <v>2020</v>
      </c>
      <c r="C1107" s="69">
        <v>11.42</v>
      </c>
      <c r="D1107" s="69" t="s">
        <v>10883</v>
      </c>
      <c r="E1107" s="70"/>
      <c r="F1107" s="71" t="s">
        <v>10024</v>
      </c>
      <c r="G1107" s="102">
        <v>45601</v>
      </c>
      <c r="H1107" s="121">
        <f>VLOOKUP(A1107,'SISTEMA 01-12-2024'!A:D,4,0)</f>
        <v>0</v>
      </c>
      <c r="K1107">
        <f t="shared" si="29"/>
        <v>11.42</v>
      </c>
    </row>
    <row r="1108" spans="1:11" x14ac:dyDescent="0.25">
      <c r="A1108" s="68" t="s">
        <v>2016</v>
      </c>
      <c r="B1108" s="69" t="s">
        <v>2019</v>
      </c>
      <c r="C1108" s="69">
        <v>7.14</v>
      </c>
      <c r="D1108" s="69" t="s">
        <v>10883</v>
      </c>
      <c r="E1108" s="70"/>
      <c r="F1108" s="71" t="s">
        <v>10024</v>
      </c>
      <c r="G1108" s="69"/>
      <c r="H1108" s="109">
        <f>VLOOKUP(A1108,'SISTEMA 01-12-2024'!A:D,4,0)</f>
        <v>0</v>
      </c>
      <c r="K1108">
        <f t="shared" si="29"/>
        <v>7.14</v>
      </c>
    </row>
    <row r="1109" spans="1:11" x14ac:dyDescent="0.25">
      <c r="A1109" s="68" t="s">
        <v>235</v>
      </c>
      <c r="B1109" s="69" t="s">
        <v>1052</v>
      </c>
      <c r="C1109" s="69">
        <v>2.33</v>
      </c>
      <c r="D1109" s="69" t="s">
        <v>10883</v>
      </c>
      <c r="E1109" s="69"/>
      <c r="F1109" s="71" t="s">
        <v>10024</v>
      </c>
      <c r="G1109" s="102">
        <v>45601</v>
      </c>
      <c r="H1109" s="122">
        <f>VLOOKUP(A1109,'SISTEMA 01-12-2024'!A:D,4,0)</f>
        <v>2.33</v>
      </c>
      <c r="K1109" s="123">
        <f t="shared" si="29"/>
        <v>0</v>
      </c>
    </row>
    <row r="1110" spans="1:11" x14ac:dyDescent="0.25">
      <c r="A1110" s="68" t="s">
        <v>3538</v>
      </c>
      <c r="B1110" s="103" t="s">
        <v>1618</v>
      </c>
      <c r="C1110" s="69">
        <v>13</v>
      </c>
      <c r="D1110" s="69" t="s">
        <v>10885</v>
      </c>
      <c r="E1110" s="69"/>
      <c r="F1110" s="69" t="s">
        <v>10024</v>
      </c>
      <c r="G1110" s="102"/>
      <c r="H1110" s="109">
        <f>VLOOKUP(A1110,'SISTEMA 01-12-2024'!A:D,4,0)</f>
        <v>0</v>
      </c>
      <c r="K1110">
        <f t="shared" si="29"/>
        <v>13</v>
      </c>
    </row>
    <row r="1111" spans="1:11" x14ac:dyDescent="0.25">
      <c r="A1111" s="68" t="s">
        <v>551</v>
      </c>
      <c r="B1111" s="69" t="s">
        <v>1332</v>
      </c>
      <c r="C1111" s="69">
        <v>1</v>
      </c>
      <c r="D1111" s="69" t="s">
        <v>10885</v>
      </c>
      <c r="E1111" s="69"/>
      <c r="F1111" s="71" t="s">
        <v>10024</v>
      </c>
      <c r="G1111" s="102">
        <v>45628</v>
      </c>
      <c r="H1111" s="122">
        <f>VLOOKUP(A1111,'SISTEMA 01-12-2024'!A:D,4,0)</f>
        <v>50.5</v>
      </c>
      <c r="K1111" s="123">
        <f t="shared" si="29"/>
        <v>-49.5</v>
      </c>
    </row>
    <row r="1112" spans="1:11" x14ac:dyDescent="0.25">
      <c r="A1112" s="68" t="s">
        <v>210</v>
      </c>
      <c r="B1112" s="103" t="s">
        <v>1028</v>
      </c>
      <c r="C1112" s="69">
        <v>28</v>
      </c>
      <c r="D1112" s="69" t="s">
        <v>10893</v>
      </c>
      <c r="E1112" s="69"/>
      <c r="F1112" s="71" t="s">
        <v>10024</v>
      </c>
      <c r="G1112" s="102">
        <v>45628</v>
      </c>
      <c r="H1112" s="109">
        <f>VLOOKUP(A1112,'SISTEMA 01-12-2024'!A:D,4,0)</f>
        <v>68</v>
      </c>
      <c r="K1112">
        <f t="shared" si="29"/>
        <v>-40</v>
      </c>
    </row>
    <row r="1113" spans="1:11" x14ac:dyDescent="0.25">
      <c r="A1113" s="68" t="s">
        <v>210</v>
      </c>
      <c r="B1113" s="103" t="s">
        <v>1028</v>
      </c>
      <c r="C1113" s="69">
        <v>25</v>
      </c>
      <c r="D1113" s="69" t="s">
        <v>10885</v>
      </c>
      <c r="E1113" s="69"/>
      <c r="F1113" s="71" t="s">
        <v>10024</v>
      </c>
      <c r="G1113" s="102">
        <v>45628</v>
      </c>
      <c r="H1113" s="109">
        <f>VLOOKUP(A1113,'SISTEMA 01-12-2024'!A:D,4,0)</f>
        <v>68</v>
      </c>
      <c r="K1113">
        <f t="shared" si="29"/>
        <v>-43</v>
      </c>
    </row>
    <row r="1114" spans="1:11" x14ac:dyDescent="0.25">
      <c r="A1114" s="68" t="s">
        <v>3023</v>
      </c>
      <c r="B1114" s="69" t="s">
        <v>3024</v>
      </c>
      <c r="C1114" s="69">
        <v>3</v>
      </c>
      <c r="D1114" s="69" t="s">
        <v>10885</v>
      </c>
      <c r="E1114" s="69"/>
      <c r="F1114" s="71" t="s">
        <v>10024</v>
      </c>
      <c r="G1114" s="102">
        <v>45601</v>
      </c>
      <c r="H1114" s="122">
        <f>VLOOKUP(A1114,'SISTEMA 01-12-2024'!A:D,4,0)</f>
        <v>3</v>
      </c>
      <c r="K1114" s="123">
        <f t="shared" si="29"/>
        <v>0</v>
      </c>
    </row>
    <row r="1115" spans="1:11" x14ac:dyDescent="0.25">
      <c r="A1115" s="68" t="s">
        <v>3031</v>
      </c>
      <c r="B1115" s="69" t="str">
        <f>VLOOKUP(A1115,'SISTEMA 01-12-2024'!A:D,2,0)</f>
        <v>FCH 240 BRANCO-D800/464 ZIG/FCH 240 PRETO C/COLA 35</v>
      </c>
      <c r="C1115" s="69">
        <v>25</v>
      </c>
      <c r="D1115" s="69" t="s">
        <v>10885</v>
      </c>
      <c r="E1115" s="70" t="s">
        <v>10884</v>
      </c>
      <c r="F1115" s="71" t="s">
        <v>10024</v>
      </c>
      <c r="G1115" s="102"/>
      <c r="H1115" s="109">
        <f>VLOOKUP(A1115,'SISTEMA 01-12-2024'!A:D,4,0)</f>
        <v>39.85</v>
      </c>
      <c r="K1115">
        <f t="shared" si="29"/>
        <v>-14.850000000000001</v>
      </c>
    </row>
    <row r="1116" spans="1:11" x14ac:dyDescent="0.25">
      <c r="A1116" s="68" t="s">
        <v>2884</v>
      </c>
      <c r="B1116" s="69" t="str">
        <f>VLOOKUP(A1116,'SISTEMA 01-12-2024'!A:D,2,0)</f>
        <v>FCH 240 CINZA 379/PU 2MM D21 BRANCO/NT 30 PRETO-C900/000 ACABAMENTO IMPERMEABILIZANTE/ANTIBACTERICIDA/TRADEPROTECT SPA</v>
      </c>
      <c r="C1116" s="69">
        <v>2</v>
      </c>
      <c r="D1116" s="69" t="s">
        <v>10885</v>
      </c>
      <c r="E1116" s="69"/>
      <c r="F1116" s="71" t="s">
        <v>10024</v>
      </c>
      <c r="G1116" s="102">
        <v>45601</v>
      </c>
      <c r="H1116" s="122">
        <f>VLOOKUP(A1116,'SISTEMA 01-12-2024'!A:D,4,0)</f>
        <v>2</v>
      </c>
      <c r="K1116" s="123">
        <f t="shared" si="29"/>
        <v>0</v>
      </c>
    </row>
    <row r="1117" spans="1:11" x14ac:dyDescent="0.25">
      <c r="A1117" s="68" t="s">
        <v>2882</v>
      </c>
      <c r="B1117" s="69" t="str">
        <f>VLOOKUP(A1117,'SISTEMA 01-12-2024'!A:D,2,0)</f>
        <v>FCH 240 CINZA 379-C900/000 ACABAMENTO IMPERMEABILIZANTE/ANTIBACTERICIDA TRADEPROTECT SPA/LATEX 2D20 BRANCO/NT 30 PRETO</v>
      </c>
      <c r="C1117" s="69">
        <v>1.3</v>
      </c>
      <c r="D1117" s="69" t="s">
        <v>10885</v>
      </c>
      <c r="E1117" s="69"/>
      <c r="F1117" s="71" t="s">
        <v>10024</v>
      </c>
      <c r="G1117" s="102">
        <v>45628</v>
      </c>
      <c r="H1117" s="122">
        <f>VLOOKUP(A1117,'SISTEMA 01-12-2024'!A:D,4,0)</f>
        <v>1.3</v>
      </c>
      <c r="K1117" s="123">
        <f t="shared" si="29"/>
        <v>0</v>
      </c>
    </row>
    <row r="1118" spans="1:11" x14ac:dyDescent="0.25">
      <c r="A1118" s="68" t="s">
        <v>2870</v>
      </c>
      <c r="B1118" s="69" t="str">
        <f>VLOOKUP(A1118,'SISTEMA 01-12-2024'!A:D,2,0)</f>
        <v>FCH 240 CINZA ESCURO/LATEX 2MM D20 PRETO/FCH 240 CINZA ESCURO</v>
      </c>
      <c r="C1118" s="69">
        <v>2</v>
      </c>
      <c r="D1118" s="69" t="s">
        <v>10885</v>
      </c>
      <c r="E1118" s="69"/>
      <c r="F1118" s="71" t="s">
        <v>10024</v>
      </c>
      <c r="G1118" s="102">
        <v>45601</v>
      </c>
      <c r="H1118" s="122">
        <f>VLOOKUP(A1118,'SISTEMA 01-12-2024'!A:D,4,0)</f>
        <v>2</v>
      </c>
      <c r="K1118" s="123">
        <f t="shared" si="29"/>
        <v>0</v>
      </c>
    </row>
    <row r="1119" spans="1:11" x14ac:dyDescent="0.25">
      <c r="A1119" s="68" t="s">
        <v>3087</v>
      </c>
      <c r="B1119" s="69" t="str">
        <f>VLOOKUP(A1119,'SISTEMA 01-12-2024'!A:D,2,0)</f>
        <v>LN 410 C900/001 BEGE ESCURO 739/3259 RC/SM 167 NATURAL</v>
      </c>
      <c r="C1119" s="69">
        <v>10</v>
      </c>
      <c r="D1119" s="69" t="s">
        <v>10885</v>
      </c>
      <c r="E1119" s="69"/>
      <c r="F1119" s="71" t="s">
        <v>10024</v>
      </c>
      <c r="G1119" s="102">
        <v>45628</v>
      </c>
      <c r="H1119" s="122">
        <f>VLOOKUP(A1119,'SISTEMA 01-12-2024'!A:D,4,0)</f>
        <v>10</v>
      </c>
      <c r="K1119" s="123">
        <f t="shared" si="29"/>
        <v>0</v>
      </c>
    </row>
    <row r="1120" spans="1:11" x14ac:dyDescent="0.25">
      <c r="A1120" s="68" t="s">
        <v>3097</v>
      </c>
      <c r="B1120" s="69" t="s">
        <v>3098</v>
      </c>
      <c r="C1120" s="69">
        <v>10</v>
      </c>
      <c r="D1120" s="69" t="s">
        <v>10885</v>
      </c>
      <c r="E1120" s="69"/>
      <c r="F1120" s="71" t="s">
        <v>10024</v>
      </c>
      <c r="G1120" s="102">
        <v>45601</v>
      </c>
      <c r="H1120" s="122">
        <f>VLOOKUP(A1120,'SISTEMA 01-12-2024'!A:D,4,0)</f>
        <v>10</v>
      </c>
      <c r="K1120" s="123">
        <f t="shared" si="29"/>
        <v>0</v>
      </c>
    </row>
    <row r="1121" spans="1:11" x14ac:dyDescent="0.25">
      <c r="A1121" s="68" t="s">
        <v>3101</v>
      </c>
      <c r="B1121" s="69" t="str">
        <f>VLOOKUP(A1121,'SISTEMA 01-12-2024'!A:D,2,0)</f>
        <v>LT 240 BRANCO AVESSO-D400/455/TL 110 NATURAL C/COLA 35</v>
      </c>
      <c r="C1121" s="69">
        <v>14</v>
      </c>
      <c r="D1121" s="69" t="s">
        <v>10885</v>
      </c>
      <c r="E1121" s="69"/>
      <c r="F1121" s="71" t="s">
        <v>10024</v>
      </c>
      <c r="G1121" s="102">
        <v>45601</v>
      </c>
      <c r="H1121" s="122">
        <f>VLOOKUP(A1121,'SISTEMA 01-12-2024'!A:D,4,0)</f>
        <v>14</v>
      </c>
      <c r="K1121" s="123">
        <f t="shared" si="29"/>
        <v>0</v>
      </c>
    </row>
    <row r="1122" spans="1:11" x14ac:dyDescent="0.25">
      <c r="A1122" s="68" t="s">
        <v>2950</v>
      </c>
      <c r="B1122" s="69" t="s">
        <v>2951</v>
      </c>
      <c r="C1122" s="69">
        <v>15</v>
      </c>
      <c r="D1122" s="69" t="s">
        <v>10885</v>
      </c>
      <c r="E1122" s="69"/>
      <c r="F1122" s="71" t="s">
        <v>10024</v>
      </c>
      <c r="G1122" s="102">
        <v>45601</v>
      </c>
      <c r="H1122" s="109">
        <f>VLOOKUP(A1122,'SISTEMA 01-12-2024'!A:D,4,0)</f>
        <v>1088.1400000000001</v>
      </c>
      <c r="K1122" s="94">
        <f t="shared" ref="K1122:K1123" si="30">C1122-H1122</f>
        <v>-1073.1400000000001</v>
      </c>
    </row>
    <row r="1123" spans="1:11" x14ac:dyDescent="0.25">
      <c r="A1123" s="68" t="s">
        <v>2950</v>
      </c>
      <c r="B1123" s="69" t="s">
        <v>2951</v>
      </c>
      <c r="C1123" s="69">
        <v>20</v>
      </c>
      <c r="D1123" s="69" t="s">
        <v>10885</v>
      </c>
      <c r="E1123" s="69"/>
      <c r="F1123" s="71" t="s">
        <v>10024</v>
      </c>
      <c r="G1123" s="102">
        <v>45601</v>
      </c>
      <c r="H1123" s="109">
        <f>VLOOKUP(A1123,'SISTEMA 01-12-2024'!A:D,4,0)</f>
        <v>1088.1400000000001</v>
      </c>
      <c r="K1123" s="94">
        <f t="shared" si="30"/>
        <v>-1068.1400000000001</v>
      </c>
    </row>
    <row r="1124" spans="1:11" x14ac:dyDescent="0.25">
      <c r="A1124" s="68" t="s">
        <v>634</v>
      </c>
      <c r="B1124" s="103" t="s">
        <v>1420</v>
      </c>
      <c r="C1124" s="69">
        <v>2</v>
      </c>
      <c r="D1124" s="69" t="s">
        <v>10885</v>
      </c>
      <c r="E1124" s="69"/>
      <c r="F1124" s="71" t="s">
        <v>10024</v>
      </c>
      <c r="G1124" s="69"/>
      <c r="H1124" s="109">
        <f>VLOOKUP(A1124,'SISTEMA 01-12-2024'!A:D,4,0)</f>
        <v>8.75</v>
      </c>
      <c r="K1124" s="94">
        <f t="shared" ref="K1124:K1155" si="31">C1124-H1124</f>
        <v>-6.75</v>
      </c>
    </row>
    <row r="1125" spans="1:11" x14ac:dyDescent="0.25">
      <c r="A1125" s="68" t="s">
        <v>382</v>
      </c>
      <c r="B1125" s="103" t="s">
        <v>1184</v>
      </c>
      <c r="C1125" s="69">
        <v>2</v>
      </c>
      <c r="D1125" s="69" t="s">
        <v>10885</v>
      </c>
      <c r="E1125" s="70"/>
      <c r="F1125" s="71" t="s">
        <v>10024</v>
      </c>
      <c r="G1125" s="102">
        <v>45628</v>
      </c>
      <c r="H1125" s="122">
        <f>VLOOKUP(A1125,'SISTEMA 01-12-2024'!A:D,4,0)</f>
        <v>12</v>
      </c>
      <c r="K1125" s="123">
        <f t="shared" si="31"/>
        <v>-10</v>
      </c>
    </row>
    <row r="1126" spans="1:11" x14ac:dyDescent="0.25">
      <c r="A1126" s="68" t="s">
        <v>3541</v>
      </c>
      <c r="B1126" s="69" t="s">
        <v>3542</v>
      </c>
      <c r="C1126" s="69">
        <v>13.5</v>
      </c>
      <c r="D1126" s="69" t="s">
        <v>10885</v>
      </c>
      <c r="E1126" s="69"/>
      <c r="F1126" s="71" t="s">
        <v>10024</v>
      </c>
      <c r="G1126" s="102">
        <v>45601</v>
      </c>
      <c r="H1126" s="109">
        <f>VLOOKUP(A1126,'SISTEMA 01-12-2024'!A:D,4,0)</f>
        <v>0</v>
      </c>
      <c r="K1126">
        <f t="shared" si="31"/>
        <v>13.5</v>
      </c>
    </row>
    <row r="1127" spans="1:11" x14ac:dyDescent="0.25">
      <c r="A1127" s="68" t="s">
        <v>3165</v>
      </c>
      <c r="B1127" s="69" t="str">
        <f>VLOOKUP(A1127,'SISTEMA 01-12-2024'!A:D,2,0)</f>
        <v>SM 210 BEGE 3075/TL 110 NATURAL</v>
      </c>
      <c r="C1127" s="69">
        <v>3.5</v>
      </c>
      <c r="D1127" s="69" t="s">
        <v>10885</v>
      </c>
      <c r="E1127" s="69"/>
      <c r="F1127" s="71" t="s">
        <v>10024</v>
      </c>
      <c r="G1127" s="102">
        <v>45601</v>
      </c>
      <c r="H1127" s="122">
        <f>VLOOKUP(A1127,'SISTEMA 01-12-2024'!A:D,4,0)</f>
        <v>3.5</v>
      </c>
      <c r="K1127" s="123">
        <f t="shared" si="31"/>
        <v>0</v>
      </c>
    </row>
    <row r="1128" spans="1:11" x14ac:dyDescent="0.25">
      <c r="A1128" s="68" t="s">
        <v>3156</v>
      </c>
      <c r="B1128" s="69" t="str">
        <f>VLOOKUP(A1128,'SISTEMA 01-12-2024'!A:D,2,0)</f>
        <v>SM 210 C900/001 AZUL JEANS 303 RC/SM 210 NATURAL C/ COLA BAG</v>
      </c>
      <c r="C1128" s="69">
        <v>10</v>
      </c>
      <c r="D1128" s="69" t="s">
        <v>10885</v>
      </c>
      <c r="E1128" s="69"/>
      <c r="F1128" s="71" t="s">
        <v>10024</v>
      </c>
      <c r="G1128" s="102">
        <v>45601</v>
      </c>
      <c r="H1128" s="122">
        <f>VLOOKUP(A1128,'SISTEMA 01-12-2024'!A:D,4,0)</f>
        <v>10</v>
      </c>
      <c r="K1128" s="123">
        <f t="shared" si="31"/>
        <v>0</v>
      </c>
    </row>
    <row r="1129" spans="1:11" x14ac:dyDescent="0.25">
      <c r="A1129" s="68" t="s">
        <v>3158</v>
      </c>
      <c r="B1129" s="103" t="str">
        <f>VLOOKUP(A1129,'SISTEMA 01-12-2024'!A:D,2,0)</f>
        <v>SM 210 NATURAL-C900/001 AZUL JEANS CLARO 303/4256 RC/SM 167 NATURAL C/COLA 35</v>
      </c>
      <c r="C1129" s="69">
        <v>35</v>
      </c>
      <c r="D1129" s="69" t="s">
        <v>10885</v>
      </c>
      <c r="E1129" s="69"/>
      <c r="F1129" s="71" t="s">
        <v>10024</v>
      </c>
      <c r="G1129" s="102">
        <v>45614</v>
      </c>
      <c r="H1129" s="121">
        <f>VLOOKUP(A1129,'SISTEMA 01-12-2024'!A:D,4,0)</f>
        <v>48</v>
      </c>
      <c r="K1129">
        <f t="shared" si="31"/>
        <v>-13</v>
      </c>
    </row>
    <row r="1130" spans="1:11" x14ac:dyDescent="0.25">
      <c r="A1130" s="68" t="s">
        <v>3158</v>
      </c>
      <c r="B1130" s="103" t="str">
        <f>VLOOKUP(A1130,'SISTEMA 01-12-2024'!A:D,2,0)</f>
        <v>SM 210 NATURAL-C900/001 AZUL JEANS CLARO 303/4256 RC/SM 167 NATURAL C/COLA 35</v>
      </c>
      <c r="C1130" s="69">
        <v>13</v>
      </c>
      <c r="D1130" s="69" t="s">
        <v>10885</v>
      </c>
      <c r="E1130" s="69"/>
      <c r="F1130" s="71" t="s">
        <v>10024</v>
      </c>
      <c r="G1130" s="102">
        <v>45614</v>
      </c>
      <c r="H1130" s="121">
        <f>VLOOKUP(A1130,'SISTEMA 01-12-2024'!A:D,4,0)</f>
        <v>48</v>
      </c>
      <c r="K1130">
        <f t="shared" si="31"/>
        <v>-35</v>
      </c>
    </row>
    <row r="1131" spans="1:11" x14ac:dyDescent="0.25">
      <c r="A1131" s="68" t="s">
        <v>3154</v>
      </c>
      <c r="B1131" s="69" t="s">
        <v>3155</v>
      </c>
      <c r="C1131" s="69">
        <v>15</v>
      </c>
      <c r="D1131" s="69" t="s">
        <v>10885</v>
      </c>
      <c r="E1131" s="70"/>
      <c r="F1131" s="71" t="s">
        <v>10024</v>
      </c>
      <c r="G1131" s="102">
        <v>45601</v>
      </c>
      <c r="H1131" s="122">
        <f>VLOOKUP(A1131,'SISTEMA 01-12-2024'!A:D,4,0)</f>
        <v>15</v>
      </c>
      <c r="K1131" s="123">
        <f t="shared" si="31"/>
        <v>0</v>
      </c>
    </row>
    <row r="1132" spans="1:11" x14ac:dyDescent="0.25">
      <c r="A1132" s="68" t="s">
        <v>1682</v>
      </c>
      <c r="B1132" s="69" t="str">
        <f>VLOOKUP(A1132,'SISTEMA 01-12-2024'!A:D,2,0)</f>
        <v>SM 280 LAVADO-C900/001 PRETO 257/11046 RC</v>
      </c>
      <c r="C1132" s="69">
        <v>10</v>
      </c>
      <c r="D1132" s="69" t="s">
        <v>10885</v>
      </c>
      <c r="E1132" s="69"/>
      <c r="F1132" s="71" t="s">
        <v>10024</v>
      </c>
      <c r="G1132" s="102"/>
      <c r="H1132" s="109">
        <f>VLOOKUP(A1132,'SISTEMA 01-12-2024'!A:D,4,0)</f>
        <v>45</v>
      </c>
      <c r="K1132">
        <f t="shared" si="31"/>
        <v>-35</v>
      </c>
    </row>
    <row r="1133" spans="1:11" x14ac:dyDescent="0.25">
      <c r="A1133" s="68" t="s">
        <v>3518</v>
      </c>
      <c r="B1133" s="69" t="s">
        <v>3519</v>
      </c>
      <c r="C1133" s="69">
        <v>1.81</v>
      </c>
      <c r="D1133" s="69" t="s">
        <v>10885</v>
      </c>
      <c r="E1133" s="70"/>
      <c r="F1133" s="71" t="s">
        <v>10024</v>
      </c>
      <c r="G1133" s="102">
        <v>45601</v>
      </c>
      <c r="H1133" s="122">
        <f>VLOOKUP(A1133,'SISTEMA 01-12-2024'!A:D,4,0)</f>
        <v>1.81</v>
      </c>
      <c r="K1133" s="123">
        <f t="shared" si="31"/>
        <v>0</v>
      </c>
    </row>
    <row r="1134" spans="1:11" x14ac:dyDescent="0.25">
      <c r="A1134" s="68" t="s">
        <v>3373</v>
      </c>
      <c r="B1134" s="69" t="s">
        <v>3374</v>
      </c>
      <c r="C1134" s="69">
        <v>10</v>
      </c>
      <c r="D1134" s="69" t="s">
        <v>10885</v>
      </c>
      <c r="E1134" s="70"/>
      <c r="F1134" s="71" t="s">
        <v>10024</v>
      </c>
      <c r="G1134" s="102">
        <v>45601</v>
      </c>
      <c r="H1134" s="122">
        <f>VLOOKUP(A1134,'SISTEMA 01-12-2024'!A:D,4,0)</f>
        <v>10</v>
      </c>
      <c r="K1134" s="123">
        <f t="shared" si="31"/>
        <v>0</v>
      </c>
    </row>
    <row r="1135" spans="1:11" x14ac:dyDescent="0.25">
      <c r="A1135" s="68" t="s">
        <v>2915</v>
      </c>
      <c r="B1135" s="69" t="str">
        <f>VLOOKUP(A1135,'SISTEMA 01-12-2024'!A:D,2,0)</f>
        <v>TS 180 BRANCO 010-D200/442-C900/000 ACABAMENTO IMPERMEABILIZANTE/ANTIBACTERICIDA/TRADEPROTECT SPA</v>
      </c>
      <c r="C1135" s="69">
        <v>2.75</v>
      </c>
      <c r="D1135" s="69" t="s">
        <v>10885</v>
      </c>
      <c r="E1135" s="69"/>
      <c r="F1135" s="71" t="s">
        <v>10024</v>
      </c>
      <c r="G1135" s="102">
        <v>45601</v>
      </c>
      <c r="H1135" s="122">
        <f>VLOOKUP(A1135,'SISTEMA 01-12-2024'!A:D,4,0)</f>
        <v>2.75</v>
      </c>
      <c r="K1135" s="123">
        <f t="shared" si="31"/>
        <v>0</v>
      </c>
    </row>
    <row r="1136" spans="1:11" x14ac:dyDescent="0.25">
      <c r="A1136" s="68" t="s">
        <v>276</v>
      </c>
      <c r="B1136" s="69" t="s">
        <v>1089</v>
      </c>
      <c r="C1136" s="69">
        <v>7</v>
      </c>
      <c r="D1136" s="69" t="s">
        <v>10886</v>
      </c>
      <c r="E1136" s="70"/>
      <c r="F1136" s="71" t="s">
        <v>10024</v>
      </c>
      <c r="G1136" s="102">
        <v>45601</v>
      </c>
      <c r="H1136" s="122">
        <f>VLOOKUP(A1136,'SISTEMA 01-12-2024'!A:D,4,0)</f>
        <v>7</v>
      </c>
      <c r="K1136" s="123">
        <f t="shared" si="31"/>
        <v>0</v>
      </c>
    </row>
    <row r="1137" spans="1:11" x14ac:dyDescent="0.25">
      <c r="A1137" s="68" t="s">
        <v>299</v>
      </c>
      <c r="B1137" s="69" t="s">
        <v>1104</v>
      </c>
      <c r="C1137" s="69">
        <v>8.27</v>
      </c>
      <c r="D1137" s="69" t="s">
        <v>10886</v>
      </c>
      <c r="E1137" s="70"/>
      <c r="F1137" s="71" t="s">
        <v>10024</v>
      </c>
      <c r="G1137" s="102">
        <v>45601</v>
      </c>
      <c r="H1137" s="122">
        <f>VLOOKUP(A1137,'SISTEMA 01-12-2024'!A:D,4,0)</f>
        <v>8.27</v>
      </c>
      <c r="K1137" s="123">
        <f t="shared" si="31"/>
        <v>0</v>
      </c>
    </row>
    <row r="1138" spans="1:11" x14ac:dyDescent="0.25">
      <c r="A1138" s="68" t="s">
        <v>294</v>
      </c>
      <c r="B1138" s="69" t="s">
        <v>1598</v>
      </c>
      <c r="C1138" s="69">
        <v>6.2</v>
      </c>
      <c r="D1138" s="69" t="s">
        <v>10886</v>
      </c>
      <c r="E1138" s="70"/>
      <c r="F1138" s="71" t="s">
        <v>10024</v>
      </c>
      <c r="G1138" s="102">
        <v>45601</v>
      </c>
      <c r="H1138" s="122">
        <f>VLOOKUP(A1138,'SISTEMA 01-12-2024'!A:D,4,0)</f>
        <v>6.2</v>
      </c>
      <c r="K1138" s="123">
        <f t="shared" si="31"/>
        <v>0</v>
      </c>
    </row>
    <row r="1139" spans="1:11" x14ac:dyDescent="0.25">
      <c r="A1139" s="68" t="s">
        <v>300</v>
      </c>
      <c r="B1139" s="69" t="s">
        <v>1105</v>
      </c>
      <c r="C1139" s="69">
        <v>2.14</v>
      </c>
      <c r="D1139" s="69" t="s">
        <v>10886</v>
      </c>
      <c r="E1139" s="70"/>
      <c r="F1139" s="71" t="s">
        <v>10024</v>
      </c>
      <c r="G1139" s="102">
        <v>45601</v>
      </c>
      <c r="H1139" s="122">
        <f>VLOOKUP(A1139,'SISTEMA 01-12-2024'!A:D,4,0)</f>
        <v>2.14</v>
      </c>
      <c r="K1139" s="123">
        <f t="shared" si="31"/>
        <v>0</v>
      </c>
    </row>
    <row r="1140" spans="1:11" x14ac:dyDescent="0.25">
      <c r="A1140" s="68" t="s">
        <v>288</v>
      </c>
      <c r="B1140" s="69" t="s">
        <v>1633</v>
      </c>
      <c r="C1140" s="69">
        <v>7.3</v>
      </c>
      <c r="D1140" s="69" t="s">
        <v>10886</v>
      </c>
      <c r="E1140" s="70"/>
      <c r="F1140" s="71" t="s">
        <v>10024</v>
      </c>
      <c r="G1140" s="102">
        <v>45601</v>
      </c>
      <c r="H1140" s="122">
        <f>VLOOKUP(A1140,'SISTEMA 01-12-2024'!A:D,4,0)</f>
        <v>7.3</v>
      </c>
      <c r="K1140" s="123">
        <f t="shared" si="31"/>
        <v>0</v>
      </c>
    </row>
    <row r="1141" spans="1:11" x14ac:dyDescent="0.25">
      <c r="A1141" s="68" t="s">
        <v>286</v>
      </c>
      <c r="B1141" s="69" t="s">
        <v>1096</v>
      </c>
      <c r="C1141" s="69">
        <v>3</v>
      </c>
      <c r="D1141" s="69" t="s">
        <v>10886</v>
      </c>
      <c r="E1141" s="70"/>
      <c r="F1141" s="71" t="s">
        <v>10024</v>
      </c>
      <c r="G1141" s="102">
        <v>45601</v>
      </c>
      <c r="H1141" s="122">
        <f>VLOOKUP(A1141,'SISTEMA 01-12-2024'!A:D,4,0)</f>
        <v>3</v>
      </c>
      <c r="K1141" s="123">
        <f t="shared" si="31"/>
        <v>0</v>
      </c>
    </row>
    <row r="1142" spans="1:11" x14ac:dyDescent="0.25">
      <c r="A1142" s="68" t="s">
        <v>302</v>
      </c>
      <c r="B1142" s="69" t="s">
        <v>1107</v>
      </c>
      <c r="C1142" s="69">
        <v>4.82</v>
      </c>
      <c r="D1142" s="69" t="s">
        <v>10886</v>
      </c>
      <c r="E1142" s="69"/>
      <c r="F1142" s="71" t="s">
        <v>10024</v>
      </c>
      <c r="G1142" s="102">
        <v>45601</v>
      </c>
      <c r="H1142" s="122">
        <f>VLOOKUP(A1142,'SISTEMA 01-12-2024'!A:D,4,0)</f>
        <v>4.82</v>
      </c>
      <c r="K1142" s="123">
        <f t="shared" si="31"/>
        <v>0</v>
      </c>
    </row>
    <row r="1143" spans="1:11" x14ac:dyDescent="0.25">
      <c r="A1143" s="68" t="s">
        <v>279</v>
      </c>
      <c r="B1143" s="69" t="s">
        <v>1595</v>
      </c>
      <c r="C1143" s="69">
        <v>8.9600000000000009</v>
      </c>
      <c r="D1143" s="69" t="s">
        <v>10886</v>
      </c>
      <c r="E1143" s="70"/>
      <c r="F1143" s="71" t="s">
        <v>10024</v>
      </c>
      <c r="G1143" s="102">
        <v>45601</v>
      </c>
      <c r="H1143" s="122">
        <f>VLOOKUP(A1143,'SISTEMA 01-12-2024'!A:D,4,0)</f>
        <v>8.9600000000000009</v>
      </c>
      <c r="K1143" s="123">
        <f t="shared" si="31"/>
        <v>0</v>
      </c>
    </row>
    <row r="1144" spans="1:11" x14ac:dyDescent="0.25">
      <c r="A1144" s="68" t="s">
        <v>273</v>
      </c>
      <c r="B1144" s="69" t="s">
        <v>1086</v>
      </c>
      <c r="C1144" s="69">
        <v>11.72</v>
      </c>
      <c r="D1144" s="69" t="s">
        <v>10886</v>
      </c>
      <c r="E1144" s="69"/>
      <c r="F1144" s="71" t="s">
        <v>10024</v>
      </c>
      <c r="G1144" s="102">
        <v>45601</v>
      </c>
      <c r="H1144" s="122">
        <f>VLOOKUP(A1144,'SISTEMA 01-12-2024'!A:D,4,0)</f>
        <v>11.72</v>
      </c>
      <c r="K1144" s="123">
        <f t="shared" si="31"/>
        <v>0</v>
      </c>
    </row>
    <row r="1145" spans="1:11" x14ac:dyDescent="0.25">
      <c r="A1145" s="68" t="s">
        <v>295</v>
      </c>
      <c r="B1145" s="69" t="s">
        <v>1599</v>
      </c>
      <c r="C1145" s="69">
        <v>12</v>
      </c>
      <c r="D1145" s="69" t="s">
        <v>10886</v>
      </c>
      <c r="E1145" s="70"/>
      <c r="F1145" s="71" t="s">
        <v>10024</v>
      </c>
      <c r="G1145" s="102">
        <v>45601</v>
      </c>
      <c r="H1145" s="122">
        <f>VLOOKUP(A1145,'SISTEMA 01-12-2024'!A:D,4,0)</f>
        <v>12</v>
      </c>
      <c r="K1145" s="123">
        <f t="shared" si="31"/>
        <v>0</v>
      </c>
    </row>
    <row r="1146" spans="1:11" x14ac:dyDescent="0.25">
      <c r="A1146" s="68" t="s">
        <v>284</v>
      </c>
      <c r="B1146" s="69" t="s">
        <v>1597</v>
      </c>
      <c r="C1146" s="69">
        <v>10.34</v>
      </c>
      <c r="D1146" s="69" t="s">
        <v>10886</v>
      </c>
      <c r="E1146" s="70"/>
      <c r="F1146" s="71" t="s">
        <v>10024</v>
      </c>
      <c r="G1146" s="102">
        <v>45601</v>
      </c>
      <c r="H1146" s="122">
        <f>VLOOKUP(A1146,'SISTEMA 01-12-2024'!A:D,4,0)</f>
        <v>10.34</v>
      </c>
      <c r="K1146" s="123">
        <f t="shared" si="31"/>
        <v>0</v>
      </c>
    </row>
    <row r="1147" spans="1:11" x14ac:dyDescent="0.25">
      <c r="A1147" s="68" t="s">
        <v>275</v>
      </c>
      <c r="B1147" s="69" t="s">
        <v>1088</v>
      </c>
      <c r="C1147" s="69">
        <v>24.82</v>
      </c>
      <c r="D1147" s="69" t="s">
        <v>10886</v>
      </c>
      <c r="E1147" s="70"/>
      <c r="F1147" s="71" t="s">
        <v>10024</v>
      </c>
      <c r="G1147" s="102">
        <v>45601</v>
      </c>
      <c r="H1147" s="122">
        <f>VLOOKUP(A1147,'SISTEMA 01-12-2024'!A:D,4,0)</f>
        <v>24.82</v>
      </c>
      <c r="K1147" s="123">
        <f t="shared" si="31"/>
        <v>0</v>
      </c>
    </row>
    <row r="1148" spans="1:11" x14ac:dyDescent="0.25">
      <c r="A1148" s="68" t="s">
        <v>291</v>
      </c>
      <c r="B1148" s="69" t="s">
        <v>1571</v>
      </c>
      <c r="C1148" s="69">
        <v>6</v>
      </c>
      <c r="D1148" s="69" t="s">
        <v>10886</v>
      </c>
      <c r="E1148" s="69"/>
      <c r="F1148" s="71" t="s">
        <v>10024</v>
      </c>
      <c r="G1148" s="102">
        <v>45601</v>
      </c>
      <c r="H1148" s="122">
        <f>VLOOKUP(A1148,'SISTEMA 01-12-2024'!A:D,4,0)</f>
        <v>6</v>
      </c>
      <c r="K1148" s="123">
        <f t="shared" si="31"/>
        <v>0</v>
      </c>
    </row>
    <row r="1149" spans="1:11" x14ac:dyDescent="0.25">
      <c r="A1149" s="68" t="s">
        <v>289</v>
      </c>
      <c r="B1149" s="69" t="s">
        <v>1098</v>
      </c>
      <c r="C1149" s="69">
        <v>24.13</v>
      </c>
      <c r="D1149" s="69" t="s">
        <v>10886</v>
      </c>
      <c r="E1149" s="70"/>
      <c r="F1149" s="71" t="s">
        <v>10024</v>
      </c>
      <c r="G1149" s="102">
        <v>45601</v>
      </c>
      <c r="H1149" s="122">
        <f>VLOOKUP(A1149,'SISTEMA 01-12-2024'!A:D,4,0)</f>
        <v>24.13</v>
      </c>
      <c r="K1149" s="123">
        <f t="shared" si="31"/>
        <v>0</v>
      </c>
    </row>
    <row r="1150" spans="1:11" x14ac:dyDescent="0.25">
      <c r="A1150" s="68" t="s">
        <v>268</v>
      </c>
      <c r="B1150" s="69" t="s">
        <v>1083</v>
      </c>
      <c r="C1150" s="69">
        <v>20.68</v>
      </c>
      <c r="D1150" s="69" t="s">
        <v>10886</v>
      </c>
      <c r="E1150" s="69"/>
      <c r="F1150" s="71" t="s">
        <v>10024</v>
      </c>
      <c r="G1150" s="102">
        <v>45601</v>
      </c>
      <c r="H1150" s="122">
        <f>VLOOKUP(A1150,'SISTEMA 01-12-2024'!A:D,4,0)</f>
        <v>20.68</v>
      </c>
      <c r="K1150" s="123">
        <f t="shared" si="31"/>
        <v>0</v>
      </c>
    </row>
    <row r="1151" spans="1:11" x14ac:dyDescent="0.25">
      <c r="A1151" s="68" t="s">
        <v>301</v>
      </c>
      <c r="B1151" s="103" t="s">
        <v>1106</v>
      </c>
      <c r="C1151" s="69">
        <v>6</v>
      </c>
      <c r="D1151" s="69" t="s">
        <v>10886</v>
      </c>
      <c r="E1151" s="69"/>
      <c r="F1151" s="71" t="s">
        <v>10024</v>
      </c>
      <c r="G1151" s="102">
        <v>45601</v>
      </c>
      <c r="H1151" s="122">
        <f>VLOOKUP(A1151,'SISTEMA 01-12-2024'!A:D,4,0)</f>
        <v>6</v>
      </c>
      <c r="K1151" s="123">
        <f t="shared" si="31"/>
        <v>0</v>
      </c>
    </row>
    <row r="1152" spans="1:11" x14ac:dyDescent="0.25">
      <c r="A1152" s="68" t="s">
        <v>283</v>
      </c>
      <c r="B1152" s="69" t="s">
        <v>1094</v>
      </c>
      <c r="C1152" s="69">
        <v>4.22</v>
      </c>
      <c r="D1152" s="69" t="s">
        <v>10886</v>
      </c>
      <c r="E1152" s="70"/>
      <c r="F1152" s="71" t="s">
        <v>10024</v>
      </c>
      <c r="G1152" s="102">
        <v>45601</v>
      </c>
      <c r="H1152" s="122">
        <f>VLOOKUP(A1152,'SISTEMA 01-12-2024'!A:D,4,0)</f>
        <v>4.22</v>
      </c>
      <c r="K1152" s="123">
        <f t="shared" si="31"/>
        <v>0</v>
      </c>
    </row>
    <row r="1153" spans="1:11" x14ac:dyDescent="0.25">
      <c r="A1153" s="68" t="s">
        <v>282</v>
      </c>
      <c r="B1153" s="103" t="s">
        <v>1093</v>
      </c>
      <c r="C1153" s="69">
        <v>11.42</v>
      </c>
      <c r="D1153" s="69" t="s">
        <v>10886</v>
      </c>
      <c r="E1153" s="69"/>
      <c r="F1153" s="71" t="s">
        <v>10024</v>
      </c>
      <c r="G1153" s="102">
        <v>45601</v>
      </c>
      <c r="H1153" s="121">
        <f>VLOOKUP(A1153,'SISTEMA 01-12-2024'!A:D,4,0)</f>
        <v>12.790000000000001</v>
      </c>
      <c r="K1153">
        <f t="shared" si="31"/>
        <v>-1.370000000000001</v>
      </c>
    </row>
    <row r="1154" spans="1:11" x14ac:dyDescent="0.25">
      <c r="A1154" s="68" t="s">
        <v>282</v>
      </c>
      <c r="B1154" s="103" t="s">
        <v>1093</v>
      </c>
      <c r="C1154" s="69">
        <v>1.37</v>
      </c>
      <c r="D1154" s="69" t="s">
        <v>10886</v>
      </c>
      <c r="E1154" s="69"/>
      <c r="F1154" s="71" t="s">
        <v>10024</v>
      </c>
      <c r="G1154" s="102">
        <v>45601</v>
      </c>
      <c r="H1154" s="121">
        <f>VLOOKUP(A1154,'SISTEMA 01-12-2024'!A:D,4,0)</f>
        <v>12.790000000000001</v>
      </c>
      <c r="K1154">
        <f t="shared" si="31"/>
        <v>-11.420000000000002</v>
      </c>
    </row>
    <row r="1155" spans="1:11" x14ac:dyDescent="0.25">
      <c r="A1155" s="68" t="s">
        <v>296</v>
      </c>
      <c r="B1155" s="69" t="s">
        <v>1102</v>
      </c>
      <c r="C1155" s="69">
        <v>3.53</v>
      </c>
      <c r="D1155" s="69" t="s">
        <v>10886</v>
      </c>
      <c r="E1155" s="70"/>
      <c r="F1155" s="71" t="s">
        <v>10024</v>
      </c>
      <c r="G1155" s="102">
        <v>45601</v>
      </c>
      <c r="H1155" s="122">
        <f>VLOOKUP(A1155,'SISTEMA 01-12-2024'!A:D,4,0)</f>
        <v>3.5300000000000002</v>
      </c>
      <c r="K1155" s="123">
        <f t="shared" si="31"/>
        <v>0</v>
      </c>
    </row>
    <row r="1156" spans="1:11" x14ac:dyDescent="0.25">
      <c r="A1156" s="68" t="s">
        <v>3547</v>
      </c>
      <c r="B1156" s="69" t="s">
        <v>3548</v>
      </c>
      <c r="C1156" s="69">
        <v>2.11</v>
      </c>
      <c r="D1156" s="69" t="s">
        <v>10886</v>
      </c>
      <c r="E1156" s="69"/>
      <c r="F1156" s="71" t="s">
        <v>10024</v>
      </c>
      <c r="G1156" s="69"/>
      <c r="H1156" s="109">
        <f>VLOOKUP(A1156,'SISTEMA 01-12-2024'!A:D,4,0)</f>
        <v>0</v>
      </c>
      <c r="K1156">
        <f t="shared" ref="K1156:K1187" si="32">C1156-H1156</f>
        <v>2.11</v>
      </c>
    </row>
    <row r="1157" spans="1:11" x14ac:dyDescent="0.25">
      <c r="A1157" s="68" t="s">
        <v>272</v>
      </c>
      <c r="B1157" s="69" t="s">
        <v>1085</v>
      </c>
      <c r="C1157" s="69">
        <v>11.72</v>
      </c>
      <c r="D1157" s="69" t="s">
        <v>10886</v>
      </c>
      <c r="E1157" s="70"/>
      <c r="F1157" s="71" t="s">
        <v>10024</v>
      </c>
      <c r="G1157" s="102">
        <v>45601</v>
      </c>
      <c r="H1157" s="122">
        <f>VLOOKUP(A1157,'SISTEMA 01-12-2024'!A:D,4,0)</f>
        <v>11.72</v>
      </c>
      <c r="K1157" s="123">
        <f t="shared" si="32"/>
        <v>0</v>
      </c>
    </row>
    <row r="1158" spans="1:11" x14ac:dyDescent="0.25">
      <c r="A1158" s="68" t="s">
        <v>287</v>
      </c>
      <c r="B1158" s="69" t="s">
        <v>1097</v>
      </c>
      <c r="C1158" s="69">
        <v>4.92</v>
      </c>
      <c r="D1158" s="69" t="s">
        <v>10886</v>
      </c>
      <c r="E1158" s="69"/>
      <c r="F1158" s="71" t="s">
        <v>10024</v>
      </c>
      <c r="G1158" s="102">
        <v>45601</v>
      </c>
      <c r="H1158" s="122">
        <f>VLOOKUP(A1158,'SISTEMA 01-12-2024'!A:D,4,0)</f>
        <v>4.92</v>
      </c>
      <c r="K1158" s="123">
        <f t="shared" si="32"/>
        <v>0</v>
      </c>
    </row>
    <row r="1159" spans="1:11" x14ac:dyDescent="0.25">
      <c r="A1159" s="68" t="s">
        <v>303</v>
      </c>
      <c r="B1159" s="69" t="s">
        <v>1108</v>
      </c>
      <c r="C1159" s="69">
        <v>37.24</v>
      </c>
      <c r="D1159" s="69" t="s">
        <v>10886</v>
      </c>
      <c r="E1159" s="70"/>
      <c r="F1159" s="71" t="s">
        <v>10024</v>
      </c>
      <c r="G1159" s="102">
        <v>45601</v>
      </c>
      <c r="H1159" s="122">
        <f>VLOOKUP(A1159,'SISTEMA 01-12-2024'!A:D,4,0)</f>
        <v>37.24</v>
      </c>
      <c r="K1159" s="123">
        <f t="shared" si="32"/>
        <v>0</v>
      </c>
    </row>
    <row r="1160" spans="1:11" x14ac:dyDescent="0.25">
      <c r="A1160" s="68" t="s">
        <v>280</v>
      </c>
      <c r="B1160" s="69" t="s">
        <v>1092</v>
      </c>
      <c r="C1160" s="69">
        <v>15.33</v>
      </c>
      <c r="D1160" s="69" t="s">
        <v>10886</v>
      </c>
      <c r="E1160" s="69"/>
      <c r="F1160" s="71" t="s">
        <v>10024</v>
      </c>
      <c r="G1160" s="102">
        <v>45601</v>
      </c>
      <c r="H1160" s="122">
        <f>VLOOKUP(A1160,'SISTEMA 01-12-2024'!A:D,4,0)</f>
        <v>15.33</v>
      </c>
      <c r="K1160" s="123">
        <f t="shared" si="32"/>
        <v>0</v>
      </c>
    </row>
    <row r="1161" spans="1:11" x14ac:dyDescent="0.25">
      <c r="A1161" s="68" t="s">
        <v>292</v>
      </c>
      <c r="B1161" s="69" t="s">
        <v>1100</v>
      </c>
      <c r="C1161" s="69">
        <v>33</v>
      </c>
      <c r="D1161" s="69" t="s">
        <v>10886</v>
      </c>
      <c r="E1161" s="69"/>
      <c r="F1161" s="71" t="s">
        <v>10024</v>
      </c>
      <c r="G1161" s="102">
        <v>45601</v>
      </c>
      <c r="H1161" s="122">
        <f>VLOOKUP(A1161,'SISTEMA 01-12-2024'!A:D,4,0)</f>
        <v>33</v>
      </c>
      <c r="K1161" s="123">
        <f t="shared" si="32"/>
        <v>0</v>
      </c>
    </row>
    <row r="1162" spans="1:11" x14ac:dyDescent="0.25">
      <c r="A1162" s="68" t="s">
        <v>274</v>
      </c>
      <c r="B1162" s="69" t="s">
        <v>1087</v>
      </c>
      <c r="C1162" s="69">
        <v>14.28</v>
      </c>
      <c r="D1162" s="69" t="s">
        <v>10886</v>
      </c>
      <c r="E1162" s="70"/>
      <c r="F1162" s="71" t="s">
        <v>10024</v>
      </c>
      <c r="G1162" s="102">
        <v>45601</v>
      </c>
      <c r="H1162" s="122">
        <f>VLOOKUP(A1162,'SISTEMA 01-12-2024'!A:D,4,0)</f>
        <v>14.280000000000001</v>
      </c>
      <c r="K1162" s="123">
        <f t="shared" si="32"/>
        <v>0</v>
      </c>
    </row>
    <row r="1163" spans="1:11" x14ac:dyDescent="0.25">
      <c r="A1163" s="68" t="s">
        <v>278</v>
      </c>
      <c r="B1163" s="69" t="s">
        <v>1091</v>
      </c>
      <c r="C1163" s="69">
        <v>12.14</v>
      </c>
      <c r="D1163" s="69" t="s">
        <v>10886</v>
      </c>
      <c r="E1163" s="70"/>
      <c r="F1163" s="71" t="s">
        <v>10024</v>
      </c>
      <c r="G1163" s="102">
        <v>45601</v>
      </c>
      <c r="H1163" s="122">
        <f>VLOOKUP(A1163,'SISTEMA 01-12-2024'!A:D,4,0)</f>
        <v>12.14</v>
      </c>
      <c r="K1163" s="123">
        <f t="shared" si="32"/>
        <v>0</v>
      </c>
    </row>
    <row r="1164" spans="1:11" x14ac:dyDescent="0.25">
      <c r="A1164" s="68" t="s">
        <v>3545</v>
      </c>
      <c r="B1164" s="69" t="s">
        <v>3546</v>
      </c>
      <c r="C1164" s="69">
        <v>4.28</v>
      </c>
      <c r="D1164" s="69" t="s">
        <v>10886</v>
      </c>
      <c r="E1164" s="69"/>
      <c r="F1164" s="71" t="s">
        <v>10024</v>
      </c>
      <c r="G1164" s="102"/>
      <c r="H1164" s="109" t="e">
        <f>VLOOKUP(A1164,'SISTEMA 01-12-2024'!A:D,4,0)</f>
        <v>#N/A</v>
      </c>
      <c r="K1164" t="e">
        <f t="shared" si="32"/>
        <v>#N/A</v>
      </c>
    </row>
    <row r="1165" spans="1:11" x14ac:dyDescent="0.25">
      <c r="A1165" s="68" t="s">
        <v>3539</v>
      </c>
      <c r="B1165" s="69" t="s">
        <v>3540</v>
      </c>
      <c r="C1165" s="69">
        <v>4.28</v>
      </c>
      <c r="D1165" s="69" t="s">
        <v>10886</v>
      </c>
      <c r="E1165" s="69"/>
      <c r="F1165" s="71" t="s">
        <v>10024</v>
      </c>
      <c r="G1165" s="102"/>
      <c r="H1165" s="109">
        <f>VLOOKUP(A1165,'SISTEMA 01-12-2024'!A:D,4,0)</f>
        <v>0</v>
      </c>
      <c r="K1165">
        <f t="shared" si="32"/>
        <v>4.28</v>
      </c>
    </row>
    <row r="1166" spans="1:11" x14ac:dyDescent="0.25">
      <c r="A1166" s="68" t="s">
        <v>298</v>
      </c>
      <c r="B1166" s="69" t="s">
        <v>1103</v>
      </c>
      <c r="C1166" s="69">
        <v>4.28</v>
      </c>
      <c r="D1166" s="69" t="s">
        <v>10886</v>
      </c>
      <c r="E1166" s="69"/>
      <c r="F1166" s="71" t="s">
        <v>10024</v>
      </c>
      <c r="G1166" s="102">
        <v>45601</v>
      </c>
      <c r="H1166" s="122">
        <f>VLOOKUP(A1166,'SISTEMA 01-12-2024'!A:D,4,0)</f>
        <v>4.28</v>
      </c>
      <c r="K1166" s="123">
        <f t="shared" si="32"/>
        <v>0</v>
      </c>
    </row>
    <row r="1167" spans="1:11" x14ac:dyDescent="0.25">
      <c r="A1167" s="68" t="s">
        <v>293</v>
      </c>
      <c r="B1167" s="69" t="s">
        <v>1101</v>
      </c>
      <c r="C1167" s="69">
        <v>2.85</v>
      </c>
      <c r="D1167" s="69" t="s">
        <v>10886</v>
      </c>
      <c r="E1167" s="70"/>
      <c r="F1167" s="71" t="s">
        <v>10024</v>
      </c>
      <c r="G1167" s="102">
        <v>45601</v>
      </c>
      <c r="H1167" s="122">
        <f>VLOOKUP(A1167,'SISTEMA 01-12-2024'!A:D,4,0)</f>
        <v>2.85</v>
      </c>
      <c r="K1167" s="123">
        <f t="shared" si="32"/>
        <v>0</v>
      </c>
    </row>
    <row r="1168" spans="1:11" x14ac:dyDescent="0.25">
      <c r="A1168" s="68" t="s">
        <v>270</v>
      </c>
      <c r="B1168" s="69" t="s">
        <v>1594</v>
      </c>
      <c r="C1168" s="69">
        <v>3.57</v>
      </c>
      <c r="D1168" s="69" t="s">
        <v>10886</v>
      </c>
      <c r="E1168" s="70"/>
      <c r="F1168" s="71" t="s">
        <v>10024</v>
      </c>
      <c r="G1168" s="102">
        <v>45601</v>
      </c>
      <c r="H1168" s="122">
        <f>VLOOKUP(A1168,'SISTEMA 01-12-2024'!A:D,4,0)</f>
        <v>3.5700000000000003</v>
      </c>
      <c r="K1168" s="123">
        <f t="shared" si="32"/>
        <v>0</v>
      </c>
    </row>
    <row r="1169" spans="1:11" x14ac:dyDescent="0.25">
      <c r="A1169" s="68" t="s">
        <v>277</v>
      </c>
      <c r="B1169" s="69" t="s">
        <v>1090</v>
      </c>
      <c r="C1169" s="69">
        <v>1.5</v>
      </c>
      <c r="D1169" s="69" t="s">
        <v>10886</v>
      </c>
      <c r="E1169" s="70"/>
      <c r="F1169" s="71" t="s">
        <v>10024</v>
      </c>
      <c r="G1169" s="102">
        <v>45601</v>
      </c>
      <c r="H1169" s="122">
        <f>VLOOKUP(A1169,'SISTEMA 01-12-2024'!A:D,4,0)</f>
        <v>1.5</v>
      </c>
      <c r="K1169" s="123">
        <f t="shared" si="32"/>
        <v>0</v>
      </c>
    </row>
    <row r="1170" spans="1:11" x14ac:dyDescent="0.25">
      <c r="A1170" s="68" t="s">
        <v>331</v>
      </c>
      <c r="B1170" s="69" t="s">
        <v>1135</v>
      </c>
      <c r="C1170" s="69">
        <v>2</v>
      </c>
      <c r="D1170" s="69" t="s">
        <v>10745</v>
      </c>
      <c r="E1170" s="70" t="s">
        <v>10750</v>
      </c>
      <c r="F1170" s="69" t="s">
        <v>10024</v>
      </c>
      <c r="G1170" s="69"/>
      <c r="H1170" s="20" t="e">
        <f>VLOOKUP(A1170,'SISTEMA 01-12-2024'!A:D,4,0)</f>
        <v>#N/A</v>
      </c>
      <c r="K1170" t="e">
        <f t="shared" si="32"/>
        <v>#N/A</v>
      </c>
    </row>
    <row r="1171" spans="1:11" x14ac:dyDescent="0.25">
      <c r="A1171" s="68" t="s">
        <v>332</v>
      </c>
      <c r="B1171" s="69" t="s">
        <v>1136</v>
      </c>
      <c r="C1171" s="69">
        <v>18.05</v>
      </c>
      <c r="D1171" s="69" t="s">
        <v>10745</v>
      </c>
      <c r="E1171" s="69"/>
      <c r="F1171" s="71" t="s">
        <v>10024</v>
      </c>
      <c r="G1171" s="102">
        <v>45617</v>
      </c>
      <c r="H1171" s="122">
        <f>VLOOKUP(A1171,'SISTEMA 01-12-2024'!A:D,4,0)</f>
        <v>18.05</v>
      </c>
      <c r="K1171" s="123">
        <f t="shared" si="32"/>
        <v>0</v>
      </c>
    </row>
    <row r="1172" spans="1:11" x14ac:dyDescent="0.25">
      <c r="A1172" s="68" t="s">
        <v>321</v>
      </c>
      <c r="B1172" s="69" t="s">
        <v>1125</v>
      </c>
      <c r="C1172" s="69">
        <v>4</v>
      </c>
      <c r="D1172" s="69" t="s">
        <v>10745</v>
      </c>
      <c r="E1172" s="70" t="s">
        <v>10751</v>
      </c>
      <c r="F1172" s="69" t="s">
        <v>10024</v>
      </c>
      <c r="G1172" s="69"/>
      <c r="H1172" s="20" t="e">
        <f>VLOOKUP(A1172,'SISTEMA 01-12-2024'!A:D,4,0)</f>
        <v>#N/A</v>
      </c>
      <c r="J1172" s="96" t="s">
        <v>3531</v>
      </c>
      <c r="K1172" t="e">
        <f t="shared" si="32"/>
        <v>#N/A</v>
      </c>
    </row>
    <row r="1173" spans="1:11" x14ac:dyDescent="0.25">
      <c r="A1173" s="68" t="s">
        <v>10752</v>
      </c>
      <c r="B1173" s="69" t="s">
        <v>10754</v>
      </c>
      <c r="C1173" s="69"/>
      <c r="D1173" s="69" t="s">
        <v>10745</v>
      </c>
      <c r="E1173" s="70" t="s">
        <v>10753</v>
      </c>
      <c r="F1173" s="69" t="s">
        <v>10024</v>
      </c>
      <c r="G1173" s="69"/>
      <c r="H1173" s="20" t="e">
        <f>VLOOKUP(A1173,'SISTEMA 01-12-2024'!A:D,4,0)</f>
        <v>#N/A</v>
      </c>
      <c r="J1173" s="96"/>
      <c r="K1173" t="e">
        <f t="shared" si="32"/>
        <v>#N/A</v>
      </c>
    </row>
    <row r="1174" spans="1:11" x14ac:dyDescent="0.25">
      <c r="A1174" s="68" t="s">
        <v>328</v>
      </c>
      <c r="B1174" s="69" t="s">
        <v>1132</v>
      </c>
      <c r="C1174" s="69">
        <v>9.8000000000000007</v>
      </c>
      <c r="D1174" s="69" t="s">
        <v>10745</v>
      </c>
      <c r="E1174" s="70"/>
      <c r="F1174" s="71" t="s">
        <v>10024</v>
      </c>
      <c r="G1174" s="69"/>
      <c r="H1174" s="109" t="e">
        <f>VLOOKUP(A1174,'SISTEMA 01-12-2024'!A:D,4,0)</f>
        <v>#N/A</v>
      </c>
      <c r="K1174" t="e">
        <f t="shared" si="32"/>
        <v>#N/A</v>
      </c>
    </row>
    <row r="1175" spans="1:11" x14ac:dyDescent="0.25">
      <c r="A1175" s="68" t="s">
        <v>319</v>
      </c>
      <c r="B1175" s="69" t="s">
        <v>1124</v>
      </c>
      <c r="C1175" s="69">
        <v>7.09</v>
      </c>
      <c r="D1175" s="69" t="s">
        <v>10745</v>
      </c>
      <c r="E1175" s="69"/>
      <c r="F1175" s="71" t="s">
        <v>10024</v>
      </c>
      <c r="G1175" s="69"/>
      <c r="H1175" s="109">
        <f>VLOOKUP(A1175,'SISTEMA 01-12-2024'!A:D,4,0)</f>
        <v>22.67</v>
      </c>
      <c r="K1175">
        <f t="shared" si="32"/>
        <v>-15.580000000000002</v>
      </c>
    </row>
    <row r="1176" spans="1:11" x14ac:dyDescent="0.25">
      <c r="A1176" s="68" t="s">
        <v>319</v>
      </c>
      <c r="B1176" s="69" t="s">
        <v>1124</v>
      </c>
      <c r="C1176" s="69">
        <v>12.08</v>
      </c>
      <c r="D1176" s="69" t="s">
        <v>10745</v>
      </c>
      <c r="E1176" s="69"/>
      <c r="F1176" s="71" t="s">
        <v>10024</v>
      </c>
      <c r="G1176" s="69"/>
      <c r="H1176" s="109">
        <f>VLOOKUP(A1176,'SISTEMA 01-12-2024'!A:D,4,0)</f>
        <v>22.67</v>
      </c>
      <c r="K1176">
        <f t="shared" si="32"/>
        <v>-10.590000000000002</v>
      </c>
    </row>
    <row r="1177" spans="1:11" x14ac:dyDescent="0.25">
      <c r="A1177" s="68" t="s">
        <v>326</v>
      </c>
      <c r="B1177" s="69" t="s">
        <v>1130</v>
      </c>
      <c r="C1177" s="69">
        <v>4.28</v>
      </c>
      <c r="D1177" s="69" t="s">
        <v>10745</v>
      </c>
      <c r="E1177" s="69"/>
      <c r="F1177" s="71" t="s">
        <v>10024</v>
      </c>
      <c r="G1177" s="102">
        <v>45617</v>
      </c>
      <c r="H1177" s="122">
        <f>VLOOKUP(A1177,'SISTEMA 01-12-2024'!A:D,4,0)</f>
        <v>4.28</v>
      </c>
      <c r="K1177" s="123">
        <f t="shared" si="32"/>
        <v>0</v>
      </c>
    </row>
    <row r="1178" spans="1:11" x14ac:dyDescent="0.25">
      <c r="A1178" s="68" t="s">
        <v>318</v>
      </c>
      <c r="B1178" s="69" t="s">
        <v>1122</v>
      </c>
      <c r="C1178" s="69">
        <v>29.5</v>
      </c>
      <c r="D1178" s="69" t="s">
        <v>10745</v>
      </c>
      <c r="E1178" s="69"/>
      <c r="F1178" s="71" t="s">
        <v>10024</v>
      </c>
      <c r="G1178" s="102">
        <v>45617</v>
      </c>
      <c r="H1178" s="122">
        <f>VLOOKUP(A1178,'SISTEMA 01-12-2024'!A:D,4,0)</f>
        <v>29.5</v>
      </c>
      <c r="K1178" s="123">
        <f t="shared" si="32"/>
        <v>0</v>
      </c>
    </row>
    <row r="1179" spans="1:11" x14ac:dyDescent="0.25">
      <c r="A1179" s="68" t="s">
        <v>333</v>
      </c>
      <c r="B1179" s="69" t="s">
        <v>1137</v>
      </c>
      <c r="C1179" s="69">
        <v>2.06</v>
      </c>
      <c r="D1179" s="69" t="s">
        <v>10745</v>
      </c>
      <c r="E1179" s="69"/>
      <c r="F1179" s="71" t="s">
        <v>10024</v>
      </c>
      <c r="G1179" s="102">
        <v>45617</v>
      </c>
      <c r="H1179" s="122">
        <f>VLOOKUP(A1179,'SISTEMA 01-12-2024'!A:D,4,0)</f>
        <v>2.06</v>
      </c>
      <c r="K1179" s="123">
        <f t="shared" si="32"/>
        <v>0</v>
      </c>
    </row>
    <row r="1180" spans="1:11" x14ac:dyDescent="0.25">
      <c r="A1180" s="68" t="s">
        <v>336</v>
      </c>
      <c r="B1180" s="69" t="s">
        <v>1140</v>
      </c>
      <c r="C1180" s="69">
        <v>15</v>
      </c>
      <c r="D1180" s="69" t="s">
        <v>10745</v>
      </c>
      <c r="E1180" s="69"/>
      <c r="F1180" s="71" t="s">
        <v>10024</v>
      </c>
      <c r="G1180" s="102">
        <v>45617</v>
      </c>
      <c r="H1180" s="122">
        <f>VLOOKUP(A1180,'SISTEMA 01-12-2024'!A:D,4,0)</f>
        <v>15</v>
      </c>
      <c r="K1180" s="123">
        <f t="shared" si="32"/>
        <v>0</v>
      </c>
    </row>
    <row r="1181" spans="1:11" x14ac:dyDescent="0.25">
      <c r="A1181" s="68" t="s">
        <v>255</v>
      </c>
      <c r="B1181" s="69" t="s">
        <v>1071</v>
      </c>
      <c r="C1181" s="69">
        <v>7.66</v>
      </c>
      <c r="D1181" s="69" t="s">
        <v>10745</v>
      </c>
      <c r="E1181" s="69"/>
      <c r="F1181" s="71" t="s">
        <v>10024</v>
      </c>
      <c r="G1181" s="69"/>
      <c r="H1181" s="20">
        <f>VLOOKUP(A1181,'SISTEMA 01-12-2024'!A:D,4,0)</f>
        <v>16.66</v>
      </c>
      <c r="K1181">
        <f t="shared" si="32"/>
        <v>-9</v>
      </c>
    </row>
    <row r="1182" spans="1:11" x14ac:dyDescent="0.25">
      <c r="A1182" s="68" t="s">
        <v>327</v>
      </c>
      <c r="B1182" s="69" t="s">
        <v>1131</v>
      </c>
      <c r="C1182" s="69">
        <v>19</v>
      </c>
      <c r="D1182" s="69" t="s">
        <v>10745</v>
      </c>
      <c r="E1182" s="69"/>
      <c r="F1182" s="71" t="s">
        <v>10024</v>
      </c>
      <c r="G1182" s="102">
        <v>45617</v>
      </c>
      <c r="H1182" s="122">
        <f>VLOOKUP(A1182,'SISTEMA 01-12-2024'!A:D,4,0)</f>
        <v>19</v>
      </c>
      <c r="K1182" s="123">
        <f t="shared" si="32"/>
        <v>0</v>
      </c>
    </row>
    <row r="1183" spans="1:11" x14ac:dyDescent="0.25">
      <c r="A1183" s="68" t="s">
        <v>330</v>
      </c>
      <c r="B1183" s="69" t="s">
        <v>1134</v>
      </c>
      <c r="C1183" s="69">
        <v>4.82</v>
      </c>
      <c r="D1183" s="69" t="s">
        <v>10745</v>
      </c>
      <c r="E1183" s="69"/>
      <c r="F1183" s="71" t="s">
        <v>10024</v>
      </c>
      <c r="G1183" s="102">
        <v>45617</v>
      </c>
      <c r="H1183" s="122">
        <f>VLOOKUP(A1183,'SISTEMA 01-12-2024'!A:D,4,0)</f>
        <v>4.82</v>
      </c>
      <c r="K1183" s="123">
        <f t="shared" si="32"/>
        <v>0</v>
      </c>
    </row>
    <row r="1184" spans="1:11" ht="15" customHeight="1" x14ac:dyDescent="0.25">
      <c r="A1184" s="68" t="s">
        <v>311</v>
      </c>
      <c r="B1184" s="69" t="s">
        <v>1115</v>
      </c>
      <c r="C1184" s="69">
        <v>4.13</v>
      </c>
      <c r="D1184" s="69" t="s">
        <v>10745</v>
      </c>
      <c r="E1184" s="69"/>
      <c r="F1184" s="71" t="s">
        <v>10024</v>
      </c>
      <c r="G1184" s="102">
        <v>45617</v>
      </c>
      <c r="H1184" s="122">
        <f>VLOOKUP(A1184,'SISTEMA 01-12-2024'!A:D,4,0)</f>
        <v>4.13</v>
      </c>
      <c r="K1184" s="123">
        <f t="shared" si="32"/>
        <v>0</v>
      </c>
    </row>
    <row r="1185" spans="1:11" ht="15" customHeight="1" x14ac:dyDescent="0.25">
      <c r="A1185" s="68" t="s">
        <v>341</v>
      </c>
      <c r="B1185" s="69" t="s">
        <v>1145</v>
      </c>
      <c r="C1185" s="69">
        <v>1.37</v>
      </c>
      <c r="D1185" s="69" t="s">
        <v>10891</v>
      </c>
      <c r="E1185" s="69"/>
      <c r="F1185" s="71" t="s">
        <v>10024</v>
      </c>
      <c r="G1185" s="102"/>
      <c r="H1185" s="109">
        <f>VLOOKUP(A1185,'SISTEMA 01-12-2024'!A:D,4,0)</f>
        <v>10.790000000000001</v>
      </c>
      <c r="K1185" s="94">
        <f t="shared" si="32"/>
        <v>-9.4200000000000017</v>
      </c>
    </row>
    <row r="1186" spans="1:11" ht="15" customHeight="1" x14ac:dyDescent="0.25">
      <c r="A1186" s="68" t="s">
        <v>341</v>
      </c>
      <c r="B1186" s="69" t="s">
        <v>1145</v>
      </c>
      <c r="C1186" s="69">
        <v>10.79</v>
      </c>
      <c r="D1186" s="69" t="s">
        <v>10745</v>
      </c>
      <c r="E1186" s="69"/>
      <c r="F1186" s="71" t="s">
        <v>10024</v>
      </c>
      <c r="G1186" s="102"/>
      <c r="H1186" s="109">
        <f>VLOOKUP(A1186,'SISTEMA 01-12-2024'!A:D,4,0)</f>
        <v>10.790000000000001</v>
      </c>
      <c r="K1186" s="94">
        <f t="shared" si="32"/>
        <v>0</v>
      </c>
    </row>
    <row r="1187" spans="1:11" ht="15" customHeight="1" x14ac:dyDescent="0.25">
      <c r="A1187" s="68" t="s">
        <v>312</v>
      </c>
      <c r="B1187" s="69" t="s">
        <v>1116</v>
      </c>
      <c r="C1187" s="69">
        <v>2</v>
      </c>
      <c r="D1187" s="69" t="s">
        <v>10745</v>
      </c>
      <c r="E1187" s="69"/>
      <c r="F1187" s="71" t="s">
        <v>10024</v>
      </c>
      <c r="G1187" s="102">
        <v>45617</v>
      </c>
      <c r="H1187" s="122">
        <f>VLOOKUP(A1187,'SISTEMA 01-12-2024'!A:D,4,0)</f>
        <v>2</v>
      </c>
      <c r="K1187" s="123">
        <f t="shared" si="32"/>
        <v>0</v>
      </c>
    </row>
    <row r="1188" spans="1:11" ht="15" customHeight="1" x14ac:dyDescent="0.25">
      <c r="A1188" s="68" t="s">
        <v>323</v>
      </c>
      <c r="B1188" s="69" t="s">
        <v>1127</v>
      </c>
      <c r="C1188" s="69">
        <v>3</v>
      </c>
      <c r="D1188" s="69" t="s">
        <v>10745</v>
      </c>
      <c r="E1188" s="70"/>
      <c r="F1188" s="71" t="s">
        <v>10024</v>
      </c>
      <c r="G1188" s="102">
        <v>45617</v>
      </c>
      <c r="H1188" s="122">
        <f>VLOOKUP(A1188,'SISTEMA 01-12-2024'!A:D,4,0)</f>
        <v>3</v>
      </c>
      <c r="K1188" s="123">
        <f t="shared" ref="K1188:K1219" si="33">C1188-H1188</f>
        <v>0</v>
      </c>
    </row>
    <row r="1189" spans="1:11" ht="15" customHeight="1" x14ac:dyDescent="0.25">
      <c r="A1189" s="68" t="s">
        <v>335</v>
      </c>
      <c r="B1189" s="69" t="s">
        <v>1139</v>
      </c>
      <c r="C1189" s="69">
        <v>7</v>
      </c>
      <c r="D1189" s="69" t="s">
        <v>10745</v>
      </c>
      <c r="E1189" s="70"/>
      <c r="F1189" s="71" t="s">
        <v>10024</v>
      </c>
      <c r="G1189" s="102">
        <v>45617</v>
      </c>
      <c r="H1189" s="122">
        <f>VLOOKUP(A1189,'SISTEMA 01-12-2024'!A:D,4,0)</f>
        <v>7</v>
      </c>
      <c r="K1189" s="123">
        <f t="shared" si="33"/>
        <v>0</v>
      </c>
    </row>
    <row r="1190" spans="1:11" ht="15" customHeight="1" x14ac:dyDescent="0.25">
      <c r="A1190" s="68" t="s">
        <v>314</v>
      </c>
      <c r="B1190" s="69" t="s">
        <v>1118</v>
      </c>
      <c r="C1190" s="69">
        <v>7.51</v>
      </c>
      <c r="D1190" s="69" t="s">
        <v>10745</v>
      </c>
      <c r="E1190" s="70"/>
      <c r="F1190" s="69" t="s">
        <v>10024</v>
      </c>
      <c r="G1190" s="102">
        <v>45628</v>
      </c>
      <c r="H1190" s="20">
        <f>VLOOKUP(A1190,'SISTEMA 01-12-2024'!A:D,4,0)</f>
        <v>7.51</v>
      </c>
      <c r="K1190">
        <f t="shared" si="33"/>
        <v>0</v>
      </c>
    </row>
    <row r="1191" spans="1:11" ht="15" customHeight="1" x14ac:dyDescent="0.25">
      <c r="A1191" s="68" t="s">
        <v>304</v>
      </c>
      <c r="B1191" s="69" t="s">
        <v>1109</v>
      </c>
      <c r="C1191" s="69">
        <v>34.28</v>
      </c>
      <c r="D1191" s="69" t="s">
        <v>10745</v>
      </c>
      <c r="E1191" s="69"/>
      <c r="F1191" s="71" t="s">
        <v>10024</v>
      </c>
      <c r="G1191" s="102">
        <v>45617</v>
      </c>
      <c r="H1191" s="122">
        <f>VLOOKUP(A1191,'SISTEMA 01-12-2024'!A:D,4,0)</f>
        <v>34.28</v>
      </c>
      <c r="J1191" s="96" t="s">
        <v>3531</v>
      </c>
      <c r="K1191" s="123">
        <f t="shared" si="33"/>
        <v>0</v>
      </c>
    </row>
    <row r="1192" spans="1:11" ht="15" customHeight="1" x14ac:dyDescent="0.25">
      <c r="A1192" s="68" t="s">
        <v>317</v>
      </c>
      <c r="B1192" s="69" t="s">
        <v>1121</v>
      </c>
      <c r="C1192" s="69">
        <v>11</v>
      </c>
      <c r="D1192" s="69" t="s">
        <v>10745</v>
      </c>
      <c r="E1192" s="69"/>
      <c r="F1192" s="71" t="s">
        <v>10024</v>
      </c>
      <c r="G1192" s="102">
        <v>45617</v>
      </c>
      <c r="H1192" s="122">
        <f>VLOOKUP(A1192,'SISTEMA 01-12-2024'!A:D,4,0)</f>
        <v>11</v>
      </c>
      <c r="K1192" s="123">
        <f t="shared" si="33"/>
        <v>0</v>
      </c>
    </row>
    <row r="1193" spans="1:11" ht="15" customHeight="1" x14ac:dyDescent="0.25">
      <c r="A1193" s="68" t="s">
        <v>310</v>
      </c>
      <c r="B1193" s="69" t="s">
        <v>1114</v>
      </c>
      <c r="C1193" s="69">
        <v>2.5</v>
      </c>
      <c r="D1193" s="69" t="s">
        <v>10745</v>
      </c>
      <c r="E1193" s="69"/>
      <c r="F1193" s="71" t="s">
        <v>10024</v>
      </c>
      <c r="G1193" s="102">
        <v>45617</v>
      </c>
      <c r="H1193" s="122">
        <f>VLOOKUP(A1193,'SISTEMA 01-12-2024'!A:D,4,0)</f>
        <v>2.5</v>
      </c>
      <c r="K1193" s="123">
        <f t="shared" si="33"/>
        <v>0</v>
      </c>
    </row>
    <row r="1194" spans="1:11" ht="15" customHeight="1" x14ac:dyDescent="0.25">
      <c r="A1194" s="68" t="s">
        <v>315</v>
      </c>
      <c r="B1194" s="69" t="s">
        <v>1119</v>
      </c>
      <c r="C1194" s="69">
        <v>14.61</v>
      </c>
      <c r="D1194" s="69" t="s">
        <v>10745</v>
      </c>
      <c r="E1194" s="70"/>
      <c r="F1194" s="71" t="s">
        <v>10024</v>
      </c>
      <c r="G1194" s="102">
        <v>45617</v>
      </c>
      <c r="H1194" s="122">
        <f>VLOOKUP(A1194,'SISTEMA 01-12-2024'!A:D,4,0)</f>
        <v>14.61</v>
      </c>
      <c r="K1194" s="123">
        <f t="shared" si="33"/>
        <v>0</v>
      </c>
    </row>
    <row r="1195" spans="1:11" x14ac:dyDescent="0.25">
      <c r="A1195" s="68" t="s">
        <v>340</v>
      </c>
      <c r="B1195" s="69" t="s">
        <v>1144</v>
      </c>
      <c r="C1195" s="69">
        <v>8</v>
      </c>
      <c r="D1195" s="69" t="s">
        <v>10745</v>
      </c>
      <c r="E1195" s="69"/>
      <c r="F1195" s="71" t="s">
        <v>10024</v>
      </c>
      <c r="G1195" s="102">
        <v>45628</v>
      </c>
      <c r="H1195" s="122">
        <f>VLOOKUP(A1195,'SISTEMA 01-12-2024'!A:D,4,0)</f>
        <v>29.14</v>
      </c>
      <c r="K1195" s="123">
        <f t="shared" si="33"/>
        <v>-21.14</v>
      </c>
    </row>
    <row r="1196" spans="1:11" x14ac:dyDescent="0.25">
      <c r="A1196" s="68" t="s">
        <v>329</v>
      </c>
      <c r="B1196" s="69" t="s">
        <v>1133</v>
      </c>
      <c r="C1196" s="69">
        <v>1.2</v>
      </c>
      <c r="D1196" s="69" t="s">
        <v>10745</v>
      </c>
      <c r="E1196" s="70"/>
      <c r="F1196" s="71" t="s">
        <v>10024</v>
      </c>
      <c r="G1196" s="102">
        <v>45617</v>
      </c>
      <c r="H1196" s="122">
        <f>VLOOKUP(A1196,'SISTEMA 01-12-2024'!A:D,4,0)</f>
        <v>1.2</v>
      </c>
      <c r="K1196" s="123">
        <f t="shared" si="33"/>
        <v>0</v>
      </c>
    </row>
    <row r="1197" spans="1:11" x14ac:dyDescent="0.25">
      <c r="A1197" s="68" t="s">
        <v>325</v>
      </c>
      <c r="B1197" s="69" t="s">
        <v>1129</v>
      </c>
      <c r="C1197" s="69">
        <v>2</v>
      </c>
      <c r="D1197" s="69" t="s">
        <v>10745</v>
      </c>
      <c r="E1197" s="69"/>
      <c r="F1197" s="71" t="s">
        <v>10024</v>
      </c>
      <c r="G1197" s="102">
        <v>45617</v>
      </c>
      <c r="H1197" s="122">
        <f>VLOOKUP(A1197,'SISTEMA 01-12-2024'!A:D,4,0)</f>
        <v>2</v>
      </c>
      <c r="K1197" s="123">
        <f t="shared" si="33"/>
        <v>0</v>
      </c>
    </row>
    <row r="1198" spans="1:11" x14ac:dyDescent="0.25">
      <c r="A1198" s="68" t="s">
        <v>337</v>
      </c>
      <c r="B1198" s="69" t="s">
        <v>1141</v>
      </c>
      <c r="C1198" s="69">
        <v>6.8</v>
      </c>
      <c r="D1198" s="69" t="s">
        <v>10745</v>
      </c>
      <c r="E1198" s="69"/>
      <c r="F1198" s="71" t="s">
        <v>10024</v>
      </c>
      <c r="G1198" s="102">
        <v>45617</v>
      </c>
      <c r="H1198" s="122">
        <f>VLOOKUP(A1198,'SISTEMA 01-12-2024'!A:D,4,0)</f>
        <v>6.8</v>
      </c>
      <c r="K1198" s="123">
        <f t="shared" si="33"/>
        <v>0</v>
      </c>
    </row>
    <row r="1199" spans="1:11" x14ac:dyDescent="0.25">
      <c r="A1199" s="68" t="s">
        <v>313</v>
      </c>
      <c r="B1199" s="69" t="s">
        <v>1117</v>
      </c>
      <c r="C1199" s="69">
        <v>15.86</v>
      </c>
      <c r="D1199" s="69" t="s">
        <v>10745</v>
      </c>
      <c r="E1199" s="70"/>
      <c r="F1199" s="71" t="s">
        <v>10024</v>
      </c>
      <c r="G1199" s="102">
        <v>45617</v>
      </c>
      <c r="H1199" s="122">
        <f>VLOOKUP(A1199,'SISTEMA 01-12-2024'!A:D,4,0)</f>
        <v>15.860000000000001</v>
      </c>
      <c r="K1199" s="123">
        <f t="shared" si="33"/>
        <v>0</v>
      </c>
    </row>
    <row r="1200" spans="1:11" x14ac:dyDescent="0.25">
      <c r="A1200" s="68" t="s">
        <v>320</v>
      </c>
      <c r="B1200" s="69" t="s">
        <v>1123</v>
      </c>
      <c r="C1200" s="69">
        <v>9.35</v>
      </c>
      <c r="D1200" s="69" t="s">
        <v>10745</v>
      </c>
      <c r="E1200" s="69"/>
      <c r="F1200" s="71" t="s">
        <v>10024</v>
      </c>
      <c r="G1200" s="102">
        <v>45617</v>
      </c>
      <c r="H1200" s="122">
        <f>VLOOKUP(A1200,'SISTEMA 01-12-2024'!A:D,4,0)</f>
        <v>9.35</v>
      </c>
      <c r="K1200" s="123">
        <f t="shared" si="33"/>
        <v>0</v>
      </c>
    </row>
    <row r="1201" spans="1:11" x14ac:dyDescent="0.25">
      <c r="A1201" s="68" t="s">
        <v>338</v>
      </c>
      <c r="B1201" s="69" t="s">
        <v>1142</v>
      </c>
      <c r="C1201" s="69">
        <v>2.72</v>
      </c>
      <c r="D1201" s="69" t="s">
        <v>10745</v>
      </c>
      <c r="E1201" s="69"/>
      <c r="F1201" s="71" t="s">
        <v>10024</v>
      </c>
      <c r="G1201" s="102">
        <v>45617</v>
      </c>
      <c r="H1201" s="122">
        <f>VLOOKUP(A1201,'SISTEMA 01-12-2024'!A:D,4,0)</f>
        <v>2.72</v>
      </c>
      <c r="J1201" s="96" t="s">
        <v>3531</v>
      </c>
      <c r="K1201" s="123">
        <f t="shared" si="33"/>
        <v>0</v>
      </c>
    </row>
    <row r="1202" spans="1:11" x14ac:dyDescent="0.25">
      <c r="A1202" s="68" t="s">
        <v>308</v>
      </c>
      <c r="B1202" s="69" t="s">
        <v>1112</v>
      </c>
      <c r="C1202" s="69">
        <v>13</v>
      </c>
      <c r="D1202" s="69" t="s">
        <v>10745</v>
      </c>
      <c r="E1202" s="70"/>
      <c r="F1202" s="71" t="s">
        <v>10024</v>
      </c>
      <c r="G1202" s="69"/>
      <c r="H1202" s="109">
        <f>VLOOKUP(A1202,'SISTEMA 01-12-2024'!A:D,4,0)</f>
        <v>0</v>
      </c>
      <c r="K1202">
        <f t="shared" si="33"/>
        <v>13</v>
      </c>
    </row>
    <row r="1203" spans="1:11" x14ac:dyDescent="0.25">
      <c r="A1203" s="68" t="s">
        <v>322</v>
      </c>
      <c r="B1203" s="69" t="s">
        <v>1126</v>
      </c>
      <c r="C1203" s="69">
        <v>2.65</v>
      </c>
      <c r="D1203" s="69" t="s">
        <v>10745</v>
      </c>
      <c r="E1203" s="70"/>
      <c r="F1203" s="71" t="s">
        <v>10024</v>
      </c>
      <c r="G1203" s="102">
        <v>45617</v>
      </c>
      <c r="H1203" s="122">
        <f>VLOOKUP(A1203,'SISTEMA 01-12-2024'!A:D,4,0)</f>
        <v>2.65</v>
      </c>
      <c r="K1203" s="123">
        <f t="shared" si="33"/>
        <v>0</v>
      </c>
    </row>
    <row r="1204" spans="1:11" x14ac:dyDescent="0.25">
      <c r="A1204" s="68" t="s">
        <v>324</v>
      </c>
      <c r="B1204" s="69" t="s">
        <v>1128</v>
      </c>
      <c r="C1204" s="69">
        <v>4</v>
      </c>
      <c r="D1204" s="69" t="s">
        <v>10745</v>
      </c>
      <c r="E1204" s="70"/>
      <c r="F1204" s="71" t="s">
        <v>10024</v>
      </c>
      <c r="G1204" s="102">
        <v>45628</v>
      </c>
      <c r="H1204" s="122">
        <f>VLOOKUP(A1204,'SISTEMA 01-12-2024'!A:D,4,0)</f>
        <v>5</v>
      </c>
      <c r="K1204" s="123">
        <f t="shared" si="33"/>
        <v>-1</v>
      </c>
    </row>
    <row r="1205" spans="1:11" x14ac:dyDescent="0.25">
      <c r="A1205" s="68" t="s">
        <v>306</v>
      </c>
      <c r="B1205" s="69" t="s">
        <v>1110</v>
      </c>
      <c r="C1205" s="69">
        <v>17.239999999999998</v>
      </c>
      <c r="D1205" s="69" t="s">
        <v>10745</v>
      </c>
      <c r="E1205" s="69"/>
      <c r="F1205" s="71" t="s">
        <v>10024</v>
      </c>
      <c r="G1205" s="102">
        <v>45617</v>
      </c>
      <c r="H1205" s="122">
        <f>VLOOKUP(A1205,'SISTEMA 01-12-2024'!A:D,4,0)</f>
        <v>17.240000000000002</v>
      </c>
      <c r="K1205" s="123">
        <f t="shared" si="33"/>
        <v>0</v>
      </c>
    </row>
    <row r="1206" spans="1:11" x14ac:dyDescent="0.25">
      <c r="A1206" s="68" t="s">
        <v>2950</v>
      </c>
      <c r="B1206" s="69" t="s">
        <v>2951</v>
      </c>
      <c r="C1206" s="69">
        <v>13</v>
      </c>
      <c r="D1206" s="69" t="s">
        <v>10745</v>
      </c>
      <c r="E1206" s="69"/>
      <c r="F1206" s="71" t="s">
        <v>10024</v>
      </c>
      <c r="G1206" s="102">
        <v>45628</v>
      </c>
      <c r="H1206" s="109">
        <f>VLOOKUP(A1206,'SISTEMA 01-12-2024'!A:D,4,0)</f>
        <v>1088.1400000000001</v>
      </c>
      <c r="K1206" s="94">
        <f t="shared" si="33"/>
        <v>-1075.1400000000001</v>
      </c>
    </row>
    <row r="1207" spans="1:11" ht="15" customHeight="1" x14ac:dyDescent="0.25">
      <c r="A1207" s="68" t="s">
        <v>307</v>
      </c>
      <c r="B1207" s="69" t="s">
        <v>1111</v>
      </c>
      <c r="C1207" s="69">
        <v>51.42</v>
      </c>
      <c r="D1207" s="69" t="s">
        <v>10745</v>
      </c>
      <c r="E1207" s="70"/>
      <c r="F1207" s="71" t="s">
        <v>10024</v>
      </c>
      <c r="G1207" s="102">
        <v>45617</v>
      </c>
      <c r="H1207" s="122">
        <f>VLOOKUP(A1207,'SISTEMA 01-12-2024'!A:D,4,0)</f>
        <v>51.42</v>
      </c>
      <c r="K1207" s="123">
        <f t="shared" si="33"/>
        <v>0</v>
      </c>
    </row>
    <row r="1208" spans="1:11" ht="15" customHeight="1" x14ac:dyDescent="0.25">
      <c r="A1208" s="68" t="s">
        <v>316</v>
      </c>
      <c r="B1208" s="69" t="s">
        <v>1120</v>
      </c>
      <c r="C1208" s="69">
        <v>44</v>
      </c>
      <c r="D1208" s="69" t="s">
        <v>10745</v>
      </c>
      <c r="E1208" s="69"/>
      <c r="F1208" s="71" t="s">
        <v>10024</v>
      </c>
      <c r="G1208" s="69"/>
      <c r="H1208" s="109">
        <f>VLOOKUP(A1208,'SISTEMA 01-12-2024'!A:D,4,0)</f>
        <v>51.33</v>
      </c>
      <c r="K1208">
        <f t="shared" si="33"/>
        <v>-7.3299999999999983</v>
      </c>
    </row>
    <row r="1209" spans="1:11" x14ac:dyDescent="0.25">
      <c r="A1209" s="68" t="s">
        <v>309</v>
      </c>
      <c r="B1209" s="69" t="s">
        <v>1113</v>
      </c>
      <c r="C1209" s="69">
        <v>9</v>
      </c>
      <c r="D1209" s="69" t="s">
        <v>10745</v>
      </c>
      <c r="E1209" s="69"/>
      <c r="F1209" s="71" t="s">
        <v>10024</v>
      </c>
      <c r="G1209" s="102">
        <v>45617</v>
      </c>
      <c r="H1209" s="122">
        <f>VLOOKUP(A1209,'SISTEMA 01-12-2024'!A:D,4,0)</f>
        <v>9</v>
      </c>
      <c r="K1209" s="123">
        <f t="shared" si="33"/>
        <v>0</v>
      </c>
    </row>
    <row r="1210" spans="1:11" x14ac:dyDescent="0.25">
      <c r="A1210" s="68" t="s">
        <v>314</v>
      </c>
      <c r="B1210" s="69" t="s">
        <v>1118</v>
      </c>
      <c r="C1210" s="69">
        <v>7.58</v>
      </c>
      <c r="D1210" s="69" t="s">
        <v>10745</v>
      </c>
      <c r="E1210" s="69"/>
      <c r="F1210" s="71" t="s">
        <v>10024</v>
      </c>
      <c r="G1210" s="69"/>
      <c r="H1210" s="114">
        <f>VLOOKUP(A1210,'SISTEMA 01-12-2024'!A:D,4,0)</f>
        <v>7.51</v>
      </c>
      <c r="K1210">
        <f t="shared" si="33"/>
        <v>7.0000000000000284E-2</v>
      </c>
    </row>
    <row r="1211" spans="1:11" ht="15" customHeight="1" x14ac:dyDescent="0.25">
      <c r="A1211" s="68" t="s">
        <v>350</v>
      </c>
      <c r="B1211" s="69" t="s">
        <v>1153</v>
      </c>
      <c r="C1211" s="69">
        <v>5</v>
      </c>
      <c r="D1211" s="69" t="s">
        <v>10747</v>
      </c>
      <c r="E1211" s="69"/>
      <c r="F1211" s="69" t="s">
        <v>10024</v>
      </c>
      <c r="G1211" s="102">
        <v>45617</v>
      </c>
      <c r="H1211" s="122">
        <f>VLOOKUP(A1211,'SISTEMA 01-12-2024'!A:D,4,0)</f>
        <v>5</v>
      </c>
      <c r="K1211" s="123">
        <f t="shared" si="33"/>
        <v>0</v>
      </c>
    </row>
    <row r="1212" spans="1:11" ht="15" customHeight="1" x14ac:dyDescent="0.25">
      <c r="A1212" s="68" t="s">
        <v>343</v>
      </c>
      <c r="B1212" s="69" t="s">
        <v>1147</v>
      </c>
      <c r="C1212" s="69">
        <v>49.35</v>
      </c>
      <c r="D1212" s="69" t="s">
        <v>10747</v>
      </c>
      <c r="E1212" s="69"/>
      <c r="F1212" s="69" t="s">
        <v>10024</v>
      </c>
      <c r="G1212" s="102">
        <v>45617</v>
      </c>
      <c r="H1212" s="122">
        <f>VLOOKUP(A1212,'SISTEMA 01-12-2024'!A:D,4,0)</f>
        <v>49.35</v>
      </c>
      <c r="K1212" s="123">
        <f t="shared" si="33"/>
        <v>0</v>
      </c>
    </row>
    <row r="1213" spans="1:11" ht="15" customHeight="1" x14ac:dyDescent="0.25">
      <c r="A1213" s="68" t="s">
        <v>71</v>
      </c>
      <c r="B1213" s="103" t="s">
        <v>907</v>
      </c>
      <c r="C1213" s="69">
        <v>27</v>
      </c>
      <c r="D1213" s="69" t="s">
        <v>10747</v>
      </c>
      <c r="E1213" s="69"/>
      <c r="F1213" s="71" t="s">
        <v>10024</v>
      </c>
      <c r="G1213" s="102">
        <v>45628</v>
      </c>
      <c r="H1213" s="121">
        <f>VLOOKUP(A1213,'SISTEMA 01-12-2024'!A:D,4,0)</f>
        <v>92</v>
      </c>
      <c r="K1213">
        <f t="shared" si="33"/>
        <v>-65</v>
      </c>
    </row>
    <row r="1214" spans="1:11" ht="15" customHeight="1" x14ac:dyDescent="0.25">
      <c r="A1214" s="68" t="s">
        <v>2021</v>
      </c>
      <c r="B1214" s="69" t="s">
        <v>934</v>
      </c>
      <c r="C1214" s="69">
        <v>1.2</v>
      </c>
      <c r="D1214" s="69" t="s">
        <v>10747</v>
      </c>
      <c r="E1214" s="70"/>
      <c r="F1214" s="69" t="s">
        <v>10024</v>
      </c>
      <c r="G1214" s="69"/>
      <c r="H1214" s="109">
        <f>VLOOKUP(A1214,'SISTEMA 01-12-2024'!A:D,4,0)</f>
        <v>0</v>
      </c>
      <c r="K1214">
        <f t="shared" si="33"/>
        <v>1.2</v>
      </c>
    </row>
    <row r="1215" spans="1:11" ht="15" customHeight="1" x14ac:dyDescent="0.25">
      <c r="A1215" s="68" t="s">
        <v>319</v>
      </c>
      <c r="B1215" s="69" t="s">
        <v>1124</v>
      </c>
      <c r="C1215" s="69">
        <v>2</v>
      </c>
      <c r="D1215" s="69" t="s">
        <v>10747</v>
      </c>
      <c r="E1215" s="69"/>
      <c r="F1215" s="69" t="s">
        <v>10024</v>
      </c>
      <c r="G1215" s="69"/>
      <c r="H1215" s="109">
        <f>VLOOKUP(A1215,'SISTEMA 01-12-2024'!A:D,4,0)</f>
        <v>22.67</v>
      </c>
      <c r="K1215">
        <f t="shared" si="33"/>
        <v>-20.67</v>
      </c>
    </row>
    <row r="1216" spans="1:11" ht="15" customHeight="1" x14ac:dyDescent="0.25">
      <c r="A1216" s="68" t="s">
        <v>255</v>
      </c>
      <c r="B1216" s="69" t="s">
        <v>1071</v>
      </c>
      <c r="C1216" s="69">
        <v>9.65</v>
      </c>
      <c r="D1216" s="69" t="s">
        <v>10747</v>
      </c>
      <c r="E1216" s="69"/>
      <c r="F1216" s="71" t="s">
        <v>10024</v>
      </c>
      <c r="G1216" s="102"/>
      <c r="H1216" s="20"/>
      <c r="K1216">
        <f t="shared" si="33"/>
        <v>9.65</v>
      </c>
    </row>
    <row r="1217" spans="1:11" ht="15" customHeight="1" x14ac:dyDescent="0.25">
      <c r="A1217" s="68" t="s">
        <v>348</v>
      </c>
      <c r="B1217" s="69" t="s">
        <v>1600</v>
      </c>
      <c r="C1217" s="69">
        <v>20</v>
      </c>
      <c r="D1217" s="69" t="s">
        <v>10747</v>
      </c>
      <c r="E1217" s="70"/>
      <c r="F1217" s="69" t="s">
        <v>10024</v>
      </c>
      <c r="G1217" s="69"/>
      <c r="H1217" s="109">
        <f>VLOOKUP(A1217,'SISTEMA 01-12-2024'!A:D,4,0)</f>
        <v>12</v>
      </c>
      <c r="J1217" s="96" t="s">
        <v>3531</v>
      </c>
      <c r="K1217">
        <f t="shared" si="33"/>
        <v>8</v>
      </c>
    </row>
    <row r="1218" spans="1:11" ht="15" customHeight="1" x14ac:dyDescent="0.25">
      <c r="A1218" s="68" t="s">
        <v>347</v>
      </c>
      <c r="B1218" s="69" t="s">
        <v>1151</v>
      </c>
      <c r="C1218" s="69">
        <v>3.44</v>
      </c>
      <c r="D1218" s="69" t="s">
        <v>10747</v>
      </c>
      <c r="E1218" s="69"/>
      <c r="F1218" s="69" t="s">
        <v>10024</v>
      </c>
      <c r="G1218" s="102">
        <v>45617</v>
      </c>
      <c r="H1218" s="122">
        <f>VLOOKUP(A1218,'SISTEMA 01-12-2024'!A:D,4,0)</f>
        <v>3.44</v>
      </c>
      <c r="K1218" s="123">
        <f t="shared" si="33"/>
        <v>0</v>
      </c>
    </row>
    <row r="1219" spans="1:11" ht="15" customHeight="1" x14ac:dyDescent="0.25">
      <c r="A1219" s="68" t="s">
        <v>251</v>
      </c>
      <c r="B1219" s="103" t="s">
        <v>1067</v>
      </c>
      <c r="C1219" s="69">
        <v>20</v>
      </c>
      <c r="D1219" s="111" t="s">
        <v>10747</v>
      </c>
      <c r="E1219" s="70" t="s">
        <v>2070</v>
      </c>
      <c r="F1219" s="69" t="s">
        <v>10024</v>
      </c>
      <c r="G1219" s="102">
        <v>45617</v>
      </c>
      <c r="H1219" s="27">
        <f>VLOOKUP(A1219,'SISTEMA 01-12-2024'!A:D,4,0)</f>
        <v>39</v>
      </c>
      <c r="K1219">
        <f t="shared" si="33"/>
        <v>-19</v>
      </c>
    </row>
    <row r="1220" spans="1:11" ht="15" customHeight="1" x14ac:dyDescent="0.25">
      <c r="A1220" s="68" t="s">
        <v>354</v>
      </c>
      <c r="B1220" s="69" t="s">
        <v>1156</v>
      </c>
      <c r="C1220" s="69">
        <v>47.14</v>
      </c>
      <c r="D1220" s="69" t="s">
        <v>10747</v>
      </c>
      <c r="E1220" s="70"/>
      <c r="F1220" s="69" t="s">
        <v>10024</v>
      </c>
      <c r="G1220" s="102">
        <v>45628</v>
      </c>
      <c r="H1220" s="121">
        <f>VLOOKUP(A1220,'SISTEMA 01-12-2024'!A:D,4,0)</f>
        <v>64.989999999999995</v>
      </c>
      <c r="K1220">
        <f t="shared" ref="K1220:K1232" si="34">C1220-H1220</f>
        <v>-17.849999999999994</v>
      </c>
    </row>
    <row r="1221" spans="1:11" ht="15" customHeight="1" x14ac:dyDescent="0.25">
      <c r="A1221" s="68" t="s">
        <v>353</v>
      </c>
      <c r="B1221" s="69" t="s">
        <v>1601</v>
      </c>
      <c r="C1221" s="69">
        <v>11.03</v>
      </c>
      <c r="D1221" s="69" t="s">
        <v>10747</v>
      </c>
      <c r="E1221" s="69"/>
      <c r="F1221" s="69" t="s">
        <v>10024</v>
      </c>
      <c r="G1221" s="102">
        <v>45617</v>
      </c>
      <c r="H1221" s="122">
        <f>VLOOKUP(A1221,'SISTEMA 01-12-2024'!A:D,4,0)</f>
        <v>11.03</v>
      </c>
      <c r="K1221" s="123">
        <f t="shared" si="34"/>
        <v>0</v>
      </c>
    </row>
    <row r="1222" spans="1:11" ht="15" customHeight="1" x14ac:dyDescent="0.25">
      <c r="A1222" s="68" t="s">
        <v>316</v>
      </c>
      <c r="B1222" s="69" t="s">
        <v>1120</v>
      </c>
      <c r="C1222" s="69">
        <v>7.33</v>
      </c>
      <c r="D1222" s="69" t="s">
        <v>10747</v>
      </c>
      <c r="E1222" s="69"/>
      <c r="F1222" s="69" t="s">
        <v>10024</v>
      </c>
      <c r="G1222" s="69"/>
      <c r="H1222" s="109">
        <f>VLOOKUP(A1222,'SISTEMA 01-12-2024'!A:D,4,0)</f>
        <v>51.33</v>
      </c>
      <c r="K1222">
        <f t="shared" si="34"/>
        <v>-44</v>
      </c>
    </row>
    <row r="1223" spans="1:11" ht="15" customHeight="1" x14ac:dyDescent="0.25">
      <c r="A1223" s="68" t="s">
        <v>344</v>
      </c>
      <c r="B1223" s="69" t="s">
        <v>1148</v>
      </c>
      <c r="C1223" s="69">
        <v>43.33</v>
      </c>
      <c r="D1223" s="69" t="s">
        <v>10747</v>
      </c>
      <c r="E1223" s="69"/>
      <c r="F1223" s="69" t="s">
        <v>10024</v>
      </c>
      <c r="G1223" s="102">
        <v>45617</v>
      </c>
      <c r="H1223" s="122">
        <f>VLOOKUP(A1223,'SISTEMA 01-12-2024'!A:D,4,0)</f>
        <v>43.33</v>
      </c>
      <c r="K1223" s="123">
        <f t="shared" si="34"/>
        <v>0</v>
      </c>
    </row>
    <row r="1224" spans="1:11" ht="15" customHeight="1" x14ac:dyDescent="0.25">
      <c r="A1224" s="68" t="s">
        <v>355</v>
      </c>
      <c r="B1224" s="69" t="s">
        <v>1157</v>
      </c>
      <c r="C1224" s="69">
        <v>5</v>
      </c>
      <c r="D1224" s="69" t="s">
        <v>10747</v>
      </c>
      <c r="E1224" s="70"/>
      <c r="F1224" s="69" t="s">
        <v>10024</v>
      </c>
      <c r="G1224" s="102">
        <v>45617</v>
      </c>
      <c r="H1224" s="122">
        <f>VLOOKUP(A1224,'SISTEMA 01-12-2024'!A:D,4,0)</f>
        <v>5</v>
      </c>
      <c r="K1224" s="123">
        <f t="shared" si="34"/>
        <v>0</v>
      </c>
    </row>
    <row r="1225" spans="1:11" x14ac:dyDescent="0.25">
      <c r="A1225" s="68" t="s">
        <v>346</v>
      </c>
      <c r="B1225" s="69" t="s">
        <v>1150</v>
      </c>
      <c r="C1225" s="69">
        <v>34.479999999999997</v>
      </c>
      <c r="D1225" s="69" t="s">
        <v>10747</v>
      </c>
      <c r="E1225" s="70"/>
      <c r="F1225" s="69" t="s">
        <v>10024</v>
      </c>
      <c r="G1225" s="102">
        <v>45617</v>
      </c>
      <c r="H1225" s="122">
        <f>VLOOKUP(A1225,'SISTEMA 01-12-2024'!A:D,4,0)</f>
        <v>34.480000000000004</v>
      </c>
      <c r="K1225" s="123">
        <f t="shared" si="34"/>
        <v>0</v>
      </c>
    </row>
    <row r="1226" spans="1:11" ht="15" customHeight="1" x14ac:dyDescent="0.25">
      <c r="A1226" s="68" t="s">
        <v>342</v>
      </c>
      <c r="B1226" s="69" t="s">
        <v>1146</v>
      </c>
      <c r="C1226" s="69">
        <v>46</v>
      </c>
      <c r="D1226" s="69" t="s">
        <v>10747</v>
      </c>
      <c r="E1226" s="69"/>
      <c r="F1226" s="69" t="s">
        <v>10024</v>
      </c>
      <c r="G1226" s="102">
        <v>45617</v>
      </c>
      <c r="H1226" s="122">
        <f>VLOOKUP(A1226,'SISTEMA 01-12-2024'!A:D,4,0)</f>
        <v>46</v>
      </c>
      <c r="K1226" s="123">
        <f t="shared" si="34"/>
        <v>0</v>
      </c>
    </row>
    <row r="1227" spans="1:11" ht="15" customHeight="1" x14ac:dyDescent="0.25">
      <c r="A1227" s="68" t="s">
        <v>352</v>
      </c>
      <c r="B1227" s="69" t="s">
        <v>1155</v>
      </c>
      <c r="C1227" s="69">
        <v>10</v>
      </c>
      <c r="D1227" s="69" t="s">
        <v>10747</v>
      </c>
      <c r="E1227" s="70"/>
      <c r="F1227" s="69" t="s">
        <v>10024</v>
      </c>
      <c r="G1227" s="69"/>
      <c r="H1227" s="109">
        <f>VLOOKUP(A1227,'SISTEMA 01-12-2024'!A:D,4,0)</f>
        <v>22</v>
      </c>
      <c r="K1227">
        <f t="shared" si="34"/>
        <v>-12</v>
      </c>
    </row>
    <row r="1228" spans="1:11" ht="15" customHeight="1" x14ac:dyDescent="0.25">
      <c r="A1228" s="68" t="s">
        <v>351</v>
      </c>
      <c r="B1228" s="69" t="s">
        <v>1154</v>
      </c>
      <c r="C1228" s="69">
        <v>53.6</v>
      </c>
      <c r="D1228" s="69" t="s">
        <v>10747</v>
      </c>
      <c r="E1228" s="70"/>
      <c r="F1228" s="69"/>
      <c r="G1228" s="69"/>
      <c r="H1228" s="109">
        <f>VLOOKUP(A1228,'SISTEMA 01-12-2024'!A:D,4,0)</f>
        <v>53.6</v>
      </c>
      <c r="K1228">
        <f t="shared" si="34"/>
        <v>0</v>
      </c>
    </row>
    <row r="1229" spans="1:11" ht="15" customHeight="1" x14ac:dyDescent="0.25">
      <c r="A1229" s="68" t="s">
        <v>345</v>
      </c>
      <c r="B1229" s="69" t="s">
        <v>1149</v>
      </c>
      <c r="C1229" s="69">
        <v>54</v>
      </c>
      <c r="D1229" s="69" t="s">
        <v>10747</v>
      </c>
      <c r="E1229" s="70"/>
      <c r="F1229" s="69" t="s">
        <v>10024</v>
      </c>
      <c r="G1229" s="102">
        <v>45617</v>
      </c>
      <c r="H1229" s="122">
        <f>VLOOKUP(A1229,'SISTEMA 01-12-2024'!A:D,4,0)</f>
        <v>54</v>
      </c>
      <c r="K1229" s="123">
        <f t="shared" si="34"/>
        <v>0</v>
      </c>
    </row>
    <row r="1230" spans="1:11" ht="15" customHeight="1" x14ac:dyDescent="0.25">
      <c r="A1230" s="68" t="s">
        <v>41</v>
      </c>
      <c r="B1230" s="69" t="s">
        <v>877</v>
      </c>
      <c r="C1230" s="69">
        <v>37.24</v>
      </c>
      <c r="D1230" s="69" t="s">
        <v>10747</v>
      </c>
      <c r="E1230" s="69"/>
      <c r="F1230" s="71" t="s">
        <v>10024</v>
      </c>
      <c r="G1230" s="91">
        <v>45600</v>
      </c>
      <c r="H1230" s="20">
        <f>VLOOKUP(A1230,'SISTEMA 01-12-2024'!A:D,4,0)</f>
        <v>61.9</v>
      </c>
      <c r="K1230">
        <f t="shared" si="34"/>
        <v>-24.659999999999997</v>
      </c>
    </row>
    <row r="1231" spans="1:11" ht="15" customHeight="1" x14ac:dyDescent="0.25">
      <c r="A1231" s="68" t="s">
        <v>349</v>
      </c>
      <c r="B1231" s="69" t="s">
        <v>1152</v>
      </c>
      <c r="C1231" s="69">
        <v>8.65</v>
      </c>
      <c r="D1231" s="69" t="s">
        <v>10747</v>
      </c>
      <c r="E1231" s="69"/>
      <c r="F1231" s="69" t="s">
        <v>10024</v>
      </c>
      <c r="G1231" s="102">
        <v>45617</v>
      </c>
      <c r="H1231" s="122">
        <f>VLOOKUP(A1231,'SISTEMA 01-12-2024'!A:D,4,0)</f>
        <v>8.65</v>
      </c>
      <c r="K1231" s="123">
        <f t="shared" si="34"/>
        <v>0</v>
      </c>
    </row>
    <row r="1232" spans="1:11" ht="15" customHeight="1" x14ac:dyDescent="0.25">
      <c r="A1232" s="68" t="s">
        <v>7064</v>
      </c>
      <c r="B1232" s="69" t="str">
        <f>VLOOKUP(A1232,'SISTEMA 01-12-2024'!A:D,2,0)</f>
        <v>FCH 240 BRANCO/NT 70 BRANCO</v>
      </c>
      <c r="C1232" s="69">
        <v>9</v>
      </c>
      <c r="D1232" s="69" t="s">
        <v>10893</v>
      </c>
      <c r="E1232" s="69"/>
      <c r="F1232" s="69" t="s">
        <v>10024</v>
      </c>
      <c r="G1232" s="102"/>
      <c r="H1232" s="114">
        <f>VLOOKUP(A1232,'SISTEMA 01-12-2024'!A:D,4,0)</f>
        <v>0</v>
      </c>
      <c r="K1232">
        <f t="shared" si="34"/>
        <v>9</v>
      </c>
    </row>
    <row r="1233" spans="1:11" ht="15" customHeight="1" x14ac:dyDescent="0.25">
      <c r="A1233" s="68" t="s">
        <v>7064</v>
      </c>
      <c r="B1233" s="69" t="str">
        <f>VLOOKUP(A1233,'SISTEMA 01-12-2024'!A:D,2,0)</f>
        <v>FCH 240 BRANCO/NT 70 BRANCO</v>
      </c>
      <c r="C1233" s="69">
        <v>5</v>
      </c>
      <c r="D1233" s="69" t="s">
        <v>10902</v>
      </c>
      <c r="E1233" s="69"/>
      <c r="F1233" s="69" t="s">
        <v>10024</v>
      </c>
      <c r="G1233" s="102"/>
      <c r="H1233" s="114">
        <f>VLOOKUP(A1233,'SISTEMA 01-12-2024'!A:D,4,0)</f>
        <v>0</v>
      </c>
      <c r="K1233">
        <f t="shared" ref="K1233:K1234" si="35">C1233-H1233</f>
        <v>5</v>
      </c>
    </row>
    <row r="1234" spans="1:11" ht="15" customHeight="1" x14ac:dyDescent="0.25">
      <c r="A1234" s="68" t="s">
        <v>7064</v>
      </c>
      <c r="B1234" s="69" t="str">
        <f>VLOOKUP(A1234,'SISTEMA 01-12-2024'!A:D,2,0)</f>
        <v>FCH 240 BRANCO/NT 70 BRANCO</v>
      </c>
      <c r="C1234" s="69">
        <v>1.35</v>
      </c>
      <c r="D1234" s="69" t="s">
        <v>10747</v>
      </c>
      <c r="E1234" s="69"/>
      <c r="F1234" s="69" t="s">
        <v>10024</v>
      </c>
      <c r="G1234" s="102"/>
      <c r="H1234" s="114">
        <f>VLOOKUP(A1234,'SISTEMA 01-12-2024'!A:D,4,0)</f>
        <v>0</v>
      </c>
      <c r="K1234">
        <f t="shared" si="35"/>
        <v>1.35</v>
      </c>
    </row>
    <row r="1235" spans="1:11" ht="15" customHeight="1" x14ac:dyDescent="0.25">
      <c r="A1235" s="68" t="s">
        <v>3189</v>
      </c>
      <c r="B1235" s="69" t="str">
        <f>VLOOKUP(A1235,'SISTEMA 01-12-2024'!A:D,2,0)</f>
        <v>TEC MIX 170 PRETO 01 AVESSO/NT 100 PRETO</v>
      </c>
      <c r="C1235" s="69">
        <v>7</v>
      </c>
      <c r="D1235" s="69" t="s">
        <v>10747</v>
      </c>
      <c r="E1235" s="69"/>
      <c r="F1235" s="69" t="s">
        <v>10024</v>
      </c>
      <c r="G1235" s="102">
        <v>45617</v>
      </c>
      <c r="H1235" s="122">
        <f>VLOOKUP(A1235,'SISTEMA 01-12-2024'!A:D,4,0)</f>
        <v>7</v>
      </c>
      <c r="K1235" s="123">
        <f t="shared" ref="K1235:K1298" si="36">C1235-H1235</f>
        <v>0</v>
      </c>
    </row>
    <row r="1236" spans="1:11" ht="15" customHeight="1" x14ac:dyDescent="0.25">
      <c r="A1236" s="68" t="s">
        <v>3012</v>
      </c>
      <c r="B1236" s="69" t="str">
        <f>VLOOKUP(A1236,'SISTEMA 01-12-2024'!A:D,2,0)</f>
        <v>CETIM SORVETE/NT 100 BRANCO</v>
      </c>
      <c r="C1236" s="69">
        <v>5</v>
      </c>
      <c r="D1236" s="69" t="s">
        <v>10747</v>
      </c>
      <c r="E1236" s="69"/>
      <c r="F1236" s="69" t="s">
        <v>10024</v>
      </c>
      <c r="G1236" s="69"/>
      <c r="H1236" s="114">
        <f>VLOOKUP(A1236,'SISTEMA 01-12-2024'!A:D,4,0)</f>
        <v>33</v>
      </c>
      <c r="K1236">
        <f t="shared" si="36"/>
        <v>-28</v>
      </c>
    </row>
    <row r="1237" spans="1:11" ht="15" customHeight="1" x14ac:dyDescent="0.25">
      <c r="A1237" s="68" t="s">
        <v>351</v>
      </c>
      <c r="B1237" s="104" t="s">
        <v>10746</v>
      </c>
      <c r="C1237" s="69">
        <v>53</v>
      </c>
      <c r="D1237" s="69" t="s">
        <v>10747</v>
      </c>
      <c r="E1237" s="104" t="s">
        <v>10748</v>
      </c>
      <c r="F1237" s="69" t="s">
        <v>10024</v>
      </c>
      <c r="G1237" s="69"/>
      <c r="H1237" s="114">
        <f>VLOOKUP(A1237,'SISTEMA 01-12-2024'!A:D,4,0)</f>
        <v>53.6</v>
      </c>
      <c r="K1237">
        <f t="shared" si="36"/>
        <v>-0.60000000000000142</v>
      </c>
    </row>
    <row r="1238" spans="1:11" x14ac:dyDescent="0.25">
      <c r="A1238" s="68" t="s">
        <v>400</v>
      </c>
      <c r="B1238" s="69" t="s">
        <v>1603</v>
      </c>
      <c r="C1238" s="69">
        <v>2.88</v>
      </c>
      <c r="D1238" s="69" t="s">
        <v>10876</v>
      </c>
      <c r="E1238" s="70" t="s">
        <v>10766</v>
      </c>
      <c r="F1238" s="69" t="s">
        <v>10024</v>
      </c>
      <c r="G1238" s="102">
        <v>45628</v>
      </c>
      <c r="H1238" s="122">
        <f>VLOOKUP(A1238,'SISTEMA 01-12-2024'!A:D,4,0)</f>
        <v>2.88</v>
      </c>
      <c r="K1238" s="123">
        <f t="shared" si="36"/>
        <v>0</v>
      </c>
    </row>
    <row r="1239" spans="1:11" x14ac:dyDescent="0.25">
      <c r="A1239" s="68" t="s">
        <v>394</v>
      </c>
      <c r="B1239" s="69" t="s">
        <v>1602</v>
      </c>
      <c r="C1239" s="72">
        <v>5.71</v>
      </c>
      <c r="D1239" s="69" t="s">
        <v>10876</v>
      </c>
      <c r="E1239" s="70"/>
      <c r="F1239" s="69" t="s">
        <v>10024</v>
      </c>
      <c r="G1239" s="102">
        <v>45628</v>
      </c>
      <c r="H1239" s="121">
        <f>VLOOKUP(A1239,'SISTEMA 01-12-2024'!A:D,4,0)</f>
        <v>5.71</v>
      </c>
      <c r="K1239">
        <f t="shared" si="36"/>
        <v>0</v>
      </c>
    </row>
    <row r="1240" spans="1:11" x14ac:dyDescent="0.25">
      <c r="A1240" s="68" t="s">
        <v>394</v>
      </c>
      <c r="B1240" s="69" t="s">
        <v>1196</v>
      </c>
      <c r="C1240" s="69">
        <v>4.82</v>
      </c>
      <c r="D1240" s="69" t="s">
        <v>10876</v>
      </c>
      <c r="E1240" s="70"/>
      <c r="F1240" s="69" t="s">
        <v>10024</v>
      </c>
      <c r="G1240" s="69"/>
      <c r="H1240" s="109">
        <f>VLOOKUP(A1240,'SISTEMA 01-12-2024'!A:D,4,0)</f>
        <v>5.71</v>
      </c>
      <c r="K1240">
        <f t="shared" si="36"/>
        <v>-0.88999999999999968</v>
      </c>
    </row>
    <row r="1241" spans="1:11" x14ac:dyDescent="0.25">
      <c r="A1241" s="68" t="s">
        <v>394</v>
      </c>
      <c r="B1241" s="69" t="s">
        <v>1196</v>
      </c>
      <c r="C1241" s="69">
        <v>5.71</v>
      </c>
      <c r="D1241" s="69" t="s">
        <v>10876</v>
      </c>
      <c r="E1241" s="70"/>
      <c r="F1241" s="69" t="s">
        <v>10024</v>
      </c>
      <c r="G1241" s="69"/>
      <c r="H1241" s="109">
        <f>VLOOKUP(A1241,'SISTEMA 01-12-2024'!A:D,4,0)</f>
        <v>5.71</v>
      </c>
      <c r="K1241">
        <f t="shared" si="36"/>
        <v>0</v>
      </c>
    </row>
    <row r="1242" spans="1:11" ht="15" customHeight="1" x14ac:dyDescent="0.25">
      <c r="A1242" s="68" t="s">
        <v>401</v>
      </c>
      <c r="B1242" s="69" t="s">
        <v>1202</v>
      </c>
      <c r="C1242" s="69">
        <v>5</v>
      </c>
      <c r="D1242" s="69" t="s">
        <v>10876</v>
      </c>
      <c r="E1242" s="70"/>
      <c r="F1242" s="69" t="s">
        <v>10024</v>
      </c>
      <c r="G1242" s="102">
        <v>45628</v>
      </c>
      <c r="H1242" s="122">
        <f>VLOOKUP(A1242,'SISTEMA 01-12-2024'!A:D,4,0)</f>
        <v>5</v>
      </c>
      <c r="K1242" s="123">
        <f t="shared" si="36"/>
        <v>0</v>
      </c>
    </row>
    <row r="1243" spans="1:11" ht="15" customHeight="1" x14ac:dyDescent="0.25">
      <c r="A1243" s="68" t="s">
        <v>354</v>
      </c>
      <c r="B1243" s="69" t="s">
        <v>1156</v>
      </c>
      <c r="C1243" s="69">
        <v>18.850000000000001</v>
      </c>
      <c r="D1243" s="69" t="s">
        <v>10876</v>
      </c>
      <c r="E1243" s="70"/>
      <c r="F1243" s="69" t="s">
        <v>10024</v>
      </c>
      <c r="G1243" s="102">
        <v>45628</v>
      </c>
      <c r="H1243" s="121">
        <f>VLOOKUP(A1243,'SISTEMA 01-12-2024'!A:D,4,0)</f>
        <v>64.989999999999995</v>
      </c>
      <c r="K1243">
        <f t="shared" si="36"/>
        <v>-46.139999999999993</v>
      </c>
    </row>
    <row r="1244" spans="1:11" ht="15" customHeight="1" x14ac:dyDescent="0.25">
      <c r="A1244" s="68" t="s">
        <v>382</v>
      </c>
      <c r="B1244" s="69" t="s">
        <v>1184</v>
      </c>
      <c r="C1244" s="69">
        <v>3</v>
      </c>
      <c r="D1244" s="69" t="s">
        <v>10876</v>
      </c>
      <c r="E1244" s="70"/>
      <c r="F1244" s="69" t="s">
        <v>10024</v>
      </c>
      <c r="G1244" s="102">
        <v>45628</v>
      </c>
      <c r="H1244" s="122">
        <f>VLOOKUP(A1244,'SISTEMA 01-12-2024'!A:D,4,0)</f>
        <v>12</v>
      </c>
      <c r="K1244" s="123">
        <f t="shared" si="36"/>
        <v>-9</v>
      </c>
    </row>
    <row r="1245" spans="1:11" ht="15" customHeight="1" x14ac:dyDescent="0.25">
      <c r="A1245" s="68" t="s">
        <v>406</v>
      </c>
      <c r="B1245" s="69" t="s">
        <v>1205</v>
      </c>
      <c r="C1245" s="69">
        <v>2.14</v>
      </c>
      <c r="D1245" s="69" t="s">
        <v>10876</v>
      </c>
      <c r="E1245" s="70"/>
      <c r="F1245" s="69" t="s">
        <v>10024</v>
      </c>
      <c r="G1245" s="102">
        <v>45628</v>
      </c>
      <c r="H1245" s="122">
        <f>VLOOKUP(A1245,'SISTEMA 01-12-2024'!A:D,4,0)</f>
        <v>2.14</v>
      </c>
      <c r="K1245" s="123">
        <f t="shared" si="36"/>
        <v>0</v>
      </c>
    </row>
    <row r="1246" spans="1:11" ht="15" customHeight="1" x14ac:dyDescent="0.25">
      <c r="A1246" s="68" t="s">
        <v>367</v>
      </c>
      <c r="B1246" s="69" t="str">
        <f>VLOOKUP(A1246,'SISTEMA 01-12-2024'!A:D,2,0)</f>
        <v>BEMBERG PRETO/NT 150 PRETO</v>
      </c>
      <c r="C1246" s="69">
        <v>38.659999999999997</v>
      </c>
      <c r="D1246" s="69" t="s">
        <v>10876</v>
      </c>
      <c r="E1246" s="69"/>
      <c r="F1246" s="69" t="s">
        <v>10024</v>
      </c>
      <c r="G1246" s="102">
        <v>45628</v>
      </c>
      <c r="H1246" s="122">
        <f>VLOOKUP(A1246,'SISTEMA 01-12-2024'!A:D,4,0)</f>
        <v>38.660000000000004</v>
      </c>
      <c r="K1246" s="123">
        <f t="shared" si="36"/>
        <v>0</v>
      </c>
    </row>
    <row r="1247" spans="1:11" ht="15" customHeight="1" x14ac:dyDescent="0.25">
      <c r="A1247" s="68" t="s">
        <v>381</v>
      </c>
      <c r="B1247" s="69" t="s">
        <v>1183</v>
      </c>
      <c r="C1247" s="69">
        <v>1.38</v>
      </c>
      <c r="D1247" s="69" t="s">
        <v>10876</v>
      </c>
      <c r="E1247" s="69"/>
      <c r="F1247" s="69" t="s">
        <v>10024</v>
      </c>
      <c r="G1247" s="102">
        <v>45628</v>
      </c>
      <c r="H1247" s="122">
        <f>VLOOKUP(A1247,'SISTEMA 01-12-2024'!A:D,4,0)</f>
        <v>1.3800000000000001</v>
      </c>
      <c r="K1247" s="123">
        <f t="shared" si="36"/>
        <v>0</v>
      </c>
    </row>
    <row r="1248" spans="1:11" ht="15" customHeight="1" x14ac:dyDescent="0.25">
      <c r="A1248" s="68" t="s">
        <v>363</v>
      </c>
      <c r="B1248" s="69" t="s">
        <v>1165</v>
      </c>
      <c r="C1248" s="69">
        <v>12.85</v>
      </c>
      <c r="D1248" s="69" t="s">
        <v>10876</v>
      </c>
      <c r="E1248" s="69"/>
      <c r="F1248" s="69" t="s">
        <v>10024</v>
      </c>
      <c r="G1248" s="102">
        <v>45628</v>
      </c>
      <c r="H1248" s="122">
        <f>VLOOKUP(A1248,'SISTEMA 01-12-2024'!A:D,4,0)</f>
        <v>12.85</v>
      </c>
      <c r="K1248" s="123">
        <f t="shared" si="36"/>
        <v>0</v>
      </c>
    </row>
    <row r="1249" spans="1:11" ht="15" customHeight="1" x14ac:dyDescent="0.25">
      <c r="A1249" s="68" t="s">
        <v>399</v>
      </c>
      <c r="B1249" s="69" t="s">
        <v>1201</v>
      </c>
      <c r="C1249" s="69">
        <v>13.3</v>
      </c>
      <c r="D1249" s="69" t="s">
        <v>10876</v>
      </c>
      <c r="E1249" s="69"/>
      <c r="F1249" s="69" t="s">
        <v>10024</v>
      </c>
      <c r="G1249" s="102">
        <v>45628</v>
      </c>
      <c r="H1249" s="122">
        <f>VLOOKUP(A1249,'SISTEMA 01-12-2024'!A:D,4,0)</f>
        <v>13.3</v>
      </c>
      <c r="K1249" s="123">
        <f t="shared" si="36"/>
        <v>0</v>
      </c>
    </row>
    <row r="1250" spans="1:11" ht="15" customHeight="1" x14ac:dyDescent="0.25">
      <c r="A1250" s="68" t="s">
        <v>395</v>
      </c>
      <c r="B1250" s="69" t="s">
        <v>1197</v>
      </c>
      <c r="C1250" s="69">
        <v>2.06</v>
      </c>
      <c r="D1250" s="69" t="s">
        <v>10876</v>
      </c>
      <c r="E1250" s="70"/>
      <c r="F1250" s="69" t="s">
        <v>10024</v>
      </c>
      <c r="G1250" s="102">
        <v>45628</v>
      </c>
      <c r="H1250" s="122">
        <f>VLOOKUP(A1250,'SISTEMA 01-12-2024'!A:D,4,0)</f>
        <v>2.06</v>
      </c>
      <c r="K1250" s="123">
        <f t="shared" si="36"/>
        <v>0</v>
      </c>
    </row>
    <row r="1251" spans="1:11" ht="15" customHeight="1" x14ac:dyDescent="0.25">
      <c r="A1251" s="68" t="s">
        <v>386</v>
      </c>
      <c r="B1251" s="69" t="s">
        <v>1188</v>
      </c>
      <c r="C1251" s="69">
        <v>3.89</v>
      </c>
      <c r="D1251" s="69" t="s">
        <v>10876</v>
      </c>
      <c r="E1251" s="69"/>
      <c r="F1251" s="69" t="s">
        <v>10024</v>
      </c>
      <c r="G1251" s="102">
        <v>45628</v>
      </c>
      <c r="H1251" s="122">
        <f>VLOOKUP(A1251,'SISTEMA 01-12-2024'!A:D,4,0)</f>
        <v>3.89</v>
      </c>
      <c r="K1251" s="123">
        <f t="shared" si="36"/>
        <v>0</v>
      </c>
    </row>
    <row r="1252" spans="1:11" ht="15" customHeight="1" x14ac:dyDescent="0.25">
      <c r="A1252" s="68" t="s">
        <v>370</v>
      </c>
      <c r="B1252" s="69" t="s">
        <v>1172</v>
      </c>
      <c r="C1252" s="69">
        <v>3.44</v>
      </c>
      <c r="D1252" s="69" t="s">
        <v>10876</v>
      </c>
      <c r="E1252" s="69"/>
      <c r="F1252" s="69" t="s">
        <v>10024</v>
      </c>
      <c r="G1252" s="102">
        <v>45628</v>
      </c>
      <c r="H1252" s="122">
        <f>VLOOKUP(A1252,'SISTEMA 01-12-2024'!A:D,4,0)</f>
        <v>3.44</v>
      </c>
      <c r="K1252" s="123">
        <f t="shared" si="36"/>
        <v>0</v>
      </c>
    </row>
    <row r="1253" spans="1:11" ht="15" customHeight="1" x14ac:dyDescent="0.25">
      <c r="A1253" s="68" t="s">
        <v>339</v>
      </c>
      <c r="B1253" s="103" t="s">
        <v>1143</v>
      </c>
      <c r="C1253" s="69">
        <v>34.479999999999997</v>
      </c>
      <c r="D1253" s="69" t="s">
        <v>10876</v>
      </c>
      <c r="E1253" s="69"/>
      <c r="F1253" s="69" t="s">
        <v>10024</v>
      </c>
      <c r="G1253" s="69"/>
      <c r="H1253" s="109">
        <f>VLOOKUP(A1253,'SISTEMA 01-12-2024'!A:D,4,0)</f>
        <v>48.27</v>
      </c>
      <c r="K1253">
        <f t="shared" si="36"/>
        <v>-13.790000000000006</v>
      </c>
    </row>
    <row r="1254" spans="1:11" ht="15" customHeight="1" x14ac:dyDescent="0.25">
      <c r="A1254" s="68" t="s">
        <v>385</v>
      </c>
      <c r="B1254" s="69" t="s">
        <v>1187</v>
      </c>
      <c r="C1254" s="69">
        <v>2.14</v>
      </c>
      <c r="D1254" s="69" t="s">
        <v>10876</v>
      </c>
      <c r="E1254" s="69"/>
      <c r="F1254" s="69" t="s">
        <v>10024</v>
      </c>
      <c r="G1254" s="102">
        <v>45628</v>
      </c>
      <c r="H1254" s="122">
        <f>VLOOKUP(A1254,'SISTEMA 01-12-2024'!A:D,4,0)</f>
        <v>2.14</v>
      </c>
      <c r="K1254" s="123">
        <f t="shared" si="36"/>
        <v>0</v>
      </c>
    </row>
    <row r="1255" spans="1:11" x14ac:dyDescent="0.25">
      <c r="A1255" s="68" t="s">
        <v>396</v>
      </c>
      <c r="B1255" s="69" t="s">
        <v>1198</v>
      </c>
      <c r="C1255" s="69">
        <v>2.42</v>
      </c>
      <c r="D1255" s="69" t="s">
        <v>10876</v>
      </c>
      <c r="E1255" s="69"/>
      <c r="F1255" s="69" t="s">
        <v>10024</v>
      </c>
      <c r="G1255" s="102">
        <v>45628</v>
      </c>
      <c r="H1255" s="122">
        <f>VLOOKUP(A1255,'SISTEMA 01-12-2024'!A:D,4,0)</f>
        <v>2.42</v>
      </c>
      <c r="J1255" s="96" t="s">
        <v>3531</v>
      </c>
      <c r="K1255" s="123">
        <f t="shared" si="36"/>
        <v>0</v>
      </c>
    </row>
    <row r="1256" spans="1:11" x14ac:dyDescent="0.25">
      <c r="A1256" s="68" t="s">
        <v>359</v>
      </c>
      <c r="B1256" s="69" t="s">
        <v>1161</v>
      </c>
      <c r="C1256" s="69">
        <v>10</v>
      </c>
      <c r="D1256" s="69" t="s">
        <v>10876</v>
      </c>
      <c r="E1256" s="69"/>
      <c r="F1256" s="69" t="s">
        <v>10024</v>
      </c>
      <c r="G1256" s="102">
        <v>45628</v>
      </c>
      <c r="H1256" s="122">
        <f>VLOOKUP(A1256,'SISTEMA 01-12-2024'!A:D,4,0)</f>
        <v>10</v>
      </c>
      <c r="K1256" s="123">
        <f t="shared" si="36"/>
        <v>0</v>
      </c>
    </row>
    <row r="1257" spans="1:11" x14ac:dyDescent="0.25">
      <c r="A1257" s="68" t="s">
        <v>372</v>
      </c>
      <c r="B1257" s="69" t="s">
        <v>1174</v>
      </c>
      <c r="C1257" s="69">
        <v>3.57</v>
      </c>
      <c r="D1257" s="69" t="s">
        <v>10876</v>
      </c>
      <c r="E1257" s="69"/>
      <c r="F1257" s="69" t="s">
        <v>10024</v>
      </c>
      <c r="G1257" s="102">
        <v>45628</v>
      </c>
      <c r="H1257" s="122">
        <f>VLOOKUP(A1257,'SISTEMA 01-12-2024'!A:D,4,0)</f>
        <v>3.5700000000000003</v>
      </c>
      <c r="K1257" s="123">
        <f t="shared" si="36"/>
        <v>0</v>
      </c>
    </row>
    <row r="1258" spans="1:11" x14ac:dyDescent="0.25">
      <c r="A1258" s="68" t="s">
        <v>397</v>
      </c>
      <c r="B1258" s="69" t="s">
        <v>1199</v>
      </c>
      <c r="C1258" s="69">
        <v>1.93</v>
      </c>
      <c r="D1258" s="69" t="s">
        <v>10876</v>
      </c>
      <c r="E1258" s="69"/>
      <c r="F1258" s="69" t="s">
        <v>10024</v>
      </c>
      <c r="G1258" s="102">
        <v>45628</v>
      </c>
      <c r="H1258" s="122">
        <f>VLOOKUP(A1258,'SISTEMA 01-12-2024'!A:D,4,0)</f>
        <v>1.93</v>
      </c>
      <c r="K1258" s="123">
        <f t="shared" si="36"/>
        <v>0</v>
      </c>
    </row>
    <row r="1259" spans="1:11" x14ac:dyDescent="0.25">
      <c r="A1259" s="68" t="s">
        <v>366</v>
      </c>
      <c r="B1259" s="69" t="s">
        <v>1168</v>
      </c>
      <c r="C1259" s="69">
        <v>6.2</v>
      </c>
      <c r="D1259" s="69" t="s">
        <v>10876</v>
      </c>
      <c r="E1259" s="69"/>
      <c r="F1259" s="69" t="s">
        <v>10024</v>
      </c>
      <c r="G1259" s="102">
        <v>45628</v>
      </c>
      <c r="H1259" s="122">
        <f>VLOOKUP(A1259,'SISTEMA 01-12-2024'!A:D,4,0)</f>
        <v>6.2</v>
      </c>
      <c r="K1259" s="123">
        <f t="shared" si="36"/>
        <v>0</v>
      </c>
    </row>
    <row r="1260" spans="1:11" x14ac:dyDescent="0.25">
      <c r="A1260" s="68" t="s">
        <v>378</v>
      </c>
      <c r="B1260" s="69" t="s">
        <v>1180</v>
      </c>
      <c r="C1260" s="69">
        <v>4.13</v>
      </c>
      <c r="D1260" s="69" t="s">
        <v>10876</v>
      </c>
      <c r="E1260" s="69"/>
      <c r="F1260" s="69" t="s">
        <v>10024</v>
      </c>
      <c r="G1260" s="102">
        <v>45628</v>
      </c>
      <c r="H1260" s="122">
        <f>VLOOKUP(A1260,'SISTEMA 01-12-2024'!A:D,4,0)</f>
        <v>4.13</v>
      </c>
      <c r="K1260" s="123">
        <f t="shared" si="36"/>
        <v>0</v>
      </c>
    </row>
    <row r="1261" spans="1:11" x14ac:dyDescent="0.25">
      <c r="A1261" s="68" t="s">
        <v>371</v>
      </c>
      <c r="B1261" s="69" t="s">
        <v>1173</v>
      </c>
      <c r="C1261" s="69">
        <v>2.14</v>
      </c>
      <c r="D1261" s="69" t="s">
        <v>10876</v>
      </c>
      <c r="E1261" s="69"/>
      <c r="F1261" s="69" t="s">
        <v>10024</v>
      </c>
      <c r="G1261" s="102">
        <v>45628</v>
      </c>
      <c r="H1261" s="122">
        <f>VLOOKUP(A1261,'SISTEMA 01-12-2024'!A:D,4,0)</f>
        <v>2.14</v>
      </c>
      <c r="K1261" s="123">
        <f t="shared" si="36"/>
        <v>0</v>
      </c>
    </row>
    <row r="1262" spans="1:11" ht="15" customHeight="1" x14ac:dyDescent="0.25">
      <c r="A1262" s="68" t="s">
        <v>407</v>
      </c>
      <c r="B1262" s="69" t="s">
        <v>1206</v>
      </c>
      <c r="C1262" s="69">
        <v>6.42</v>
      </c>
      <c r="D1262" s="69" t="s">
        <v>10876</v>
      </c>
      <c r="E1262" s="69"/>
      <c r="F1262" s="69" t="s">
        <v>10024</v>
      </c>
      <c r="G1262" s="102">
        <v>45628</v>
      </c>
      <c r="H1262" s="122">
        <f>VLOOKUP(A1262,'SISTEMA 01-12-2024'!A:D,4,0)</f>
        <v>6.42</v>
      </c>
      <c r="K1262" s="123">
        <f t="shared" si="36"/>
        <v>0</v>
      </c>
    </row>
    <row r="1263" spans="1:11" ht="15" customHeight="1" x14ac:dyDescent="0.25">
      <c r="A1263" s="68" t="s">
        <v>391</v>
      </c>
      <c r="B1263" s="69" t="s">
        <v>1193</v>
      </c>
      <c r="C1263" s="69">
        <v>8</v>
      </c>
      <c r="D1263" s="69" t="s">
        <v>10876</v>
      </c>
      <c r="E1263" s="69"/>
      <c r="F1263" s="69" t="s">
        <v>10024</v>
      </c>
      <c r="G1263" s="102">
        <v>45628</v>
      </c>
      <c r="H1263" s="122">
        <f>VLOOKUP(A1263,'SISTEMA 01-12-2024'!A:D,4,0)</f>
        <v>8</v>
      </c>
      <c r="K1263" s="123">
        <f t="shared" si="36"/>
        <v>0</v>
      </c>
    </row>
    <row r="1264" spans="1:11" ht="15" customHeight="1" x14ac:dyDescent="0.25">
      <c r="A1264" s="68" t="s">
        <v>369</v>
      </c>
      <c r="B1264" s="69" t="s">
        <v>1171</v>
      </c>
      <c r="C1264" s="69">
        <v>9.2799999999999994</v>
      </c>
      <c r="D1264" s="69" t="s">
        <v>10876</v>
      </c>
      <c r="E1264" s="69"/>
      <c r="F1264" s="69" t="s">
        <v>10024</v>
      </c>
      <c r="G1264" s="102">
        <v>45628</v>
      </c>
      <c r="H1264" s="122">
        <f>VLOOKUP(A1264,'SISTEMA 01-12-2024'!A:D,4,0)</f>
        <v>9.2799999999999994</v>
      </c>
      <c r="K1264" s="123">
        <f t="shared" si="36"/>
        <v>0</v>
      </c>
    </row>
    <row r="1265" spans="1:11" ht="15" customHeight="1" x14ac:dyDescent="0.25">
      <c r="A1265" s="68" t="s">
        <v>403</v>
      </c>
      <c r="B1265" s="69" t="s">
        <v>1604</v>
      </c>
      <c r="C1265" s="69">
        <v>2.75</v>
      </c>
      <c r="D1265" s="69" t="s">
        <v>10876</v>
      </c>
      <c r="E1265" s="69"/>
      <c r="F1265" s="69" t="s">
        <v>10024</v>
      </c>
      <c r="G1265" s="102">
        <v>45628</v>
      </c>
      <c r="H1265" s="122">
        <f>VLOOKUP(A1265,'SISTEMA 01-12-2024'!A:D,4,0)</f>
        <v>2.75</v>
      </c>
      <c r="K1265" s="123">
        <f t="shared" si="36"/>
        <v>0</v>
      </c>
    </row>
    <row r="1266" spans="1:11" ht="15" customHeight="1" x14ac:dyDescent="0.25">
      <c r="A1266" s="68" t="s">
        <v>390</v>
      </c>
      <c r="B1266" s="69" t="s">
        <v>1192</v>
      </c>
      <c r="C1266" s="69">
        <v>3.75</v>
      </c>
      <c r="D1266" s="69" t="s">
        <v>10876</v>
      </c>
      <c r="E1266" s="69"/>
      <c r="F1266" s="69" t="s">
        <v>10024</v>
      </c>
      <c r="G1266" s="102">
        <v>45628</v>
      </c>
      <c r="H1266" s="122">
        <f>VLOOKUP(A1266,'SISTEMA 01-12-2024'!A:D,4,0)</f>
        <v>3.75</v>
      </c>
      <c r="K1266" s="123">
        <f t="shared" si="36"/>
        <v>0</v>
      </c>
    </row>
    <row r="1267" spans="1:11" ht="15" customHeight="1" x14ac:dyDescent="0.25">
      <c r="A1267" s="68" t="s">
        <v>360</v>
      </c>
      <c r="B1267" s="69" t="s">
        <v>1162</v>
      </c>
      <c r="C1267" s="69">
        <v>35.17</v>
      </c>
      <c r="D1267" s="69" t="s">
        <v>10876</v>
      </c>
      <c r="E1267" s="69"/>
      <c r="F1267" s="69" t="s">
        <v>10024</v>
      </c>
      <c r="G1267" s="102">
        <v>45628</v>
      </c>
      <c r="H1267" s="20">
        <f>VLOOKUP(A1267,'SISTEMA 01-12-2024'!A:D,4,0)</f>
        <v>65.5</v>
      </c>
      <c r="K1267">
        <f t="shared" si="36"/>
        <v>-30.33</v>
      </c>
    </row>
    <row r="1268" spans="1:11" ht="15" customHeight="1" x14ac:dyDescent="0.25">
      <c r="A1268" s="68" t="s">
        <v>360</v>
      </c>
      <c r="B1268" s="69" t="s">
        <v>1162</v>
      </c>
      <c r="C1268" s="69">
        <v>22.75</v>
      </c>
      <c r="D1268" s="69" t="s">
        <v>10876</v>
      </c>
      <c r="E1268" s="69"/>
      <c r="F1268" s="69" t="s">
        <v>10024</v>
      </c>
      <c r="G1268" s="102">
        <v>45628</v>
      </c>
      <c r="H1268" s="20">
        <f>VLOOKUP(A1268,'SISTEMA 01-12-2024'!A:D,4,0)</f>
        <v>65.5</v>
      </c>
      <c r="K1268">
        <f t="shared" si="36"/>
        <v>-42.75</v>
      </c>
    </row>
    <row r="1269" spans="1:11" ht="15" customHeight="1" x14ac:dyDescent="0.25">
      <c r="A1269" s="68" t="s">
        <v>360</v>
      </c>
      <c r="B1269" s="69" t="s">
        <v>1162</v>
      </c>
      <c r="C1269" s="69">
        <v>7.58</v>
      </c>
      <c r="D1269" s="69" t="s">
        <v>10876</v>
      </c>
      <c r="E1269" s="69"/>
      <c r="F1269" s="69" t="s">
        <v>10024</v>
      </c>
      <c r="G1269" s="102">
        <v>45628</v>
      </c>
      <c r="H1269" s="20">
        <f>VLOOKUP(A1269,'SISTEMA 01-12-2024'!A:D,4,0)</f>
        <v>65.5</v>
      </c>
      <c r="K1269">
        <f t="shared" si="36"/>
        <v>-57.92</v>
      </c>
    </row>
    <row r="1270" spans="1:11" ht="15" customHeight="1" x14ac:dyDescent="0.25">
      <c r="A1270" s="68" t="s">
        <v>213</v>
      </c>
      <c r="B1270" s="69" t="s">
        <v>1030</v>
      </c>
      <c r="C1270" s="69">
        <v>22.5</v>
      </c>
      <c r="D1270" s="69" t="s">
        <v>10876</v>
      </c>
      <c r="E1270" s="69"/>
      <c r="F1270" s="69" t="s">
        <v>10024</v>
      </c>
      <c r="G1270" s="102">
        <v>45628</v>
      </c>
      <c r="H1270" s="20">
        <f>VLOOKUP(A1270,'SISTEMA 01-12-2024'!A:D,4,0)</f>
        <v>45</v>
      </c>
      <c r="K1270">
        <f t="shared" si="36"/>
        <v>-22.5</v>
      </c>
    </row>
    <row r="1271" spans="1:11" ht="15" customHeight="1" x14ac:dyDescent="0.25">
      <c r="A1271" s="68" t="s">
        <v>402</v>
      </c>
      <c r="B1271" s="69" t="s">
        <v>1203</v>
      </c>
      <c r="C1271" s="69">
        <v>3.44</v>
      </c>
      <c r="D1271" s="69" t="s">
        <v>10876</v>
      </c>
      <c r="E1271" s="69"/>
      <c r="F1271" s="69" t="s">
        <v>10024</v>
      </c>
      <c r="G1271" s="102">
        <v>45628</v>
      </c>
      <c r="H1271" s="122">
        <f>VLOOKUP(A1271,'SISTEMA 01-12-2024'!A:D,4,0)</f>
        <v>3.44</v>
      </c>
      <c r="K1271" s="123">
        <f t="shared" si="36"/>
        <v>0</v>
      </c>
    </row>
    <row r="1272" spans="1:11" ht="15" customHeight="1" x14ac:dyDescent="0.25">
      <c r="A1272" s="68" t="s">
        <v>398</v>
      </c>
      <c r="B1272" s="69" t="s">
        <v>1200</v>
      </c>
      <c r="C1272" s="69">
        <v>2.14</v>
      </c>
      <c r="D1272" s="69" t="s">
        <v>10876</v>
      </c>
      <c r="E1272" s="69"/>
      <c r="F1272" s="69" t="s">
        <v>10024</v>
      </c>
      <c r="G1272" s="102">
        <v>45628</v>
      </c>
      <c r="H1272" s="122">
        <f>VLOOKUP(A1272,'SISTEMA 01-12-2024'!A:D,4,0)</f>
        <v>2.14</v>
      </c>
      <c r="K1272" s="123">
        <f t="shared" si="36"/>
        <v>0</v>
      </c>
    </row>
    <row r="1273" spans="1:11" ht="15" customHeight="1" x14ac:dyDescent="0.25">
      <c r="A1273" s="68" t="s">
        <v>393</v>
      </c>
      <c r="B1273" s="69" t="s">
        <v>1195</v>
      </c>
      <c r="C1273" s="69">
        <v>1.42</v>
      </c>
      <c r="D1273" s="69" t="s">
        <v>10876</v>
      </c>
      <c r="E1273" s="69"/>
      <c r="F1273" s="69" t="s">
        <v>10024</v>
      </c>
      <c r="G1273" s="102">
        <v>45628</v>
      </c>
      <c r="H1273" s="122">
        <f>VLOOKUP(A1273,'SISTEMA 01-12-2024'!A:D,4,0)</f>
        <v>1.42</v>
      </c>
      <c r="K1273" s="123">
        <f t="shared" si="36"/>
        <v>0</v>
      </c>
    </row>
    <row r="1274" spans="1:11" ht="15" customHeight="1" x14ac:dyDescent="0.25">
      <c r="A1274" s="68" t="s">
        <v>377</v>
      </c>
      <c r="B1274" s="69" t="s">
        <v>1179</v>
      </c>
      <c r="C1274" s="69">
        <v>6.2</v>
      </c>
      <c r="D1274" s="69" t="s">
        <v>10876</v>
      </c>
      <c r="E1274" s="69"/>
      <c r="F1274" s="69" t="s">
        <v>10024</v>
      </c>
      <c r="G1274" s="102">
        <v>45628</v>
      </c>
      <c r="H1274" s="20">
        <f>VLOOKUP(A1274,'SISTEMA 01-12-2024'!A:D,4,0)</f>
        <v>12.530000000000001</v>
      </c>
      <c r="K1274">
        <f t="shared" si="36"/>
        <v>-6.330000000000001</v>
      </c>
    </row>
    <row r="1275" spans="1:11" ht="15" customHeight="1" x14ac:dyDescent="0.25">
      <c r="A1275" s="68" t="s">
        <v>377</v>
      </c>
      <c r="B1275" s="69" t="s">
        <v>1179</v>
      </c>
      <c r="C1275" s="69">
        <v>6.33</v>
      </c>
      <c r="D1275" s="69" t="s">
        <v>10876</v>
      </c>
      <c r="E1275" s="69"/>
      <c r="F1275" s="69" t="s">
        <v>10024</v>
      </c>
      <c r="G1275" s="102">
        <v>45628</v>
      </c>
      <c r="H1275" s="20">
        <f>VLOOKUP(A1275,'SISTEMA 01-12-2024'!A:D,4,0)</f>
        <v>12.530000000000001</v>
      </c>
      <c r="K1275">
        <f t="shared" si="36"/>
        <v>-6.2000000000000011</v>
      </c>
    </row>
    <row r="1276" spans="1:11" ht="15" customHeight="1" x14ac:dyDescent="0.25">
      <c r="A1276" s="68" t="s">
        <v>357</v>
      </c>
      <c r="B1276" s="69" t="s">
        <v>1159</v>
      </c>
      <c r="C1276" s="69">
        <v>48.27</v>
      </c>
      <c r="D1276" s="69" t="s">
        <v>10876</v>
      </c>
      <c r="E1276" s="69"/>
      <c r="F1276" s="69" t="s">
        <v>10024</v>
      </c>
      <c r="G1276" s="102">
        <v>45628</v>
      </c>
      <c r="H1276" s="122">
        <f>VLOOKUP(A1276,'SISTEMA 01-12-2024'!A:D,4,0)</f>
        <v>48.27</v>
      </c>
      <c r="K1276" s="123">
        <f t="shared" si="36"/>
        <v>0</v>
      </c>
    </row>
    <row r="1277" spans="1:11" ht="15" customHeight="1" x14ac:dyDescent="0.25">
      <c r="A1277" s="68" t="s">
        <v>376</v>
      </c>
      <c r="B1277" s="69" t="s">
        <v>1178</v>
      </c>
      <c r="C1277" s="69">
        <v>4.13</v>
      </c>
      <c r="D1277" s="69" t="s">
        <v>10876</v>
      </c>
      <c r="E1277" s="69"/>
      <c r="F1277" s="69" t="s">
        <v>10024</v>
      </c>
      <c r="G1277" s="102">
        <v>45628</v>
      </c>
      <c r="H1277" s="122">
        <f>VLOOKUP(A1277,'SISTEMA 01-12-2024'!A:D,4,0)</f>
        <v>4.13</v>
      </c>
      <c r="K1277" s="123">
        <f t="shared" si="36"/>
        <v>0</v>
      </c>
    </row>
    <row r="1278" spans="1:11" ht="15" customHeight="1" x14ac:dyDescent="0.25">
      <c r="A1278" s="68" t="s">
        <v>380</v>
      </c>
      <c r="B1278" s="69" t="s">
        <v>1182</v>
      </c>
      <c r="C1278" s="69">
        <v>5.51</v>
      </c>
      <c r="D1278" s="69" t="s">
        <v>10876</v>
      </c>
      <c r="E1278" s="69"/>
      <c r="F1278" s="69" t="s">
        <v>10024</v>
      </c>
      <c r="G1278" s="102">
        <v>45628</v>
      </c>
      <c r="H1278" s="122">
        <f>VLOOKUP(A1278,'SISTEMA 01-12-2024'!A:D,4,0)</f>
        <v>5.51</v>
      </c>
      <c r="K1278" s="123">
        <f t="shared" si="36"/>
        <v>0</v>
      </c>
    </row>
    <row r="1279" spans="1:11" ht="15" customHeight="1" x14ac:dyDescent="0.25">
      <c r="A1279" s="68" t="s">
        <v>388</v>
      </c>
      <c r="B1279" s="69" t="s">
        <v>1190</v>
      </c>
      <c r="C1279" s="69">
        <v>5.51</v>
      </c>
      <c r="D1279" s="69" t="s">
        <v>10876</v>
      </c>
      <c r="E1279" s="69"/>
      <c r="F1279" s="69" t="s">
        <v>10024</v>
      </c>
      <c r="G1279" s="102">
        <v>45628</v>
      </c>
      <c r="H1279" s="122">
        <f>VLOOKUP(A1279,'SISTEMA 01-12-2024'!A:D,4,0)</f>
        <v>5.51</v>
      </c>
      <c r="K1279" s="123">
        <f t="shared" si="36"/>
        <v>0</v>
      </c>
    </row>
    <row r="1280" spans="1:11" ht="15" customHeight="1" x14ac:dyDescent="0.25">
      <c r="A1280" s="68" t="s">
        <v>368</v>
      </c>
      <c r="B1280" s="69" t="s">
        <v>1170</v>
      </c>
      <c r="C1280" s="69">
        <v>3.57</v>
      </c>
      <c r="D1280" s="69" t="s">
        <v>10876</v>
      </c>
      <c r="E1280" s="69"/>
      <c r="F1280" s="69" t="s">
        <v>10024</v>
      </c>
      <c r="G1280" s="102">
        <v>45628</v>
      </c>
      <c r="H1280" s="122">
        <f>VLOOKUP(A1280,'SISTEMA 01-12-2024'!A:D,4,0)</f>
        <v>3.5700000000000003</v>
      </c>
      <c r="K1280" s="123">
        <f t="shared" si="36"/>
        <v>0</v>
      </c>
    </row>
    <row r="1281" spans="1:11" ht="15" customHeight="1" x14ac:dyDescent="0.25">
      <c r="A1281" s="68" t="s">
        <v>356</v>
      </c>
      <c r="B1281" s="69" t="s">
        <v>1158</v>
      </c>
      <c r="C1281" s="69">
        <v>12.14</v>
      </c>
      <c r="D1281" s="69" t="s">
        <v>10876</v>
      </c>
      <c r="E1281" s="69"/>
      <c r="F1281" s="69" t="s">
        <v>10024</v>
      </c>
      <c r="G1281" s="102">
        <v>45628</v>
      </c>
      <c r="H1281" s="20">
        <f>VLOOKUP(A1281,'SISTEMA 01-12-2024'!A:D,4,0)</f>
        <v>14.280000000000001</v>
      </c>
      <c r="K1281">
        <f t="shared" si="36"/>
        <v>-2.1400000000000006</v>
      </c>
    </row>
    <row r="1282" spans="1:11" ht="15" customHeight="1" x14ac:dyDescent="0.25">
      <c r="A1282" s="68" t="s">
        <v>356</v>
      </c>
      <c r="B1282" s="69" t="s">
        <v>1158</v>
      </c>
      <c r="C1282" s="69">
        <v>2.14</v>
      </c>
      <c r="D1282" s="69" t="s">
        <v>10876</v>
      </c>
      <c r="E1282" s="69"/>
      <c r="F1282" s="69" t="s">
        <v>10024</v>
      </c>
      <c r="G1282" s="102">
        <v>45628</v>
      </c>
      <c r="H1282" s="20">
        <f>VLOOKUP(A1282,'SISTEMA 01-12-2024'!A:D,4,0)</f>
        <v>14.280000000000001</v>
      </c>
      <c r="K1282">
        <f t="shared" si="36"/>
        <v>-12.14</v>
      </c>
    </row>
    <row r="1283" spans="1:11" ht="15" customHeight="1" x14ac:dyDescent="0.25">
      <c r="A1283" s="68" t="s">
        <v>384</v>
      </c>
      <c r="B1283" s="69" t="s">
        <v>1186</v>
      </c>
      <c r="C1283" s="69">
        <v>2.72</v>
      </c>
      <c r="D1283" s="69" t="s">
        <v>10876</v>
      </c>
      <c r="E1283" s="69"/>
      <c r="F1283" s="69" t="s">
        <v>10024</v>
      </c>
      <c r="G1283" s="102">
        <v>45628</v>
      </c>
      <c r="H1283" s="122">
        <f>VLOOKUP(A1283,'SISTEMA 01-12-2024'!A:D,4,0)</f>
        <v>2.72</v>
      </c>
      <c r="J1283" s="96" t="s">
        <v>3531</v>
      </c>
      <c r="K1283" s="123">
        <f t="shared" si="36"/>
        <v>0</v>
      </c>
    </row>
    <row r="1284" spans="1:11" ht="15" customHeight="1" x14ac:dyDescent="0.25">
      <c r="A1284" s="68" t="s">
        <v>404</v>
      </c>
      <c r="B1284" s="69" t="s">
        <v>1204</v>
      </c>
      <c r="C1284" s="69">
        <v>2.85</v>
      </c>
      <c r="D1284" s="69" t="s">
        <v>10876</v>
      </c>
      <c r="E1284" s="69"/>
      <c r="F1284" s="69" t="s">
        <v>10024</v>
      </c>
      <c r="G1284" s="102">
        <v>45628</v>
      </c>
      <c r="H1284" s="122">
        <f>VLOOKUP(A1284,'SISTEMA 01-12-2024'!A:D,4,0)</f>
        <v>2.85</v>
      </c>
      <c r="K1284" s="123">
        <f t="shared" si="36"/>
        <v>0</v>
      </c>
    </row>
    <row r="1285" spans="1:11" ht="15" customHeight="1" x14ac:dyDescent="0.25">
      <c r="A1285" s="68" t="s">
        <v>358</v>
      </c>
      <c r="B1285" s="69" t="s">
        <v>1160</v>
      </c>
      <c r="C1285" s="69">
        <v>24.8</v>
      </c>
      <c r="D1285" s="69" t="s">
        <v>10876</v>
      </c>
      <c r="E1285" s="70"/>
      <c r="F1285" s="69" t="s">
        <v>10024</v>
      </c>
      <c r="G1285" s="102">
        <v>45628</v>
      </c>
      <c r="H1285" s="121">
        <f>VLOOKUP(A1285,'SISTEMA 01-12-2024'!A:D,4,0)</f>
        <v>20.6</v>
      </c>
      <c r="K1285">
        <f t="shared" si="36"/>
        <v>4.1999999999999993</v>
      </c>
    </row>
    <row r="1286" spans="1:11" ht="15" customHeight="1" x14ac:dyDescent="0.25">
      <c r="A1286" s="68" t="s">
        <v>392</v>
      </c>
      <c r="B1286" s="69" t="s">
        <v>1194</v>
      </c>
      <c r="C1286" s="69">
        <v>3.44</v>
      </c>
      <c r="D1286" s="69" t="s">
        <v>10876</v>
      </c>
      <c r="E1286" s="70"/>
      <c r="F1286" s="69" t="s">
        <v>10024</v>
      </c>
      <c r="G1286" s="102">
        <v>45628</v>
      </c>
      <c r="H1286" s="122">
        <f>VLOOKUP(A1286,'SISTEMA 01-12-2024'!A:D,4,0)</f>
        <v>3.44</v>
      </c>
      <c r="K1286" s="123">
        <f t="shared" si="36"/>
        <v>0</v>
      </c>
    </row>
    <row r="1287" spans="1:11" ht="15" customHeight="1" x14ac:dyDescent="0.25">
      <c r="A1287" s="68" t="s">
        <v>373</v>
      </c>
      <c r="B1287" s="69" t="s">
        <v>1175</v>
      </c>
      <c r="C1287" s="69">
        <v>3.52</v>
      </c>
      <c r="D1287" s="69" t="s">
        <v>10876</v>
      </c>
      <c r="E1287" s="70"/>
      <c r="F1287" s="69" t="s">
        <v>10024</v>
      </c>
      <c r="G1287" s="102">
        <v>45628</v>
      </c>
      <c r="H1287" s="122">
        <f>VLOOKUP(A1287,'SISTEMA 01-12-2024'!A:D,4,0)</f>
        <v>3.52</v>
      </c>
      <c r="K1287" s="123">
        <f t="shared" si="36"/>
        <v>0</v>
      </c>
    </row>
    <row r="1288" spans="1:11" ht="15" customHeight="1" x14ac:dyDescent="0.25">
      <c r="A1288" s="68" t="s">
        <v>387</v>
      </c>
      <c r="B1288" s="69" t="s">
        <v>1189</v>
      </c>
      <c r="C1288" s="69">
        <v>2.0499999999999998</v>
      </c>
      <c r="D1288" s="69" t="s">
        <v>10876</v>
      </c>
      <c r="E1288" s="70"/>
      <c r="F1288" s="69" t="s">
        <v>10024</v>
      </c>
      <c r="G1288" s="102">
        <v>45628</v>
      </c>
      <c r="H1288" s="122">
        <f>VLOOKUP(A1288,'SISTEMA 01-12-2024'!A:D,4,0)</f>
        <v>2.0499999999999998</v>
      </c>
      <c r="K1288" s="123">
        <f t="shared" si="36"/>
        <v>0</v>
      </c>
    </row>
    <row r="1289" spans="1:11" ht="15" customHeight="1" x14ac:dyDescent="0.25">
      <c r="A1289" s="68" t="s">
        <v>362</v>
      </c>
      <c r="B1289" s="69" t="s">
        <v>1164</v>
      </c>
      <c r="C1289" s="69">
        <v>21.83</v>
      </c>
      <c r="D1289" s="69" t="s">
        <v>10876</v>
      </c>
      <c r="E1289" s="70"/>
      <c r="F1289" s="69" t="s">
        <v>10024</v>
      </c>
      <c r="G1289" s="102">
        <v>45628</v>
      </c>
      <c r="H1289" s="122">
        <f>VLOOKUP(A1289,'SISTEMA 01-12-2024'!A:D,4,0)</f>
        <v>21.830000000000002</v>
      </c>
      <c r="K1289" s="123">
        <f t="shared" si="36"/>
        <v>0</v>
      </c>
    </row>
    <row r="1290" spans="1:11" ht="15" customHeight="1" x14ac:dyDescent="0.25">
      <c r="A1290" s="68" t="s">
        <v>375</v>
      </c>
      <c r="B1290" s="69" t="s">
        <v>1177</v>
      </c>
      <c r="C1290" s="69">
        <v>8.84</v>
      </c>
      <c r="D1290" s="69" t="s">
        <v>10876</v>
      </c>
      <c r="E1290" s="70"/>
      <c r="F1290" s="69" t="s">
        <v>10024</v>
      </c>
      <c r="G1290" s="102">
        <v>45628</v>
      </c>
      <c r="H1290" s="122">
        <f>VLOOKUP(A1290,'SISTEMA 01-12-2024'!A:D,4,0)</f>
        <v>8.84</v>
      </c>
      <c r="K1290" s="123">
        <f t="shared" si="36"/>
        <v>0</v>
      </c>
    </row>
    <row r="1291" spans="1:11" ht="15" customHeight="1" x14ac:dyDescent="0.25">
      <c r="A1291" s="68" t="s">
        <v>352</v>
      </c>
      <c r="B1291" s="69" t="s">
        <v>1155</v>
      </c>
      <c r="C1291" s="69">
        <v>7</v>
      </c>
      <c r="D1291" s="69" t="s">
        <v>10876</v>
      </c>
      <c r="E1291" s="70"/>
      <c r="F1291" s="69" t="s">
        <v>10024</v>
      </c>
      <c r="G1291" s="69"/>
      <c r="H1291" s="109">
        <f>VLOOKUP(A1291,'SISTEMA 01-12-2024'!A:D,4,0)</f>
        <v>22</v>
      </c>
      <c r="K1291">
        <f t="shared" si="36"/>
        <v>-15</v>
      </c>
    </row>
    <row r="1292" spans="1:11" ht="15" customHeight="1" x14ac:dyDescent="0.25">
      <c r="A1292" s="68" t="s">
        <v>352</v>
      </c>
      <c r="B1292" s="69" t="s">
        <v>1155</v>
      </c>
      <c r="C1292" s="69">
        <v>5</v>
      </c>
      <c r="D1292" s="69" t="s">
        <v>10876</v>
      </c>
      <c r="E1292" s="70"/>
      <c r="F1292" s="69" t="s">
        <v>10024</v>
      </c>
      <c r="G1292" s="69"/>
      <c r="H1292" s="109">
        <f>VLOOKUP(A1292,'SISTEMA 01-12-2024'!A:D,4,0)</f>
        <v>22</v>
      </c>
      <c r="K1292">
        <f t="shared" si="36"/>
        <v>-17</v>
      </c>
    </row>
    <row r="1293" spans="1:11" ht="15" customHeight="1" x14ac:dyDescent="0.25">
      <c r="A1293" s="68" t="s">
        <v>405</v>
      </c>
      <c r="B1293" s="69" t="s">
        <v>1605</v>
      </c>
      <c r="C1293" s="69">
        <v>2.75</v>
      </c>
      <c r="D1293" s="69" t="s">
        <v>10876</v>
      </c>
      <c r="E1293" s="69"/>
      <c r="F1293" s="69" t="s">
        <v>10024</v>
      </c>
      <c r="G1293" s="102">
        <v>45628</v>
      </c>
      <c r="H1293" s="122">
        <f>VLOOKUP(A1293,'SISTEMA 01-12-2024'!A:D,4,0)</f>
        <v>2.75</v>
      </c>
      <c r="K1293" s="123">
        <f t="shared" si="36"/>
        <v>0</v>
      </c>
    </row>
    <row r="1294" spans="1:11" ht="15" customHeight="1" x14ac:dyDescent="0.25">
      <c r="A1294" s="68" t="s">
        <v>383</v>
      </c>
      <c r="B1294" s="69" t="s">
        <v>1185</v>
      </c>
      <c r="C1294" s="69">
        <v>3</v>
      </c>
      <c r="D1294" s="69" t="s">
        <v>10876</v>
      </c>
      <c r="E1294" s="69"/>
      <c r="F1294" s="69" t="s">
        <v>10024</v>
      </c>
      <c r="G1294" s="102">
        <v>45628</v>
      </c>
      <c r="H1294" s="122">
        <f>VLOOKUP(A1294,'SISTEMA 01-12-2024'!A:D,4,0)</f>
        <v>3</v>
      </c>
      <c r="K1294" s="123">
        <f t="shared" si="36"/>
        <v>0</v>
      </c>
    </row>
    <row r="1295" spans="1:11" ht="15" customHeight="1" x14ac:dyDescent="0.25">
      <c r="A1295" s="68" t="s">
        <v>379</v>
      </c>
      <c r="B1295" s="69" t="s">
        <v>1181</v>
      </c>
      <c r="C1295" s="69">
        <v>5.4</v>
      </c>
      <c r="D1295" s="69" t="s">
        <v>10876</v>
      </c>
      <c r="E1295" s="69"/>
      <c r="F1295" s="69" t="s">
        <v>10024</v>
      </c>
      <c r="G1295" s="102">
        <v>45628</v>
      </c>
      <c r="H1295" s="122">
        <f>VLOOKUP(A1295,'SISTEMA 01-12-2024'!A:D,4,0)</f>
        <v>5.4</v>
      </c>
      <c r="K1295" s="123">
        <f t="shared" si="36"/>
        <v>0</v>
      </c>
    </row>
    <row r="1296" spans="1:11" ht="15" customHeight="1" x14ac:dyDescent="0.25">
      <c r="A1296" s="68" t="s">
        <v>361</v>
      </c>
      <c r="B1296" s="69" t="s">
        <v>1163</v>
      </c>
      <c r="C1296" s="69">
        <v>7.48</v>
      </c>
      <c r="D1296" s="69" t="s">
        <v>10876</v>
      </c>
      <c r="E1296" s="69"/>
      <c r="F1296" s="69" t="s">
        <v>10024</v>
      </c>
      <c r="G1296" s="102">
        <v>45628</v>
      </c>
      <c r="H1296" s="122">
        <f>VLOOKUP(A1296,'SISTEMA 01-12-2024'!A:D,4,0)</f>
        <v>7.48</v>
      </c>
      <c r="K1296" s="123">
        <f t="shared" si="36"/>
        <v>0</v>
      </c>
    </row>
    <row r="1297" spans="1:11" ht="15" customHeight="1" x14ac:dyDescent="0.25">
      <c r="A1297" s="68" t="s">
        <v>374</v>
      </c>
      <c r="B1297" s="69" t="s">
        <v>1176</v>
      </c>
      <c r="C1297" s="69">
        <v>5</v>
      </c>
      <c r="D1297" s="69" t="s">
        <v>10876</v>
      </c>
      <c r="E1297" s="69"/>
      <c r="F1297" s="69" t="s">
        <v>10024</v>
      </c>
      <c r="G1297" s="102">
        <v>45628</v>
      </c>
      <c r="H1297" s="122">
        <f>VLOOKUP(A1297,'SISTEMA 01-12-2024'!A:D,4,0)</f>
        <v>5</v>
      </c>
      <c r="K1297" s="123">
        <f t="shared" si="36"/>
        <v>0</v>
      </c>
    </row>
    <row r="1298" spans="1:11" x14ac:dyDescent="0.25">
      <c r="A1298" s="68" t="s">
        <v>365</v>
      </c>
      <c r="B1298" s="69" t="s">
        <v>1167</v>
      </c>
      <c r="C1298" s="69">
        <v>3.44</v>
      </c>
      <c r="D1298" s="69" t="s">
        <v>10876</v>
      </c>
      <c r="E1298" s="69"/>
      <c r="F1298" s="69" t="s">
        <v>10024</v>
      </c>
      <c r="G1298" s="102">
        <v>45628</v>
      </c>
      <c r="H1298" s="122">
        <f>VLOOKUP(A1298,'SISTEMA 01-12-2024'!A:D,4,0)</f>
        <v>3.44</v>
      </c>
      <c r="K1298" s="123">
        <f t="shared" si="36"/>
        <v>0</v>
      </c>
    </row>
    <row r="1299" spans="1:11" x14ac:dyDescent="0.25">
      <c r="A1299" s="68" t="s">
        <v>364</v>
      </c>
      <c r="B1299" s="69" t="s">
        <v>1166</v>
      </c>
      <c r="C1299" s="69">
        <v>20.68</v>
      </c>
      <c r="D1299" s="69" t="s">
        <v>10876</v>
      </c>
      <c r="E1299" s="69"/>
      <c r="F1299" s="69" t="s">
        <v>10024</v>
      </c>
      <c r="G1299" s="102">
        <v>45628</v>
      </c>
      <c r="H1299" s="122">
        <f>VLOOKUP(A1299,'SISTEMA 01-12-2024'!A:D,4,0)</f>
        <v>20.68</v>
      </c>
      <c r="K1299" s="123">
        <f t="shared" ref="K1299:K1362" si="37">C1299-H1299</f>
        <v>0</v>
      </c>
    </row>
    <row r="1300" spans="1:11" x14ac:dyDescent="0.25">
      <c r="A1300" s="68" t="s">
        <v>389</v>
      </c>
      <c r="B1300" s="69" t="s">
        <v>1191</v>
      </c>
      <c r="C1300" s="69">
        <v>4.72</v>
      </c>
      <c r="D1300" s="69" t="s">
        <v>10876</v>
      </c>
      <c r="E1300" s="69"/>
      <c r="F1300" s="69" t="s">
        <v>10024</v>
      </c>
      <c r="G1300" s="102">
        <v>45628</v>
      </c>
      <c r="H1300" s="122">
        <f>VLOOKUP(A1300,'SISTEMA 01-12-2024'!A:D,4,0)</f>
        <v>4.72</v>
      </c>
      <c r="K1300" s="123">
        <f t="shared" si="37"/>
        <v>0</v>
      </c>
    </row>
    <row r="1301" spans="1:11" x14ac:dyDescent="0.25">
      <c r="A1301" s="68" t="s">
        <v>784</v>
      </c>
      <c r="B1301" s="69" t="s">
        <v>1521</v>
      </c>
      <c r="C1301" s="75">
        <v>46</v>
      </c>
      <c r="D1301" s="75" t="s">
        <v>10036</v>
      </c>
      <c r="E1301" s="70"/>
      <c r="F1301" s="71" t="s">
        <v>10024</v>
      </c>
      <c r="G1301" s="69"/>
      <c r="H1301" s="20">
        <f>VLOOKUP(A1301,'SISTEMA 01-12-2024'!A:D,4,0)</f>
        <v>152.56</v>
      </c>
      <c r="K1301">
        <f t="shared" si="37"/>
        <v>-106.56</v>
      </c>
    </row>
    <row r="1302" spans="1:11" x14ac:dyDescent="0.25">
      <c r="A1302" s="77" t="s">
        <v>3482</v>
      </c>
      <c r="B1302" s="69" t="str">
        <f>VLOOKUP(A1302,'SISTEMA 01-12-2024'!A:D,2,0)</f>
        <v>TL 160 NATURAL FLANELADO-C/APL COLA 35</v>
      </c>
      <c r="C1302" s="69">
        <v>66</v>
      </c>
      <c r="D1302" s="69" t="s">
        <v>10036</v>
      </c>
      <c r="E1302" s="69"/>
      <c r="F1302" s="69" t="s">
        <v>10024</v>
      </c>
      <c r="G1302" s="69"/>
      <c r="H1302" s="20">
        <f>VLOOKUP(A1302,'SISTEMA 01-12-2024'!A:D,4,0)</f>
        <v>69</v>
      </c>
      <c r="K1302">
        <f t="shared" si="37"/>
        <v>-3</v>
      </c>
    </row>
    <row r="1303" spans="1:11" x14ac:dyDescent="0.25">
      <c r="A1303" s="77" t="s">
        <v>2558</v>
      </c>
      <c r="B1303" s="69" t="str">
        <f>VLOOKUP(A1303,'SISTEMA 01-12-2024'!A:D,2,0)</f>
        <v>HT PONTO XAVAN CINZA</v>
      </c>
      <c r="C1303" s="69">
        <v>60</v>
      </c>
      <c r="D1303" s="69" t="s">
        <v>10032</v>
      </c>
      <c r="E1303" s="69"/>
      <c r="F1303" s="69" t="s">
        <v>10024</v>
      </c>
      <c r="G1303" s="69"/>
      <c r="H1303" s="20">
        <f>VLOOKUP(A1303,'SISTEMA 01-12-2024'!A:D,4,0)</f>
        <v>529.99</v>
      </c>
      <c r="K1303">
        <f t="shared" si="37"/>
        <v>-469.99</v>
      </c>
    </row>
    <row r="1304" spans="1:11" x14ac:dyDescent="0.25">
      <c r="A1304" s="77" t="s">
        <v>2558</v>
      </c>
      <c r="B1304" s="69" t="str">
        <f>VLOOKUP(A1304,'SISTEMA 01-12-2024'!A:D,2,0)</f>
        <v>HT PONTO XAVAN CINZA</v>
      </c>
      <c r="C1304" s="69">
        <v>60</v>
      </c>
      <c r="D1304" s="69" t="s">
        <v>10032</v>
      </c>
      <c r="E1304" s="69"/>
      <c r="F1304" s="69" t="s">
        <v>10024</v>
      </c>
      <c r="G1304" s="69"/>
      <c r="H1304" s="20">
        <f>VLOOKUP(A1304,'SISTEMA 01-12-2024'!A:D,4,0)</f>
        <v>529.99</v>
      </c>
      <c r="K1304">
        <f t="shared" si="37"/>
        <v>-469.99</v>
      </c>
    </row>
    <row r="1305" spans="1:11" x14ac:dyDescent="0.25">
      <c r="A1305" s="77" t="s">
        <v>2558</v>
      </c>
      <c r="B1305" s="69" t="str">
        <f>VLOOKUP(A1305,'SISTEMA 01-12-2024'!A:D,2,0)</f>
        <v>HT PONTO XAVAN CINZA</v>
      </c>
      <c r="C1305" s="69">
        <v>60</v>
      </c>
      <c r="D1305" s="69" t="s">
        <v>10032</v>
      </c>
      <c r="E1305" s="69"/>
      <c r="F1305" s="69" t="s">
        <v>10024</v>
      </c>
      <c r="G1305" s="69"/>
      <c r="H1305" s="20">
        <f>VLOOKUP(A1305,'SISTEMA 01-12-2024'!A:D,4,0)</f>
        <v>529.99</v>
      </c>
      <c r="K1305">
        <f t="shared" si="37"/>
        <v>-469.99</v>
      </c>
    </row>
    <row r="1306" spans="1:11" x14ac:dyDescent="0.25">
      <c r="A1306" s="77" t="s">
        <v>2558</v>
      </c>
      <c r="B1306" s="69" t="str">
        <f>VLOOKUP(A1306,'SISTEMA 01-12-2024'!A:D,2,0)</f>
        <v>HT PONTO XAVAN CINZA</v>
      </c>
      <c r="C1306" s="69">
        <v>50</v>
      </c>
      <c r="D1306" s="69" t="s">
        <v>10032</v>
      </c>
      <c r="E1306" s="69"/>
      <c r="F1306" s="69" t="s">
        <v>10024</v>
      </c>
      <c r="G1306" s="69"/>
      <c r="H1306" s="20">
        <f>VLOOKUP(A1306,'SISTEMA 01-12-2024'!A:D,4,0)</f>
        <v>529.99</v>
      </c>
      <c r="K1306">
        <f t="shared" si="37"/>
        <v>-479.99</v>
      </c>
    </row>
    <row r="1307" spans="1:11" x14ac:dyDescent="0.25">
      <c r="A1307" s="77" t="s">
        <v>2558</v>
      </c>
      <c r="B1307" s="69" t="str">
        <f>VLOOKUP(A1307,'SISTEMA 01-12-2024'!A:D,2,0)</f>
        <v>HT PONTO XAVAN CINZA</v>
      </c>
      <c r="C1307" s="69">
        <v>50</v>
      </c>
      <c r="D1307" s="69" t="s">
        <v>10032</v>
      </c>
      <c r="E1307" s="69"/>
      <c r="F1307" s="69" t="s">
        <v>10024</v>
      </c>
      <c r="G1307" s="69"/>
      <c r="H1307" s="20">
        <f>VLOOKUP(A1307,'SISTEMA 01-12-2024'!A:D,4,0)</f>
        <v>529.99</v>
      </c>
      <c r="K1307">
        <f t="shared" si="37"/>
        <v>-479.99</v>
      </c>
    </row>
    <row r="1308" spans="1:11" x14ac:dyDescent="0.25">
      <c r="A1308" s="77" t="s">
        <v>2558</v>
      </c>
      <c r="B1308" s="69" t="str">
        <f>VLOOKUP(A1308,'SISTEMA 01-12-2024'!A:D,2,0)</f>
        <v>HT PONTO XAVAN CINZA</v>
      </c>
      <c r="C1308" s="69">
        <v>50</v>
      </c>
      <c r="D1308" s="69" t="s">
        <v>10032</v>
      </c>
      <c r="E1308" s="69"/>
      <c r="F1308" s="69" t="s">
        <v>10024</v>
      </c>
      <c r="G1308" s="69"/>
      <c r="H1308" s="20">
        <f>VLOOKUP(A1308,'SISTEMA 01-12-2024'!A:D,4,0)</f>
        <v>529.99</v>
      </c>
      <c r="K1308">
        <f t="shared" si="37"/>
        <v>-479.99</v>
      </c>
    </row>
    <row r="1309" spans="1:11" x14ac:dyDescent="0.25">
      <c r="A1309" s="77" t="s">
        <v>2558</v>
      </c>
      <c r="B1309" s="69" t="str">
        <f>VLOOKUP(A1309,'SISTEMA 01-12-2024'!A:D,2,0)</f>
        <v>HT PONTO XAVAN CINZA</v>
      </c>
      <c r="C1309" s="69">
        <v>50</v>
      </c>
      <c r="D1309" s="69" t="s">
        <v>10032</v>
      </c>
      <c r="E1309" s="69"/>
      <c r="F1309" s="69" t="s">
        <v>10024</v>
      </c>
      <c r="G1309" s="69"/>
      <c r="H1309" s="20">
        <f>VLOOKUP(A1309,'SISTEMA 01-12-2024'!A:D,4,0)</f>
        <v>529.99</v>
      </c>
      <c r="K1309">
        <f t="shared" si="37"/>
        <v>-479.99</v>
      </c>
    </row>
    <row r="1310" spans="1:11" x14ac:dyDescent="0.25">
      <c r="A1310" s="77" t="s">
        <v>2558</v>
      </c>
      <c r="B1310" s="69" t="str">
        <f>VLOOKUP(A1310,'SISTEMA 01-12-2024'!A:D,2,0)</f>
        <v>HT PONTO XAVAN CINZA</v>
      </c>
      <c r="C1310" s="69">
        <v>50</v>
      </c>
      <c r="D1310" s="69" t="s">
        <v>10032</v>
      </c>
      <c r="E1310" s="69"/>
      <c r="F1310" s="69" t="s">
        <v>10024</v>
      </c>
      <c r="G1310" s="69"/>
      <c r="H1310" s="20">
        <f>VLOOKUP(A1310,'SISTEMA 01-12-2024'!A:D,4,0)</f>
        <v>529.99</v>
      </c>
      <c r="K1310">
        <f t="shared" si="37"/>
        <v>-479.99</v>
      </c>
    </row>
    <row r="1311" spans="1:11" x14ac:dyDescent="0.25">
      <c r="A1311" s="77" t="s">
        <v>2558</v>
      </c>
      <c r="B1311" s="69" t="str">
        <f>VLOOKUP(A1311,'SISTEMA 01-12-2024'!A:D,2,0)</f>
        <v>HT PONTO XAVAN CINZA</v>
      </c>
      <c r="C1311" s="69">
        <v>50</v>
      </c>
      <c r="D1311" s="69" t="s">
        <v>10032</v>
      </c>
      <c r="E1311" s="69"/>
      <c r="F1311" s="69" t="s">
        <v>10024</v>
      </c>
      <c r="G1311" s="69"/>
      <c r="H1311" s="20">
        <f>VLOOKUP(A1311,'SISTEMA 01-12-2024'!A:D,4,0)</f>
        <v>529.99</v>
      </c>
      <c r="K1311">
        <f t="shared" si="37"/>
        <v>-479.99</v>
      </c>
    </row>
    <row r="1312" spans="1:11" x14ac:dyDescent="0.25">
      <c r="A1312" s="77" t="s">
        <v>2558</v>
      </c>
      <c r="B1312" s="69" t="str">
        <f>VLOOKUP(A1312,'SISTEMA 01-12-2024'!A:D,2,0)</f>
        <v>HT PONTO XAVAN CINZA</v>
      </c>
      <c r="C1312" s="69">
        <v>50</v>
      </c>
      <c r="D1312" s="69" t="s">
        <v>10032</v>
      </c>
      <c r="E1312" s="69"/>
      <c r="F1312" s="69" t="s">
        <v>10024</v>
      </c>
      <c r="G1312" s="69"/>
      <c r="H1312" s="20">
        <f>VLOOKUP(A1312,'SISTEMA 01-12-2024'!A:D,4,0)</f>
        <v>529.99</v>
      </c>
      <c r="K1312">
        <f t="shared" si="37"/>
        <v>-479.99</v>
      </c>
    </row>
    <row r="1313" spans="1:11" x14ac:dyDescent="0.25">
      <c r="A1313" s="73" t="s">
        <v>2433</v>
      </c>
      <c r="B1313" s="69" t="s">
        <v>2434</v>
      </c>
      <c r="C1313" s="69">
        <v>50</v>
      </c>
      <c r="D1313" s="69" t="s">
        <v>2095</v>
      </c>
      <c r="E1313" s="70" t="s">
        <v>2470</v>
      </c>
      <c r="F1313" s="71" t="s">
        <v>10024</v>
      </c>
      <c r="G1313" s="102">
        <v>45614</v>
      </c>
      <c r="H1313" s="122">
        <f>VLOOKUP(A1313,'SISTEMA 01-12-2024'!A:D,4,0)</f>
        <v>1889.9</v>
      </c>
      <c r="K1313" s="123">
        <f t="shared" si="37"/>
        <v>-1839.9</v>
      </c>
    </row>
    <row r="1314" spans="1:11" x14ac:dyDescent="0.25">
      <c r="A1314" s="73" t="s">
        <v>2433</v>
      </c>
      <c r="B1314" s="69" t="s">
        <v>2434</v>
      </c>
      <c r="C1314" s="69">
        <v>50</v>
      </c>
      <c r="D1314" s="69" t="s">
        <v>2095</v>
      </c>
      <c r="E1314" s="70" t="s">
        <v>2470</v>
      </c>
      <c r="F1314" s="71" t="s">
        <v>10024</v>
      </c>
      <c r="G1314" s="102">
        <v>45614</v>
      </c>
      <c r="H1314" s="122">
        <f>VLOOKUP(A1314,'SISTEMA 01-12-2024'!A:D,4,0)</f>
        <v>1889.9</v>
      </c>
      <c r="K1314" s="123">
        <f t="shared" si="37"/>
        <v>-1839.9</v>
      </c>
    </row>
    <row r="1315" spans="1:11" x14ac:dyDescent="0.25">
      <c r="A1315" s="73" t="s">
        <v>2433</v>
      </c>
      <c r="B1315" s="69" t="s">
        <v>2434</v>
      </c>
      <c r="C1315" s="69">
        <v>50</v>
      </c>
      <c r="D1315" s="69" t="s">
        <v>2095</v>
      </c>
      <c r="E1315" s="70" t="s">
        <v>2470</v>
      </c>
      <c r="F1315" s="71" t="s">
        <v>10024</v>
      </c>
      <c r="G1315" s="102">
        <v>45614</v>
      </c>
      <c r="H1315" s="122">
        <f>VLOOKUP(A1315,'SISTEMA 01-12-2024'!A:D,4,0)</f>
        <v>1889.9</v>
      </c>
      <c r="K1315" s="123">
        <f t="shared" si="37"/>
        <v>-1839.9</v>
      </c>
    </row>
    <row r="1316" spans="1:11" x14ac:dyDescent="0.25">
      <c r="A1316" s="73" t="s">
        <v>2433</v>
      </c>
      <c r="B1316" s="69" t="s">
        <v>2434</v>
      </c>
      <c r="C1316" s="69">
        <v>50</v>
      </c>
      <c r="D1316" s="69" t="s">
        <v>2095</v>
      </c>
      <c r="E1316" s="70" t="s">
        <v>2470</v>
      </c>
      <c r="F1316" s="71" t="s">
        <v>10024</v>
      </c>
      <c r="G1316" s="102">
        <v>45614</v>
      </c>
      <c r="H1316" s="122">
        <f>VLOOKUP(A1316,'SISTEMA 01-12-2024'!A:D,4,0)</f>
        <v>1889.9</v>
      </c>
      <c r="K1316" s="123">
        <f t="shared" si="37"/>
        <v>-1839.9</v>
      </c>
    </row>
    <row r="1317" spans="1:11" x14ac:dyDescent="0.25">
      <c r="A1317" s="73" t="s">
        <v>2433</v>
      </c>
      <c r="B1317" s="69" t="s">
        <v>2434</v>
      </c>
      <c r="C1317" s="69">
        <v>50</v>
      </c>
      <c r="D1317" s="69" t="s">
        <v>2095</v>
      </c>
      <c r="E1317" s="70" t="s">
        <v>2470</v>
      </c>
      <c r="F1317" s="71" t="s">
        <v>10024</v>
      </c>
      <c r="G1317" s="102">
        <v>45614</v>
      </c>
      <c r="H1317" s="122">
        <f>VLOOKUP(A1317,'SISTEMA 01-12-2024'!A:D,4,0)</f>
        <v>1889.9</v>
      </c>
      <c r="K1317" s="123">
        <f t="shared" si="37"/>
        <v>-1839.9</v>
      </c>
    </row>
    <row r="1318" spans="1:11" x14ac:dyDescent="0.25">
      <c r="A1318" s="73" t="s">
        <v>2433</v>
      </c>
      <c r="B1318" s="69" t="s">
        <v>2434</v>
      </c>
      <c r="C1318" s="69">
        <v>50</v>
      </c>
      <c r="D1318" s="69" t="s">
        <v>2095</v>
      </c>
      <c r="E1318" s="70" t="s">
        <v>2470</v>
      </c>
      <c r="F1318" s="71" t="s">
        <v>10024</v>
      </c>
      <c r="G1318" s="102">
        <v>45614</v>
      </c>
      <c r="H1318" s="122">
        <f>VLOOKUP(A1318,'SISTEMA 01-12-2024'!A:D,4,0)</f>
        <v>1889.9</v>
      </c>
      <c r="K1318" s="123">
        <f t="shared" si="37"/>
        <v>-1839.9</v>
      </c>
    </row>
    <row r="1319" spans="1:11" x14ac:dyDescent="0.25">
      <c r="A1319" s="73" t="s">
        <v>2433</v>
      </c>
      <c r="B1319" s="69" t="s">
        <v>2434</v>
      </c>
      <c r="C1319" s="69">
        <v>50</v>
      </c>
      <c r="D1319" s="69" t="s">
        <v>2095</v>
      </c>
      <c r="E1319" s="70" t="s">
        <v>2470</v>
      </c>
      <c r="F1319" s="71" t="s">
        <v>10024</v>
      </c>
      <c r="G1319" s="102">
        <v>45614</v>
      </c>
      <c r="H1319" s="122">
        <f>VLOOKUP(A1319,'SISTEMA 01-12-2024'!A:D,4,0)</f>
        <v>1889.9</v>
      </c>
      <c r="K1319" s="123">
        <f t="shared" si="37"/>
        <v>-1839.9</v>
      </c>
    </row>
    <row r="1320" spans="1:11" x14ac:dyDescent="0.25">
      <c r="A1320" s="73" t="s">
        <v>2433</v>
      </c>
      <c r="B1320" s="69" t="s">
        <v>2434</v>
      </c>
      <c r="C1320" s="69">
        <v>50</v>
      </c>
      <c r="D1320" s="69" t="s">
        <v>2095</v>
      </c>
      <c r="E1320" s="70" t="s">
        <v>2470</v>
      </c>
      <c r="F1320" s="71" t="s">
        <v>10024</v>
      </c>
      <c r="G1320" s="102">
        <v>45614</v>
      </c>
      <c r="H1320" s="122">
        <f>VLOOKUP(A1320,'SISTEMA 01-12-2024'!A:D,4,0)</f>
        <v>1889.9</v>
      </c>
      <c r="K1320" s="123">
        <f t="shared" si="37"/>
        <v>-1839.9</v>
      </c>
    </row>
    <row r="1321" spans="1:11" x14ac:dyDescent="0.25">
      <c r="A1321" s="73" t="s">
        <v>2433</v>
      </c>
      <c r="B1321" s="69" t="s">
        <v>2434</v>
      </c>
      <c r="C1321" s="69">
        <v>50</v>
      </c>
      <c r="D1321" s="69" t="s">
        <v>2095</v>
      </c>
      <c r="E1321" s="70" t="s">
        <v>2470</v>
      </c>
      <c r="F1321" s="71" t="s">
        <v>10024</v>
      </c>
      <c r="G1321" s="102">
        <v>45614</v>
      </c>
      <c r="H1321" s="122">
        <f>VLOOKUP(A1321,'SISTEMA 01-12-2024'!A:D,4,0)</f>
        <v>1889.9</v>
      </c>
      <c r="K1321" s="123">
        <f t="shared" si="37"/>
        <v>-1839.9</v>
      </c>
    </row>
    <row r="1322" spans="1:11" x14ac:dyDescent="0.25">
      <c r="A1322" s="73" t="s">
        <v>2433</v>
      </c>
      <c r="B1322" s="69" t="s">
        <v>2434</v>
      </c>
      <c r="C1322" s="69">
        <v>50</v>
      </c>
      <c r="D1322" s="69" t="s">
        <v>2095</v>
      </c>
      <c r="E1322" s="70" t="s">
        <v>2470</v>
      </c>
      <c r="F1322" s="71" t="s">
        <v>10024</v>
      </c>
      <c r="G1322" s="102">
        <v>45614</v>
      </c>
      <c r="H1322" s="122">
        <f>VLOOKUP(A1322,'SISTEMA 01-12-2024'!A:D,4,0)</f>
        <v>1889.9</v>
      </c>
      <c r="K1322" s="123">
        <f t="shared" si="37"/>
        <v>-1839.9</v>
      </c>
    </row>
    <row r="1323" spans="1:11" x14ac:dyDescent="0.25">
      <c r="A1323" s="73" t="s">
        <v>2433</v>
      </c>
      <c r="B1323" s="69" t="s">
        <v>2434</v>
      </c>
      <c r="C1323" s="69">
        <v>50</v>
      </c>
      <c r="D1323" s="69" t="s">
        <v>2095</v>
      </c>
      <c r="E1323" s="70" t="s">
        <v>2470</v>
      </c>
      <c r="F1323" s="71" t="s">
        <v>10024</v>
      </c>
      <c r="G1323" s="102">
        <v>45614</v>
      </c>
      <c r="H1323" s="122">
        <f>VLOOKUP(A1323,'SISTEMA 01-12-2024'!A:D,4,0)</f>
        <v>1889.9</v>
      </c>
      <c r="K1323" s="123">
        <f t="shared" si="37"/>
        <v>-1839.9</v>
      </c>
    </row>
    <row r="1324" spans="1:11" x14ac:dyDescent="0.25">
      <c r="A1324" s="73" t="s">
        <v>2433</v>
      </c>
      <c r="B1324" s="69" t="s">
        <v>2434</v>
      </c>
      <c r="C1324" s="69">
        <v>50</v>
      </c>
      <c r="D1324" s="69" t="s">
        <v>2095</v>
      </c>
      <c r="E1324" s="70" t="s">
        <v>2470</v>
      </c>
      <c r="F1324" s="71" t="s">
        <v>10024</v>
      </c>
      <c r="G1324" s="102">
        <v>45614</v>
      </c>
      <c r="H1324" s="122">
        <f>VLOOKUP(A1324,'SISTEMA 01-12-2024'!A:D,4,0)</f>
        <v>1889.9</v>
      </c>
      <c r="K1324" s="123">
        <f t="shared" si="37"/>
        <v>-1839.9</v>
      </c>
    </row>
    <row r="1325" spans="1:11" x14ac:dyDescent="0.25">
      <c r="A1325" s="73" t="s">
        <v>2433</v>
      </c>
      <c r="B1325" s="69" t="s">
        <v>2434</v>
      </c>
      <c r="C1325" s="69">
        <v>50</v>
      </c>
      <c r="D1325" s="69" t="s">
        <v>2095</v>
      </c>
      <c r="E1325" s="70" t="s">
        <v>2470</v>
      </c>
      <c r="F1325" s="71" t="s">
        <v>10024</v>
      </c>
      <c r="G1325" s="102">
        <v>45614</v>
      </c>
      <c r="H1325" s="122">
        <f>VLOOKUP(A1325,'SISTEMA 01-12-2024'!A:D,4,0)</f>
        <v>1889.9</v>
      </c>
      <c r="K1325" s="123">
        <f t="shared" si="37"/>
        <v>-1839.9</v>
      </c>
    </row>
    <row r="1326" spans="1:11" x14ac:dyDescent="0.25">
      <c r="A1326" s="73" t="s">
        <v>2433</v>
      </c>
      <c r="B1326" s="69" t="s">
        <v>2434</v>
      </c>
      <c r="C1326" s="69">
        <v>50</v>
      </c>
      <c r="D1326" s="69" t="s">
        <v>2095</v>
      </c>
      <c r="E1326" s="70" t="s">
        <v>2470</v>
      </c>
      <c r="F1326" s="71" t="s">
        <v>10024</v>
      </c>
      <c r="G1326" s="102">
        <v>45614</v>
      </c>
      <c r="H1326" s="122">
        <f>VLOOKUP(A1326,'SISTEMA 01-12-2024'!A:D,4,0)</f>
        <v>1889.9</v>
      </c>
      <c r="K1326" s="123">
        <f t="shared" si="37"/>
        <v>-1839.9</v>
      </c>
    </row>
    <row r="1327" spans="1:11" x14ac:dyDescent="0.25">
      <c r="A1327" s="73" t="s">
        <v>2433</v>
      </c>
      <c r="B1327" s="69" t="s">
        <v>2434</v>
      </c>
      <c r="C1327" s="69">
        <v>50</v>
      </c>
      <c r="D1327" s="69" t="s">
        <v>2095</v>
      </c>
      <c r="E1327" s="70" t="s">
        <v>2470</v>
      </c>
      <c r="F1327" s="71" t="s">
        <v>10024</v>
      </c>
      <c r="G1327" s="102">
        <v>45614</v>
      </c>
      <c r="H1327" s="122">
        <f>VLOOKUP(A1327,'SISTEMA 01-12-2024'!A:D,4,0)</f>
        <v>1889.9</v>
      </c>
      <c r="K1327" s="123">
        <f t="shared" si="37"/>
        <v>-1839.9</v>
      </c>
    </row>
    <row r="1328" spans="1:11" x14ac:dyDescent="0.25">
      <c r="A1328" s="73" t="s">
        <v>2433</v>
      </c>
      <c r="B1328" s="69" t="s">
        <v>2434</v>
      </c>
      <c r="C1328" s="69">
        <v>50</v>
      </c>
      <c r="D1328" s="69" t="s">
        <v>2095</v>
      </c>
      <c r="E1328" s="70" t="s">
        <v>2470</v>
      </c>
      <c r="F1328" s="71" t="s">
        <v>10024</v>
      </c>
      <c r="G1328" s="102">
        <v>45614</v>
      </c>
      <c r="H1328" s="122">
        <f>VLOOKUP(A1328,'SISTEMA 01-12-2024'!A:D,4,0)</f>
        <v>1889.9</v>
      </c>
      <c r="K1328" s="123">
        <f t="shared" si="37"/>
        <v>-1839.9</v>
      </c>
    </row>
    <row r="1329" spans="1:11" x14ac:dyDescent="0.25">
      <c r="A1329" s="73" t="s">
        <v>2433</v>
      </c>
      <c r="B1329" s="69" t="s">
        <v>2434</v>
      </c>
      <c r="C1329" s="69">
        <v>50</v>
      </c>
      <c r="D1329" s="69" t="s">
        <v>2095</v>
      </c>
      <c r="E1329" s="70" t="s">
        <v>2470</v>
      </c>
      <c r="F1329" s="71" t="s">
        <v>10024</v>
      </c>
      <c r="G1329" s="102">
        <v>45614</v>
      </c>
      <c r="H1329" s="122">
        <f>VLOOKUP(A1329,'SISTEMA 01-12-2024'!A:D,4,0)</f>
        <v>1889.9</v>
      </c>
      <c r="K1329" s="123">
        <f t="shared" si="37"/>
        <v>-1839.9</v>
      </c>
    </row>
    <row r="1330" spans="1:11" x14ac:dyDescent="0.25">
      <c r="A1330" s="73" t="s">
        <v>2433</v>
      </c>
      <c r="B1330" s="69" t="s">
        <v>2434</v>
      </c>
      <c r="C1330" s="69">
        <v>50</v>
      </c>
      <c r="D1330" s="69" t="s">
        <v>2095</v>
      </c>
      <c r="E1330" s="70" t="s">
        <v>2470</v>
      </c>
      <c r="F1330" s="71" t="s">
        <v>10024</v>
      </c>
      <c r="G1330" s="102">
        <v>45614</v>
      </c>
      <c r="H1330" s="122">
        <f>VLOOKUP(A1330,'SISTEMA 01-12-2024'!A:D,4,0)</f>
        <v>1889.9</v>
      </c>
      <c r="K1330" s="123">
        <f t="shared" si="37"/>
        <v>-1839.9</v>
      </c>
    </row>
    <row r="1331" spans="1:11" x14ac:dyDescent="0.25">
      <c r="A1331" s="73" t="s">
        <v>2433</v>
      </c>
      <c r="B1331" s="69" t="s">
        <v>2434</v>
      </c>
      <c r="C1331" s="69">
        <v>50</v>
      </c>
      <c r="D1331" s="69" t="s">
        <v>2095</v>
      </c>
      <c r="E1331" s="70" t="s">
        <v>2470</v>
      </c>
      <c r="F1331" s="71" t="s">
        <v>10024</v>
      </c>
      <c r="G1331" s="102">
        <v>45614</v>
      </c>
      <c r="H1331" s="122">
        <f>VLOOKUP(A1331,'SISTEMA 01-12-2024'!A:D,4,0)</f>
        <v>1889.9</v>
      </c>
      <c r="K1331" s="123">
        <f t="shared" si="37"/>
        <v>-1839.9</v>
      </c>
    </row>
    <row r="1332" spans="1:11" x14ac:dyDescent="0.25">
      <c r="A1332" s="73" t="s">
        <v>2433</v>
      </c>
      <c r="B1332" s="69" t="s">
        <v>2434</v>
      </c>
      <c r="C1332" s="69">
        <v>50</v>
      </c>
      <c r="D1332" s="69" t="s">
        <v>2095</v>
      </c>
      <c r="E1332" s="70" t="s">
        <v>2470</v>
      </c>
      <c r="F1332" s="71" t="s">
        <v>10024</v>
      </c>
      <c r="G1332" s="102">
        <v>45614</v>
      </c>
      <c r="H1332" s="122">
        <f>VLOOKUP(A1332,'SISTEMA 01-12-2024'!A:D,4,0)</f>
        <v>1889.9</v>
      </c>
      <c r="K1332" s="123">
        <f t="shared" si="37"/>
        <v>-1839.9</v>
      </c>
    </row>
    <row r="1333" spans="1:11" x14ac:dyDescent="0.25">
      <c r="A1333" s="73" t="s">
        <v>2433</v>
      </c>
      <c r="B1333" s="69" t="s">
        <v>2434</v>
      </c>
      <c r="C1333" s="69">
        <v>50</v>
      </c>
      <c r="D1333" s="69" t="s">
        <v>2095</v>
      </c>
      <c r="E1333" s="70" t="s">
        <v>2470</v>
      </c>
      <c r="F1333" s="71" t="s">
        <v>10024</v>
      </c>
      <c r="G1333" s="102">
        <v>45614</v>
      </c>
      <c r="H1333" s="122">
        <f>VLOOKUP(A1333,'SISTEMA 01-12-2024'!A:D,4,0)</f>
        <v>1889.9</v>
      </c>
      <c r="K1333" s="123">
        <f t="shared" si="37"/>
        <v>-1839.9</v>
      </c>
    </row>
    <row r="1334" spans="1:11" x14ac:dyDescent="0.25">
      <c r="A1334" s="73" t="s">
        <v>2433</v>
      </c>
      <c r="B1334" s="69" t="s">
        <v>2434</v>
      </c>
      <c r="C1334" s="69">
        <v>50</v>
      </c>
      <c r="D1334" s="69" t="s">
        <v>2095</v>
      </c>
      <c r="E1334" s="70" t="s">
        <v>2470</v>
      </c>
      <c r="F1334" s="71" t="s">
        <v>10024</v>
      </c>
      <c r="G1334" s="102">
        <v>45614</v>
      </c>
      <c r="H1334" s="122">
        <f>VLOOKUP(A1334,'SISTEMA 01-12-2024'!A:D,4,0)</f>
        <v>1889.9</v>
      </c>
      <c r="K1334" s="123">
        <f t="shared" si="37"/>
        <v>-1839.9</v>
      </c>
    </row>
    <row r="1335" spans="1:11" x14ac:dyDescent="0.25">
      <c r="A1335" s="73" t="s">
        <v>2433</v>
      </c>
      <c r="B1335" s="69" t="s">
        <v>2434</v>
      </c>
      <c r="C1335" s="69">
        <v>50</v>
      </c>
      <c r="D1335" s="69" t="s">
        <v>2095</v>
      </c>
      <c r="E1335" s="70" t="s">
        <v>2470</v>
      </c>
      <c r="F1335" s="71" t="s">
        <v>10024</v>
      </c>
      <c r="G1335" s="102">
        <v>45614</v>
      </c>
      <c r="H1335" s="122">
        <f>VLOOKUP(A1335,'SISTEMA 01-12-2024'!A:D,4,0)</f>
        <v>1889.9</v>
      </c>
      <c r="K1335" s="123">
        <f t="shared" si="37"/>
        <v>-1839.9</v>
      </c>
    </row>
    <row r="1336" spans="1:11" x14ac:dyDescent="0.25">
      <c r="A1336" s="73" t="s">
        <v>2433</v>
      </c>
      <c r="B1336" s="69" t="s">
        <v>2434</v>
      </c>
      <c r="C1336" s="69">
        <v>50</v>
      </c>
      <c r="D1336" s="69" t="s">
        <v>2095</v>
      </c>
      <c r="E1336" s="70" t="s">
        <v>2470</v>
      </c>
      <c r="F1336" s="71" t="s">
        <v>10024</v>
      </c>
      <c r="G1336" s="102">
        <v>45614</v>
      </c>
      <c r="H1336" s="122">
        <f>VLOOKUP(A1336,'SISTEMA 01-12-2024'!A:D,4,0)</f>
        <v>1889.9</v>
      </c>
      <c r="K1336" s="123">
        <f t="shared" si="37"/>
        <v>-1839.9</v>
      </c>
    </row>
    <row r="1337" spans="1:11" x14ac:dyDescent="0.25">
      <c r="A1337" s="73" t="s">
        <v>2433</v>
      </c>
      <c r="B1337" s="69" t="s">
        <v>2434</v>
      </c>
      <c r="C1337" s="69">
        <v>50</v>
      </c>
      <c r="D1337" s="69" t="s">
        <v>2095</v>
      </c>
      <c r="E1337" s="70" t="s">
        <v>2470</v>
      </c>
      <c r="F1337" s="71" t="s">
        <v>10024</v>
      </c>
      <c r="G1337" s="102">
        <v>45614</v>
      </c>
      <c r="H1337" s="122">
        <f>VLOOKUP(A1337,'SISTEMA 01-12-2024'!A:D,4,0)</f>
        <v>1889.9</v>
      </c>
      <c r="K1337" s="123">
        <f t="shared" si="37"/>
        <v>-1839.9</v>
      </c>
    </row>
    <row r="1338" spans="1:11" x14ac:dyDescent="0.25">
      <c r="A1338" s="73" t="s">
        <v>2433</v>
      </c>
      <c r="B1338" s="69" t="s">
        <v>2434</v>
      </c>
      <c r="C1338" s="69">
        <v>50</v>
      </c>
      <c r="D1338" s="69" t="s">
        <v>2095</v>
      </c>
      <c r="E1338" s="70" t="s">
        <v>2470</v>
      </c>
      <c r="F1338" s="71" t="s">
        <v>10024</v>
      </c>
      <c r="G1338" s="102">
        <v>45614</v>
      </c>
      <c r="H1338" s="122">
        <f>VLOOKUP(A1338,'SISTEMA 01-12-2024'!A:D,4,0)</f>
        <v>1889.9</v>
      </c>
      <c r="K1338" s="123">
        <f t="shared" si="37"/>
        <v>-1839.9</v>
      </c>
    </row>
    <row r="1339" spans="1:11" x14ac:dyDescent="0.25">
      <c r="A1339" s="73" t="s">
        <v>2433</v>
      </c>
      <c r="B1339" s="69" t="s">
        <v>2434</v>
      </c>
      <c r="C1339" s="69">
        <v>50</v>
      </c>
      <c r="D1339" s="69" t="s">
        <v>2095</v>
      </c>
      <c r="E1339" s="70" t="s">
        <v>2470</v>
      </c>
      <c r="F1339" s="71" t="s">
        <v>10024</v>
      </c>
      <c r="G1339" s="102">
        <v>45614</v>
      </c>
      <c r="H1339" s="122">
        <f>VLOOKUP(A1339,'SISTEMA 01-12-2024'!A:D,4,0)</f>
        <v>1889.9</v>
      </c>
      <c r="K1339" s="123">
        <f t="shared" si="37"/>
        <v>-1839.9</v>
      </c>
    </row>
    <row r="1340" spans="1:11" x14ac:dyDescent="0.25">
      <c r="A1340" s="73" t="s">
        <v>2433</v>
      </c>
      <c r="B1340" s="69" t="s">
        <v>2434</v>
      </c>
      <c r="C1340" s="69">
        <v>50</v>
      </c>
      <c r="D1340" s="69" t="s">
        <v>2095</v>
      </c>
      <c r="E1340" s="70" t="s">
        <v>2470</v>
      </c>
      <c r="F1340" s="71" t="s">
        <v>10024</v>
      </c>
      <c r="G1340" s="102">
        <v>45614</v>
      </c>
      <c r="H1340" s="122">
        <f>VLOOKUP(A1340,'SISTEMA 01-12-2024'!A:D,4,0)</f>
        <v>1889.9</v>
      </c>
      <c r="K1340" s="123">
        <f t="shared" si="37"/>
        <v>-1839.9</v>
      </c>
    </row>
    <row r="1341" spans="1:11" x14ac:dyDescent="0.25">
      <c r="A1341" s="73" t="s">
        <v>2433</v>
      </c>
      <c r="B1341" s="69" t="s">
        <v>2434</v>
      </c>
      <c r="C1341" s="69">
        <v>50</v>
      </c>
      <c r="D1341" s="69" t="s">
        <v>2095</v>
      </c>
      <c r="E1341" s="70" t="s">
        <v>2470</v>
      </c>
      <c r="F1341" s="71" t="s">
        <v>10024</v>
      </c>
      <c r="G1341" s="102">
        <v>45614</v>
      </c>
      <c r="H1341" s="122">
        <f>VLOOKUP(A1341,'SISTEMA 01-12-2024'!A:D,4,0)</f>
        <v>1889.9</v>
      </c>
      <c r="K1341" s="123">
        <f t="shared" si="37"/>
        <v>-1839.9</v>
      </c>
    </row>
    <row r="1342" spans="1:11" x14ac:dyDescent="0.25">
      <c r="A1342" s="73" t="s">
        <v>2433</v>
      </c>
      <c r="B1342" s="69" t="s">
        <v>2434</v>
      </c>
      <c r="C1342" s="69">
        <v>50</v>
      </c>
      <c r="D1342" s="69" t="s">
        <v>2095</v>
      </c>
      <c r="E1342" s="70" t="s">
        <v>2470</v>
      </c>
      <c r="F1342" s="71" t="s">
        <v>10024</v>
      </c>
      <c r="G1342" s="102">
        <v>45614</v>
      </c>
      <c r="H1342" s="122">
        <f>VLOOKUP(A1342,'SISTEMA 01-12-2024'!A:D,4,0)</f>
        <v>1889.9</v>
      </c>
      <c r="K1342" s="123">
        <f t="shared" si="37"/>
        <v>-1839.9</v>
      </c>
    </row>
    <row r="1343" spans="1:11" x14ac:dyDescent="0.25">
      <c r="A1343" s="73" t="s">
        <v>2433</v>
      </c>
      <c r="B1343" s="69" t="s">
        <v>2434</v>
      </c>
      <c r="C1343" s="69">
        <v>50</v>
      </c>
      <c r="D1343" s="69" t="s">
        <v>2095</v>
      </c>
      <c r="E1343" s="70" t="s">
        <v>2470</v>
      </c>
      <c r="F1343" s="71" t="s">
        <v>10024</v>
      </c>
      <c r="G1343" s="102">
        <v>45614</v>
      </c>
      <c r="H1343" s="122">
        <f>VLOOKUP(A1343,'SISTEMA 01-12-2024'!A:D,4,0)</f>
        <v>1889.9</v>
      </c>
      <c r="K1343" s="123">
        <f t="shared" si="37"/>
        <v>-1839.9</v>
      </c>
    </row>
    <row r="1344" spans="1:11" x14ac:dyDescent="0.25">
      <c r="A1344" s="73" t="s">
        <v>2433</v>
      </c>
      <c r="B1344" s="69" t="s">
        <v>2434</v>
      </c>
      <c r="C1344" s="69">
        <v>50</v>
      </c>
      <c r="D1344" s="69" t="s">
        <v>2095</v>
      </c>
      <c r="E1344" s="70" t="s">
        <v>2470</v>
      </c>
      <c r="F1344" s="71" t="s">
        <v>10024</v>
      </c>
      <c r="G1344" s="102">
        <v>45614</v>
      </c>
      <c r="H1344" s="122">
        <f>VLOOKUP(A1344,'SISTEMA 01-12-2024'!A:D,4,0)</f>
        <v>1889.9</v>
      </c>
      <c r="K1344" s="123">
        <f t="shared" si="37"/>
        <v>-1839.9</v>
      </c>
    </row>
    <row r="1345" spans="1:11" x14ac:dyDescent="0.25">
      <c r="A1345" s="73" t="s">
        <v>2433</v>
      </c>
      <c r="B1345" s="69" t="s">
        <v>2434</v>
      </c>
      <c r="C1345" s="69">
        <v>50</v>
      </c>
      <c r="D1345" s="69" t="s">
        <v>2095</v>
      </c>
      <c r="E1345" s="70" t="s">
        <v>2470</v>
      </c>
      <c r="F1345" s="71" t="s">
        <v>10024</v>
      </c>
      <c r="G1345" s="102">
        <v>45614</v>
      </c>
      <c r="H1345" s="122">
        <f>VLOOKUP(A1345,'SISTEMA 01-12-2024'!A:D,4,0)</f>
        <v>1889.9</v>
      </c>
      <c r="K1345" s="123">
        <f t="shared" si="37"/>
        <v>-1839.9</v>
      </c>
    </row>
    <row r="1346" spans="1:11" x14ac:dyDescent="0.25">
      <c r="A1346" s="73" t="s">
        <v>2433</v>
      </c>
      <c r="B1346" s="69" t="s">
        <v>2434</v>
      </c>
      <c r="C1346" s="69">
        <v>50</v>
      </c>
      <c r="D1346" s="69" t="s">
        <v>2095</v>
      </c>
      <c r="E1346" s="70" t="s">
        <v>2470</v>
      </c>
      <c r="F1346" s="71" t="s">
        <v>10024</v>
      </c>
      <c r="G1346" s="102">
        <v>45614</v>
      </c>
      <c r="H1346" s="122">
        <f>VLOOKUP(A1346,'SISTEMA 01-12-2024'!A:D,4,0)</f>
        <v>1889.9</v>
      </c>
      <c r="K1346" s="123">
        <f t="shared" si="37"/>
        <v>-1839.9</v>
      </c>
    </row>
    <row r="1347" spans="1:11" x14ac:dyDescent="0.25">
      <c r="A1347" s="73" t="s">
        <v>2433</v>
      </c>
      <c r="B1347" s="69" t="s">
        <v>2434</v>
      </c>
      <c r="C1347" s="69">
        <v>50</v>
      </c>
      <c r="D1347" s="69" t="s">
        <v>2095</v>
      </c>
      <c r="E1347" s="70" t="s">
        <v>2470</v>
      </c>
      <c r="F1347" s="71" t="s">
        <v>10024</v>
      </c>
      <c r="G1347" s="102">
        <v>45614</v>
      </c>
      <c r="H1347" s="122">
        <f>VLOOKUP(A1347,'SISTEMA 01-12-2024'!A:D,4,0)</f>
        <v>1889.9</v>
      </c>
      <c r="K1347" s="123">
        <f t="shared" si="37"/>
        <v>-1839.9</v>
      </c>
    </row>
    <row r="1348" spans="1:11" x14ac:dyDescent="0.25">
      <c r="A1348" s="73" t="s">
        <v>2433</v>
      </c>
      <c r="B1348" s="69" t="s">
        <v>2434</v>
      </c>
      <c r="C1348" s="69">
        <v>50</v>
      </c>
      <c r="D1348" s="69" t="s">
        <v>2095</v>
      </c>
      <c r="E1348" s="70" t="s">
        <v>2470</v>
      </c>
      <c r="F1348" s="71" t="s">
        <v>10024</v>
      </c>
      <c r="G1348" s="102">
        <v>45614</v>
      </c>
      <c r="H1348" s="122">
        <f>VLOOKUP(A1348,'SISTEMA 01-12-2024'!A:D,4,0)</f>
        <v>1889.9</v>
      </c>
      <c r="K1348" s="123">
        <f t="shared" si="37"/>
        <v>-1839.9</v>
      </c>
    </row>
    <row r="1349" spans="1:11" x14ac:dyDescent="0.25">
      <c r="A1349" s="73" t="s">
        <v>2433</v>
      </c>
      <c r="B1349" s="69" t="s">
        <v>2434</v>
      </c>
      <c r="C1349" s="69">
        <v>50</v>
      </c>
      <c r="D1349" s="69" t="s">
        <v>2095</v>
      </c>
      <c r="E1349" s="70" t="s">
        <v>2470</v>
      </c>
      <c r="F1349" s="71" t="s">
        <v>10024</v>
      </c>
      <c r="G1349" s="102">
        <v>45614</v>
      </c>
      <c r="H1349" s="122">
        <f>VLOOKUP(A1349,'SISTEMA 01-12-2024'!A:D,4,0)</f>
        <v>1889.9</v>
      </c>
      <c r="K1349" s="123">
        <f t="shared" si="37"/>
        <v>-1839.9</v>
      </c>
    </row>
    <row r="1350" spans="1:11" x14ac:dyDescent="0.25">
      <c r="A1350" s="73" t="s">
        <v>2433</v>
      </c>
      <c r="B1350" s="69" t="s">
        <v>2434</v>
      </c>
      <c r="C1350" s="69">
        <v>39</v>
      </c>
      <c r="D1350" s="69" t="s">
        <v>2095</v>
      </c>
      <c r="E1350" s="70" t="s">
        <v>2470</v>
      </c>
      <c r="F1350" s="71" t="s">
        <v>10024</v>
      </c>
      <c r="G1350" s="102">
        <v>45614</v>
      </c>
      <c r="H1350" s="122">
        <f>VLOOKUP(A1350,'SISTEMA 01-12-2024'!A:D,4,0)</f>
        <v>1889.9</v>
      </c>
      <c r="K1350" s="123">
        <f t="shared" si="37"/>
        <v>-1850.9</v>
      </c>
    </row>
    <row r="1351" spans="1:11" x14ac:dyDescent="0.25">
      <c r="A1351" s="73" t="s">
        <v>2436</v>
      </c>
      <c r="B1351" s="69" t="s">
        <v>2435</v>
      </c>
      <c r="C1351" s="69">
        <v>50</v>
      </c>
      <c r="D1351" s="69" t="s">
        <v>2095</v>
      </c>
      <c r="E1351" s="70" t="s">
        <v>2437</v>
      </c>
      <c r="F1351" s="71" t="s">
        <v>10024</v>
      </c>
      <c r="G1351" s="102">
        <v>45614</v>
      </c>
      <c r="H1351" s="122">
        <f>VLOOKUP(A1351,'SISTEMA 01-12-2024'!A:D,4,0)</f>
        <v>2141</v>
      </c>
      <c r="K1351" s="123">
        <f t="shared" si="37"/>
        <v>-2091</v>
      </c>
    </row>
    <row r="1352" spans="1:11" x14ac:dyDescent="0.25">
      <c r="A1352" s="73" t="s">
        <v>2436</v>
      </c>
      <c r="B1352" s="69" t="s">
        <v>2435</v>
      </c>
      <c r="C1352" s="69">
        <v>50</v>
      </c>
      <c r="D1352" s="69" t="s">
        <v>2095</v>
      </c>
      <c r="E1352" s="70" t="s">
        <v>2437</v>
      </c>
      <c r="F1352" s="71" t="s">
        <v>10024</v>
      </c>
      <c r="G1352" s="102">
        <v>45614</v>
      </c>
      <c r="H1352" s="122">
        <f>VLOOKUP(A1352,'SISTEMA 01-12-2024'!A:D,4,0)</f>
        <v>2141</v>
      </c>
      <c r="K1352" s="123">
        <f t="shared" si="37"/>
        <v>-2091</v>
      </c>
    </row>
    <row r="1353" spans="1:11" x14ac:dyDescent="0.25">
      <c r="A1353" s="73" t="s">
        <v>2436</v>
      </c>
      <c r="B1353" s="69" t="s">
        <v>2435</v>
      </c>
      <c r="C1353" s="69">
        <v>50</v>
      </c>
      <c r="D1353" s="69" t="s">
        <v>2095</v>
      </c>
      <c r="E1353" s="70" t="s">
        <v>2437</v>
      </c>
      <c r="F1353" s="71" t="s">
        <v>10024</v>
      </c>
      <c r="G1353" s="102">
        <v>45614</v>
      </c>
      <c r="H1353" s="122">
        <f>VLOOKUP(A1353,'SISTEMA 01-12-2024'!A:D,4,0)</f>
        <v>2141</v>
      </c>
      <c r="K1353" s="123">
        <f t="shared" si="37"/>
        <v>-2091</v>
      </c>
    </row>
    <row r="1354" spans="1:11" x14ac:dyDescent="0.25">
      <c r="A1354" s="73" t="s">
        <v>2436</v>
      </c>
      <c r="B1354" s="69" t="s">
        <v>2435</v>
      </c>
      <c r="C1354" s="69">
        <v>50</v>
      </c>
      <c r="D1354" s="69" t="s">
        <v>2095</v>
      </c>
      <c r="E1354" s="70" t="s">
        <v>2437</v>
      </c>
      <c r="F1354" s="71" t="s">
        <v>10024</v>
      </c>
      <c r="G1354" s="102">
        <v>45614</v>
      </c>
      <c r="H1354" s="122">
        <f>VLOOKUP(A1354,'SISTEMA 01-12-2024'!A:D,4,0)</f>
        <v>2141</v>
      </c>
      <c r="K1354" s="123">
        <f t="shared" si="37"/>
        <v>-2091</v>
      </c>
    </row>
    <row r="1355" spans="1:11" x14ac:dyDescent="0.25">
      <c r="A1355" s="73" t="s">
        <v>2436</v>
      </c>
      <c r="B1355" s="69" t="s">
        <v>2435</v>
      </c>
      <c r="C1355" s="69">
        <v>50</v>
      </c>
      <c r="D1355" s="69" t="s">
        <v>2095</v>
      </c>
      <c r="E1355" s="70" t="s">
        <v>2437</v>
      </c>
      <c r="F1355" s="71" t="s">
        <v>10024</v>
      </c>
      <c r="G1355" s="102">
        <v>45614</v>
      </c>
      <c r="H1355" s="122">
        <f>VLOOKUP(A1355,'SISTEMA 01-12-2024'!A:D,4,0)</f>
        <v>2141</v>
      </c>
      <c r="K1355" s="123">
        <f t="shared" si="37"/>
        <v>-2091</v>
      </c>
    </row>
    <row r="1356" spans="1:11" x14ac:dyDescent="0.25">
      <c r="A1356" s="73" t="s">
        <v>2436</v>
      </c>
      <c r="B1356" s="69" t="s">
        <v>2435</v>
      </c>
      <c r="C1356" s="69">
        <v>50</v>
      </c>
      <c r="D1356" s="69" t="s">
        <v>2095</v>
      </c>
      <c r="E1356" s="70" t="s">
        <v>2437</v>
      </c>
      <c r="F1356" s="71" t="s">
        <v>10024</v>
      </c>
      <c r="G1356" s="102">
        <v>45614</v>
      </c>
      <c r="H1356" s="122">
        <f>VLOOKUP(A1356,'SISTEMA 01-12-2024'!A:D,4,0)</f>
        <v>2141</v>
      </c>
      <c r="K1356" s="123">
        <f t="shared" si="37"/>
        <v>-2091</v>
      </c>
    </row>
    <row r="1357" spans="1:11" x14ac:dyDescent="0.25">
      <c r="A1357" s="73" t="s">
        <v>2436</v>
      </c>
      <c r="B1357" s="69" t="s">
        <v>2435</v>
      </c>
      <c r="C1357" s="69">
        <v>50</v>
      </c>
      <c r="D1357" s="69" t="s">
        <v>2095</v>
      </c>
      <c r="E1357" s="70" t="s">
        <v>2437</v>
      </c>
      <c r="F1357" s="71" t="s">
        <v>10024</v>
      </c>
      <c r="G1357" s="102">
        <v>45614</v>
      </c>
      <c r="H1357" s="122">
        <f>VLOOKUP(A1357,'SISTEMA 01-12-2024'!A:D,4,0)</f>
        <v>2141</v>
      </c>
      <c r="K1357" s="123">
        <f t="shared" si="37"/>
        <v>-2091</v>
      </c>
    </row>
    <row r="1358" spans="1:11" x14ac:dyDescent="0.25">
      <c r="A1358" s="73" t="s">
        <v>2436</v>
      </c>
      <c r="B1358" s="69" t="s">
        <v>2435</v>
      </c>
      <c r="C1358" s="69">
        <v>50</v>
      </c>
      <c r="D1358" s="69" t="s">
        <v>2095</v>
      </c>
      <c r="E1358" s="70" t="s">
        <v>2437</v>
      </c>
      <c r="F1358" s="71" t="s">
        <v>10024</v>
      </c>
      <c r="G1358" s="102">
        <v>45614</v>
      </c>
      <c r="H1358" s="122">
        <f>VLOOKUP(A1358,'SISTEMA 01-12-2024'!A:D,4,0)</f>
        <v>2141</v>
      </c>
      <c r="K1358" s="123">
        <f t="shared" si="37"/>
        <v>-2091</v>
      </c>
    </row>
    <row r="1359" spans="1:11" x14ac:dyDescent="0.25">
      <c r="A1359" s="73" t="s">
        <v>2436</v>
      </c>
      <c r="B1359" s="69" t="s">
        <v>2435</v>
      </c>
      <c r="C1359" s="69">
        <v>50</v>
      </c>
      <c r="D1359" s="69" t="s">
        <v>2095</v>
      </c>
      <c r="E1359" s="70" t="s">
        <v>2437</v>
      </c>
      <c r="F1359" s="71" t="s">
        <v>10024</v>
      </c>
      <c r="G1359" s="102">
        <v>45614</v>
      </c>
      <c r="H1359" s="122">
        <f>VLOOKUP(A1359,'SISTEMA 01-12-2024'!A:D,4,0)</f>
        <v>2141</v>
      </c>
      <c r="K1359" s="123">
        <f t="shared" si="37"/>
        <v>-2091</v>
      </c>
    </row>
    <row r="1360" spans="1:11" x14ac:dyDescent="0.25">
      <c r="A1360" s="73" t="s">
        <v>2436</v>
      </c>
      <c r="B1360" s="69" t="s">
        <v>2435</v>
      </c>
      <c r="C1360" s="69">
        <v>50</v>
      </c>
      <c r="D1360" s="69" t="s">
        <v>2095</v>
      </c>
      <c r="E1360" s="70" t="s">
        <v>2437</v>
      </c>
      <c r="F1360" s="71" t="s">
        <v>10024</v>
      </c>
      <c r="G1360" s="102">
        <v>45614</v>
      </c>
      <c r="H1360" s="122">
        <f>VLOOKUP(A1360,'SISTEMA 01-12-2024'!A:D,4,0)</f>
        <v>2141</v>
      </c>
      <c r="K1360" s="123">
        <f t="shared" si="37"/>
        <v>-2091</v>
      </c>
    </row>
    <row r="1361" spans="1:11" x14ac:dyDescent="0.25">
      <c r="A1361" s="73" t="s">
        <v>2436</v>
      </c>
      <c r="B1361" s="69" t="s">
        <v>2435</v>
      </c>
      <c r="C1361" s="69">
        <v>50</v>
      </c>
      <c r="D1361" s="69" t="s">
        <v>2095</v>
      </c>
      <c r="E1361" s="70" t="s">
        <v>2437</v>
      </c>
      <c r="F1361" s="71" t="s">
        <v>10024</v>
      </c>
      <c r="G1361" s="102">
        <v>45614</v>
      </c>
      <c r="H1361" s="122">
        <f>VLOOKUP(A1361,'SISTEMA 01-12-2024'!A:D,4,0)</f>
        <v>2141</v>
      </c>
      <c r="K1361" s="123">
        <f t="shared" si="37"/>
        <v>-2091</v>
      </c>
    </row>
    <row r="1362" spans="1:11" x14ac:dyDescent="0.25">
      <c r="A1362" s="73" t="s">
        <v>2436</v>
      </c>
      <c r="B1362" s="69" t="s">
        <v>2435</v>
      </c>
      <c r="C1362" s="69">
        <v>50</v>
      </c>
      <c r="D1362" s="69" t="s">
        <v>2095</v>
      </c>
      <c r="E1362" s="70" t="s">
        <v>2437</v>
      </c>
      <c r="F1362" s="71" t="s">
        <v>10024</v>
      </c>
      <c r="G1362" s="102">
        <v>45614</v>
      </c>
      <c r="H1362" s="122">
        <f>VLOOKUP(A1362,'SISTEMA 01-12-2024'!A:D,4,0)</f>
        <v>2141</v>
      </c>
      <c r="K1362" s="123">
        <f t="shared" si="37"/>
        <v>-2091</v>
      </c>
    </row>
    <row r="1363" spans="1:11" x14ac:dyDescent="0.25">
      <c r="A1363" s="68" t="s">
        <v>730</v>
      </c>
      <c r="B1363" s="69" t="s">
        <v>1550</v>
      </c>
      <c r="C1363" s="69">
        <v>26</v>
      </c>
      <c r="D1363" s="75" t="s">
        <v>10887</v>
      </c>
      <c r="E1363" s="69"/>
      <c r="F1363" s="71" t="s">
        <v>10024</v>
      </c>
      <c r="G1363" s="102">
        <v>45614</v>
      </c>
      <c r="H1363" s="122">
        <f>VLOOKUP(A1363,'SISTEMA 01-12-2024'!A:D,4,0)</f>
        <v>26</v>
      </c>
      <c r="K1363" s="123">
        <f t="shared" ref="K1363:K1426" si="38">C1363-H1363</f>
        <v>0</v>
      </c>
    </row>
    <row r="1364" spans="1:11" x14ac:dyDescent="0.25">
      <c r="A1364" s="77" t="s">
        <v>2104</v>
      </c>
      <c r="B1364" s="75" t="s">
        <v>2105</v>
      </c>
      <c r="C1364" s="75">
        <v>15</v>
      </c>
      <c r="D1364" s="75" t="s">
        <v>10887</v>
      </c>
      <c r="E1364" s="76" t="s">
        <v>2106</v>
      </c>
      <c r="F1364" s="71" t="s">
        <v>10024</v>
      </c>
      <c r="G1364" s="102">
        <v>45614</v>
      </c>
      <c r="H1364" s="122">
        <f>VLOOKUP(A1364,'SISTEMA 01-12-2024'!A:D,4,0)</f>
        <v>65</v>
      </c>
      <c r="K1364" s="123">
        <f t="shared" si="38"/>
        <v>-50</v>
      </c>
    </row>
    <row r="1365" spans="1:11" x14ac:dyDescent="0.25">
      <c r="A1365" s="77" t="s">
        <v>2104</v>
      </c>
      <c r="B1365" s="75" t="s">
        <v>2105</v>
      </c>
      <c r="C1365" s="75">
        <v>50</v>
      </c>
      <c r="D1365" s="75" t="s">
        <v>10887</v>
      </c>
      <c r="E1365" s="76" t="s">
        <v>2106</v>
      </c>
      <c r="F1365" s="71" t="s">
        <v>10024</v>
      </c>
      <c r="G1365" s="102">
        <v>45614</v>
      </c>
      <c r="H1365" s="122">
        <f>VLOOKUP(A1365,'SISTEMA 01-12-2024'!A:D,4,0)</f>
        <v>65</v>
      </c>
      <c r="K1365" s="123">
        <f t="shared" si="38"/>
        <v>-15</v>
      </c>
    </row>
    <row r="1366" spans="1:11" x14ac:dyDescent="0.25">
      <c r="A1366" s="68" t="s">
        <v>712</v>
      </c>
      <c r="B1366" s="69" t="s">
        <v>1465</v>
      </c>
      <c r="C1366" s="69">
        <v>3</v>
      </c>
      <c r="D1366" s="75" t="s">
        <v>10887</v>
      </c>
      <c r="E1366" s="70"/>
      <c r="F1366" s="71" t="s">
        <v>10024</v>
      </c>
      <c r="G1366" s="102">
        <v>45614</v>
      </c>
      <c r="H1366" s="122">
        <f>VLOOKUP(A1366,'SISTEMA 01-12-2024'!A:D,4,0)</f>
        <v>3</v>
      </c>
      <c r="K1366" s="123">
        <f t="shared" si="38"/>
        <v>0</v>
      </c>
    </row>
    <row r="1367" spans="1:11" x14ac:dyDescent="0.25">
      <c r="A1367" s="68" t="s">
        <v>693</v>
      </c>
      <c r="B1367" s="69" t="s">
        <v>1450</v>
      </c>
      <c r="C1367" s="69">
        <v>24.25</v>
      </c>
      <c r="D1367" s="75" t="s">
        <v>10887</v>
      </c>
      <c r="E1367" s="70"/>
      <c r="F1367" s="71" t="s">
        <v>10024</v>
      </c>
      <c r="G1367" s="102">
        <v>45614</v>
      </c>
      <c r="H1367" s="122">
        <f>VLOOKUP(A1367,'SISTEMA 01-12-2024'!A:D,4,0)</f>
        <v>24.25</v>
      </c>
      <c r="K1367" s="123">
        <f t="shared" si="38"/>
        <v>0</v>
      </c>
    </row>
    <row r="1368" spans="1:11" x14ac:dyDescent="0.25">
      <c r="A1368" s="68" t="s">
        <v>717</v>
      </c>
      <c r="B1368" s="69" t="s">
        <v>1468</v>
      </c>
      <c r="C1368" s="69">
        <v>50</v>
      </c>
      <c r="D1368" s="75" t="s">
        <v>10887</v>
      </c>
      <c r="E1368" s="70"/>
      <c r="F1368" s="71" t="s">
        <v>10024</v>
      </c>
      <c r="G1368" s="102">
        <v>45614</v>
      </c>
      <c r="H1368" s="122">
        <f>VLOOKUP(A1368,'SISTEMA 01-12-2024'!A:D,4,0)</f>
        <v>50</v>
      </c>
      <c r="K1368" s="123">
        <f t="shared" si="38"/>
        <v>0</v>
      </c>
    </row>
    <row r="1369" spans="1:11" x14ac:dyDescent="0.25">
      <c r="A1369" s="73" t="s">
        <v>2517</v>
      </c>
      <c r="B1369" s="69" t="s">
        <v>2518</v>
      </c>
      <c r="C1369" s="69">
        <v>3</v>
      </c>
      <c r="D1369" s="75" t="s">
        <v>10887</v>
      </c>
      <c r="E1369" s="69"/>
      <c r="F1369" s="71" t="s">
        <v>10024</v>
      </c>
      <c r="G1369" s="69"/>
      <c r="H1369" s="109">
        <f>VLOOKUP(A1369,'SISTEMA 01-12-2024'!A:D,4,0)</f>
        <v>201</v>
      </c>
      <c r="K1369" s="94">
        <f t="shared" si="38"/>
        <v>-198</v>
      </c>
    </row>
    <row r="1370" spans="1:11" x14ac:dyDescent="0.25">
      <c r="A1370" s="73" t="s">
        <v>2517</v>
      </c>
      <c r="B1370" s="69" t="s">
        <v>2518</v>
      </c>
      <c r="C1370" s="69">
        <v>50</v>
      </c>
      <c r="D1370" s="75" t="s">
        <v>10887</v>
      </c>
      <c r="E1370" s="69"/>
      <c r="F1370" s="71" t="s">
        <v>10024</v>
      </c>
      <c r="G1370" s="69"/>
      <c r="H1370" s="109">
        <f>VLOOKUP(A1370,'SISTEMA 01-12-2024'!A:D,4,0)</f>
        <v>201</v>
      </c>
      <c r="K1370" s="94">
        <f t="shared" si="38"/>
        <v>-151</v>
      </c>
    </row>
    <row r="1371" spans="1:11" x14ac:dyDescent="0.25">
      <c r="A1371" s="73" t="s">
        <v>2517</v>
      </c>
      <c r="B1371" s="69" t="s">
        <v>2518</v>
      </c>
      <c r="C1371" s="69">
        <v>44</v>
      </c>
      <c r="D1371" s="75" t="s">
        <v>10887</v>
      </c>
      <c r="E1371" s="69"/>
      <c r="F1371" s="71" t="s">
        <v>10024</v>
      </c>
      <c r="G1371" s="69"/>
      <c r="H1371" s="109">
        <f>VLOOKUP(A1371,'SISTEMA 01-12-2024'!A:D,4,0)</f>
        <v>201</v>
      </c>
      <c r="K1371" s="94">
        <f t="shared" si="38"/>
        <v>-157</v>
      </c>
    </row>
    <row r="1372" spans="1:11" x14ac:dyDescent="0.25">
      <c r="A1372" s="73" t="s">
        <v>2477</v>
      </c>
      <c r="B1372" s="69" t="s">
        <v>2478</v>
      </c>
      <c r="C1372" s="69">
        <v>44</v>
      </c>
      <c r="D1372" s="75" t="s">
        <v>10887</v>
      </c>
      <c r="E1372" s="70"/>
      <c r="F1372" s="71" t="s">
        <v>10024</v>
      </c>
      <c r="G1372" s="102">
        <v>45614</v>
      </c>
      <c r="H1372" s="122">
        <f>VLOOKUP(A1372,'SISTEMA 01-12-2024'!A:D,4,0)</f>
        <v>44</v>
      </c>
      <c r="K1372" s="123">
        <f t="shared" si="38"/>
        <v>0</v>
      </c>
    </row>
    <row r="1373" spans="1:11" x14ac:dyDescent="0.25">
      <c r="A1373" s="73" t="s">
        <v>2013</v>
      </c>
      <c r="B1373" s="69" t="s">
        <v>2014</v>
      </c>
      <c r="C1373" s="69">
        <v>7</v>
      </c>
      <c r="D1373" s="75" t="s">
        <v>10887</v>
      </c>
      <c r="E1373" s="70"/>
      <c r="F1373" s="71" t="s">
        <v>10024</v>
      </c>
      <c r="G1373" s="102">
        <v>45614</v>
      </c>
      <c r="H1373" s="122">
        <f>VLOOKUP(A1373,'SISTEMA 01-12-2024'!A:D,4,0)</f>
        <v>7</v>
      </c>
      <c r="K1373" s="123">
        <f t="shared" si="38"/>
        <v>0</v>
      </c>
    </row>
    <row r="1374" spans="1:11" x14ac:dyDescent="0.25">
      <c r="A1374" s="68" t="s">
        <v>714</v>
      </c>
      <c r="B1374" s="69" t="s">
        <v>2465</v>
      </c>
      <c r="C1374" s="69">
        <v>38</v>
      </c>
      <c r="D1374" s="75" t="s">
        <v>10887</v>
      </c>
      <c r="E1374" s="70"/>
      <c r="F1374" s="71" t="s">
        <v>10024</v>
      </c>
      <c r="G1374" s="102">
        <v>45614</v>
      </c>
      <c r="H1374" s="122">
        <f>VLOOKUP(A1374,'SISTEMA 01-12-2024'!A:D,4,0)</f>
        <v>38</v>
      </c>
      <c r="K1374" s="123">
        <f t="shared" si="38"/>
        <v>0</v>
      </c>
    </row>
    <row r="1375" spans="1:11" x14ac:dyDescent="0.25">
      <c r="A1375" s="73" t="s">
        <v>2464</v>
      </c>
      <c r="B1375" s="69" t="s">
        <v>2463</v>
      </c>
      <c r="C1375" s="69">
        <v>13</v>
      </c>
      <c r="D1375" s="75" t="s">
        <v>10887</v>
      </c>
      <c r="E1375" s="70"/>
      <c r="F1375" s="71" t="s">
        <v>10024</v>
      </c>
      <c r="G1375" s="69"/>
      <c r="H1375" s="109" t="e">
        <f>VLOOKUP(A1375,'SISTEMA 01-12-2024'!A:D,4,0)</f>
        <v>#N/A</v>
      </c>
      <c r="K1375" s="94" t="e">
        <f t="shared" si="38"/>
        <v>#N/A</v>
      </c>
    </row>
    <row r="1376" spans="1:11" x14ac:dyDescent="0.25">
      <c r="A1376" s="74" t="s">
        <v>767</v>
      </c>
      <c r="B1376" s="75" t="s">
        <v>1553</v>
      </c>
      <c r="C1376" s="75">
        <v>8</v>
      </c>
      <c r="D1376" s="75" t="s">
        <v>10887</v>
      </c>
      <c r="E1376" s="76" t="s">
        <v>10023</v>
      </c>
      <c r="F1376" s="71" t="s">
        <v>10024</v>
      </c>
      <c r="G1376" s="69"/>
      <c r="H1376" s="109">
        <f>VLOOKUP(A1376,'SISTEMA 01-12-2024'!A:D,4,0)</f>
        <v>75</v>
      </c>
      <c r="K1376" s="94">
        <f t="shared" si="38"/>
        <v>-67</v>
      </c>
    </row>
    <row r="1377" spans="1:11" x14ac:dyDescent="0.25">
      <c r="A1377" s="68" t="s">
        <v>716</v>
      </c>
      <c r="B1377" s="69" t="s">
        <v>1467</v>
      </c>
      <c r="C1377" s="69">
        <v>3.5</v>
      </c>
      <c r="D1377" s="75" t="s">
        <v>10887</v>
      </c>
      <c r="E1377" s="70"/>
      <c r="F1377" s="71" t="s">
        <v>10024</v>
      </c>
      <c r="G1377" s="69"/>
      <c r="H1377" s="109">
        <f>VLOOKUP(A1377,'SISTEMA 01-12-2024'!A:D,4,0)</f>
        <v>86.600000000000009</v>
      </c>
      <c r="K1377" s="94">
        <f t="shared" si="38"/>
        <v>-83.100000000000009</v>
      </c>
    </row>
    <row r="1378" spans="1:11" x14ac:dyDescent="0.25">
      <c r="A1378" s="68" t="s">
        <v>718</v>
      </c>
      <c r="B1378" s="69" t="s">
        <v>1469</v>
      </c>
      <c r="C1378" s="69">
        <v>20</v>
      </c>
      <c r="D1378" s="75" t="s">
        <v>10887</v>
      </c>
      <c r="E1378" s="69"/>
      <c r="F1378" s="71" t="s">
        <v>10024</v>
      </c>
      <c r="G1378" s="102">
        <v>45614</v>
      </c>
      <c r="H1378" s="122">
        <f>VLOOKUP(A1378,'SISTEMA 01-12-2024'!A:D,4,0)</f>
        <v>20</v>
      </c>
      <c r="K1378" s="123">
        <f t="shared" si="38"/>
        <v>0</v>
      </c>
    </row>
    <row r="1379" spans="1:11" x14ac:dyDescent="0.25">
      <c r="A1379" s="73" t="s">
        <v>2462</v>
      </c>
      <c r="B1379" s="69" t="s">
        <v>2461</v>
      </c>
      <c r="C1379" s="69">
        <v>1.7</v>
      </c>
      <c r="D1379" s="75" t="s">
        <v>10887</v>
      </c>
      <c r="E1379" s="70"/>
      <c r="F1379" s="71" t="s">
        <v>10024</v>
      </c>
      <c r="G1379" s="69"/>
      <c r="H1379" s="109">
        <f>VLOOKUP(A1379,'SISTEMA 01-12-2024'!A:D,4,0)</f>
        <v>0</v>
      </c>
      <c r="K1379" s="94">
        <f t="shared" si="38"/>
        <v>1.7</v>
      </c>
    </row>
    <row r="1380" spans="1:11" x14ac:dyDescent="0.25">
      <c r="A1380" s="74" t="s">
        <v>836</v>
      </c>
      <c r="B1380" s="75" t="s">
        <v>1560</v>
      </c>
      <c r="C1380" s="75">
        <v>45</v>
      </c>
      <c r="D1380" s="75" t="s">
        <v>10887</v>
      </c>
      <c r="E1380" s="70" t="s">
        <v>10026</v>
      </c>
      <c r="F1380" s="71" t="s">
        <v>10024</v>
      </c>
      <c r="G1380" s="102">
        <v>45614</v>
      </c>
      <c r="H1380" s="20">
        <f>VLOOKUP(A1380,'SISTEMA 01-12-2024'!A:D,4,0)</f>
        <v>10946.08</v>
      </c>
      <c r="K1380">
        <f t="shared" si="38"/>
        <v>-10901.08</v>
      </c>
    </row>
    <row r="1381" spans="1:11" x14ac:dyDescent="0.25">
      <c r="A1381" s="77" t="s">
        <v>2787</v>
      </c>
      <c r="B1381" s="69" t="str">
        <f>VLOOKUP(A1381,'SISTEMA 01-12-2024'!A:D,2,0)</f>
        <v>GF 180 CONCHA AVESSO/3MM D45 BRANCO</v>
      </c>
      <c r="C1381" s="69">
        <v>50</v>
      </c>
      <c r="D1381" s="69" t="s">
        <v>10033</v>
      </c>
      <c r="E1381" s="69" t="s">
        <v>10035</v>
      </c>
      <c r="F1381" s="69" t="s">
        <v>10024</v>
      </c>
      <c r="G1381" s="102">
        <v>45617</v>
      </c>
      <c r="H1381" s="20">
        <f>VLOOKUP(A1381,'SISTEMA 01-12-2024'!A:D,4,0)</f>
        <v>350</v>
      </c>
      <c r="K1381">
        <f t="shared" si="38"/>
        <v>-300</v>
      </c>
    </row>
    <row r="1382" spans="1:11" x14ac:dyDescent="0.25">
      <c r="A1382" s="77" t="s">
        <v>2787</v>
      </c>
      <c r="B1382" s="69" t="str">
        <f>VLOOKUP(A1382,'SISTEMA 01-12-2024'!A:D,2,0)</f>
        <v>GF 180 CONCHA AVESSO/3MM D45 BRANCO</v>
      </c>
      <c r="C1382" s="69">
        <v>50</v>
      </c>
      <c r="D1382" s="69" t="s">
        <v>10033</v>
      </c>
      <c r="E1382" s="69" t="s">
        <v>10035</v>
      </c>
      <c r="F1382" s="69" t="s">
        <v>10024</v>
      </c>
      <c r="G1382" s="102">
        <v>45617</v>
      </c>
      <c r="H1382" s="20">
        <f>VLOOKUP(A1382,'SISTEMA 01-12-2024'!A:D,4,0)</f>
        <v>350</v>
      </c>
      <c r="K1382">
        <f t="shared" si="38"/>
        <v>-300</v>
      </c>
    </row>
    <row r="1383" spans="1:11" x14ac:dyDescent="0.25">
      <c r="A1383" s="77" t="s">
        <v>2787</v>
      </c>
      <c r="B1383" s="69" t="str">
        <f>VLOOKUP(A1383,'SISTEMA 01-12-2024'!A:D,2,0)</f>
        <v>GF 180 CONCHA AVESSO/3MM D45 BRANCO</v>
      </c>
      <c r="C1383" s="69">
        <v>50</v>
      </c>
      <c r="D1383" s="69" t="s">
        <v>10033</v>
      </c>
      <c r="E1383" s="69" t="s">
        <v>10035</v>
      </c>
      <c r="F1383" s="69" t="s">
        <v>10024</v>
      </c>
      <c r="G1383" s="102">
        <v>45617</v>
      </c>
      <c r="H1383" s="20">
        <f>VLOOKUP(A1383,'SISTEMA 01-12-2024'!A:D,4,0)</f>
        <v>350</v>
      </c>
      <c r="K1383">
        <f t="shared" si="38"/>
        <v>-300</v>
      </c>
    </row>
    <row r="1384" spans="1:11" x14ac:dyDescent="0.25">
      <c r="A1384" s="77" t="s">
        <v>2787</v>
      </c>
      <c r="B1384" s="69" t="str">
        <f>VLOOKUP(A1384,'SISTEMA 01-12-2024'!A:D,2,0)</f>
        <v>GF 180 CONCHA AVESSO/3MM D45 BRANCO</v>
      </c>
      <c r="C1384" s="69">
        <v>50</v>
      </c>
      <c r="D1384" s="69" t="s">
        <v>10033</v>
      </c>
      <c r="E1384" s="69" t="s">
        <v>10035</v>
      </c>
      <c r="F1384" s="69" t="s">
        <v>10024</v>
      </c>
      <c r="G1384" s="102">
        <v>45617</v>
      </c>
      <c r="H1384" s="20">
        <f>VLOOKUP(A1384,'SISTEMA 01-12-2024'!A:D,4,0)</f>
        <v>350</v>
      </c>
      <c r="K1384">
        <f t="shared" si="38"/>
        <v>-300</v>
      </c>
    </row>
    <row r="1385" spans="1:11" x14ac:dyDescent="0.25">
      <c r="A1385" s="77" t="s">
        <v>2787</v>
      </c>
      <c r="B1385" s="69" t="str">
        <f>VLOOKUP(A1385,'SISTEMA 01-12-2024'!A:D,2,0)</f>
        <v>GF 180 CONCHA AVESSO/3MM D45 BRANCO</v>
      </c>
      <c r="C1385" s="69">
        <v>50</v>
      </c>
      <c r="D1385" s="69" t="s">
        <v>10033</v>
      </c>
      <c r="E1385" s="69" t="s">
        <v>10035</v>
      </c>
      <c r="F1385" s="69" t="s">
        <v>10024</v>
      </c>
      <c r="G1385" s="102">
        <v>45617</v>
      </c>
      <c r="H1385" s="20">
        <f>VLOOKUP(A1385,'SISTEMA 01-12-2024'!A:D,4,0)</f>
        <v>350</v>
      </c>
      <c r="K1385">
        <f t="shared" si="38"/>
        <v>-300</v>
      </c>
    </row>
    <row r="1386" spans="1:11" x14ac:dyDescent="0.25">
      <c r="A1386" s="77" t="s">
        <v>2787</v>
      </c>
      <c r="B1386" s="69" t="str">
        <f>VLOOKUP(A1386,'SISTEMA 01-12-2024'!A:D,2,0)</f>
        <v>GF 180 CONCHA AVESSO/3MM D45 BRANCO</v>
      </c>
      <c r="C1386" s="69">
        <v>50</v>
      </c>
      <c r="D1386" s="69" t="s">
        <v>10033</v>
      </c>
      <c r="E1386" s="69" t="s">
        <v>10035</v>
      </c>
      <c r="F1386" s="69" t="s">
        <v>10024</v>
      </c>
      <c r="G1386" s="102">
        <v>45617</v>
      </c>
      <c r="H1386" s="20">
        <f>VLOOKUP(A1386,'SISTEMA 01-12-2024'!A:D,4,0)</f>
        <v>350</v>
      </c>
      <c r="K1386">
        <f t="shared" si="38"/>
        <v>-300</v>
      </c>
    </row>
    <row r="1387" spans="1:11" x14ac:dyDescent="0.25">
      <c r="A1387" s="77" t="s">
        <v>2787</v>
      </c>
      <c r="B1387" s="69" t="str">
        <f>VLOOKUP(A1387,'SISTEMA 01-12-2024'!A:D,2,0)</f>
        <v>GF 180 CONCHA AVESSO/3MM D45 BRANCO</v>
      </c>
      <c r="C1387" s="69">
        <v>50</v>
      </c>
      <c r="D1387" s="69" t="s">
        <v>10033</v>
      </c>
      <c r="E1387" s="69" t="s">
        <v>10035</v>
      </c>
      <c r="F1387" s="69" t="s">
        <v>10024</v>
      </c>
      <c r="G1387" s="102">
        <v>45617</v>
      </c>
      <c r="H1387" s="20">
        <f>VLOOKUP(A1387,'SISTEMA 01-12-2024'!A:D,4,0)</f>
        <v>350</v>
      </c>
      <c r="K1387">
        <f t="shared" si="38"/>
        <v>-300</v>
      </c>
    </row>
    <row r="1388" spans="1:11" x14ac:dyDescent="0.25">
      <c r="A1388" s="77" t="s">
        <v>2787</v>
      </c>
      <c r="B1388" s="69" t="str">
        <f>VLOOKUP(A1388,'SISTEMA 01-12-2024'!A:D,2,0)</f>
        <v>GF 180 CONCHA AVESSO/3MM D45 BRANCO</v>
      </c>
      <c r="C1388" s="69">
        <v>50</v>
      </c>
      <c r="D1388" s="69" t="s">
        <v>10033</v>
      </c>
      <c r="E1388" s="69" t="s">
        <v>10035</v>
      </c>
      <c r="F1388" s="69" t="s">
        <v>10024</v>
      </c>
      <c r="G1388" s="102">
        <v>45617</v>
      </c>
      <c r="H1388" s="20">
        <f>VLOOKUP(A1388,'SISTEMA 01-12-2024'!A:D,4,0)</f>
        <v>350</v>
      </c>
      <c r="K1388">
        <f t="shared" si="38"/>
        <v>-300</v>
      </c>
    </row>
    <row r="1389" spans="1:11" x14ac:dyDescent="0.25">
      <c r="A1389" s="73" t="s">
        <v>2739</v>
      </c>
      <c r="B1389" s="69" t="s">
        <v>2745</v>
      </c>
      <c r="C1389" s="69">
        <v>30</v>
      </c>
      <c r="D1389" s="69" t="s">
        <v>10034</v>
      </c>
      <c r="E1389" s="69"/>
      <c r="F1389" s="69" t="s">
        <v>10024</v>
      </c>
      <c r="G1389" s="69"/>
      <c r="H1389" s="109">
        <f>VLOOKUP(A1389,'SISTEMA 01-12-2024'!A:D,4,0)</f>
        <v>332</v>
      </c>
      <c r="K1389" s="94">
        <f t="shared" si="38"/>
        <v>-302</v>
      </c>
    </row>
    <row r="1390" spans="1:11" x14ac:dyDescent="0.25">
      <c r="A1390" s="73" t="s">
        <v>2739</v>
      </c>
      <c r="B1390" s="69" t="s">
        <v>2745</v>
      </c>
      <c r="C1390" s="69">
        <v>30</v>
      </c>
      <c r="D1390" s="69" t="s">
        <v>10034</v>
      </c>
      <c r="E1390" s="69"/>
      <c r="F1390" s="69" t="s">
        <v>10024</v>
      </c>
      <c r="G1390" s="69"/>
      <c r="H1390" s="109">
        <f>VLOOKUP(A1390,'SISTEMA 01-12-2024'!A:D,4,0)</f>
        <v>332</v>
      </c>
      <c r="K1390" s="94">
        <f t="shared" si="38"/>
        <v>-302</v>
      </c>
    </row>
    <row r="1391" spans="1:11" x14ac:dyDescent="0.25">
      <c r="A1391" s="73" t="s">
        <v>2739</v>
      </c>
      <c r="B1391" s="69" t="s">
        <v>2745</v>
      </c>
      <c r="C1391" s="69">
        <v>30</v>
      </c>
      <c r="D1391" s="69" t="s">
        <v>10034</v>
      </c>
      <c r="E1391" s="69"/>
      <c r="F1391" s="69" t="s">
        <v>10024</v>
      </c>
      <c r="G1391" s="69"/>
      <c r="H1391" s="109">
        <f>VLOOKUP(A1391,'SISTEMA 01-12-2024'!A:D,4,0)</f>
        <v>332</v>
      </c>
      <c r="K1391" s="94">
        <f t="shared" si="38"/>
        <v>-302</v>
      </c>
    </row>
    <row r="1392" spans="1:11" x14ac:dyDescent="0.25">
      <c r="A1392" s="73" t="s">
        <v>2739</v>
      </c>
      <c r="B1392" s="69" t="s">
        <v>2745</v>
      </c>
      <c r="C1392" s="69">
        <v>30</v>
      </c>
      <c r="D1392" s="69" t="s">
        <v>10034</v>
      </c>
      <c r="E1392" s="69"/>
      <c r="F1392" s="69" t="s">
        <v>10024</v>
      </c>
      <c r="G1392" s="69"/>
      <c r="H1392" s="109">
        <f>VLOOKUP(A1392,'SISTEMA 01-12-2024'!A:D,4,0)</f>
        <v>332</v>
      </c>
      <c r="K1392" s="94">
        <f t="shared" si="38"/>
        <v>-302</v>
      </c>
    </row>
    <row r="1393" spans="1:11" x14ac:dyDescent="0.25">
      <c r="A1393" s="77" t="s">
        <v>2051</v>
      </c>
      <c r="B1393" s="75" t="s">
        <v>2052</v>
      </c>
      <c r="C1393" s="69">
        <v>7</v>
      </c>
      <c r="D1393" s="69" t="s">
        <v>10034</v>
      </c>
      <c r="E1393" s="76" t="s">
        <v>2163</v>
      </c>
      <c r="F1393" s="69" t="s">
        <v>10024</v>
      </c>
      <c r="G1393" s="102">
        <v>45614</v>
      </c>
      <c r="H1393" s="122">
        <f>VLOOKUP(A1393,'SISTEMA 01-12-2024'!A:D,4,0)</f>
        <v>7</v>
      </c>
      <c r="K1393" s="123">
        <f t="shared" si="38"/>
        <v>0</v>
      </c>
    </row>
    <row r="1394" spans="1:11" x14ac:dyDescent="0.25">
      <c r="A1394" s="73" t="s">
        <v>2738</v>
      </c>
      <c r="B1394" s="69" t="s">
        <v>2744</v>
      </c>
      <c r="C1394" s="69">
        <v>40</v>
      </c>
      <c r="D1394" s="69" t="s">
        <v>10034</v>
      </c>
      <c r="E1394" s="69"/>
      <c r="F1394" s="71" t="s">
        <v>10024</v>
      </c>
      <c r="G1394" s="102">
        <v>45614</v>
      </c>
      <c r="H1394" s="122">
        <f>VLOOKUP(A1394,'SISTEMA 01-12-2024'!A:D,4,0)</f>
        <v>44</v>
      </c>
      <c r="K1394" s="123">
        <f t="shared" si="38"/>
        <v>-4</v>
      </c>
    </row>
    <row r="1395" spans="1:11" x14ac:dyDescent="0.25">
      <c r="A1395" s="73" t="s">
        <v>2738</v>
      </c>
      <c r="B1395" s="69" t="s">
        <v>2744</v>
      </c>
      <c r="C1395" s="69">
        <v>4</v>
      </c>
      <c r="D1395" s="69" t="s">
        <v>10034</v>
      </c>
      <c r="E1395" s="69"/>
      <c r="F1395" s="71" t="s">
        <v>10024</v>
      </c>
      <c r="G1395" s="102">
        <v>45614</v>
      </c>
      <c r="H1395" s="122">
        <f>VLOOKUP(A1395,'SISTEMA 01-12-2024'!A:D,4,0)</f>
        <v>44</v>
      </c>
      <c r="K1395" s="123">
        <f t="shared" si="38"/>
        <v>-40</v>
      </c>
    </row>
    <row r="1396" spans="1:11" x14ac:dyDescent="0.25">
      <c r="A1396" s="73" t="s">
        <v>2846</v>
      </c>
      <c r="B1396" s="69" t="s">
        <v>2847</v>
      </c>
      <c r="C1396" s="69">
        <v>35</v>
      </c>
      <c r="D1396" s="69" t="s">
        <v>10034</v>
      </c>
      <c r="E1396" s="69" t="s">
        <v>2848</v>
      </c>
      <c r="F1396" s="69" t="s">
        <v>10024</v>
      </c>
      <c r="G1396" s="92">
        <v>45597</v>
      </c>
      <c r="H1396" s="122">
        <f>VLOOKUP(A1396,'SISTEMA 01-12-2024'!A:D,4,0)</f>
        <v>35</v>
      </c>
      <c r="K1396" s="123">
        <f t="shared" si="38"/>
        <v>0</v>
      </c>
    </row>
    <row r="1397" spans="1:11" x14ac:dyDescent="0.25">
      <c r="A1397" s="73" t="s">
        <v>2731</v>
      </c>
      <c r="B1397" s="69" t="s">
        <v>2732</v>
      </c>
      <c r="C1397" s="69">
        <v>50</v>
      </c>
      <c r="D1397" s="69" t="s">
        <v>10034</v>
      </c>
      <c r="E1397" s="69" t="s">
        <v>2735</v>
      </c>
      <c r="F1397" s="69" t="s">
        <v>10024</v>
      </c>
      <c r="G1397" s="69"/>
      <c r="H1397" s="109">
        <f>VLOOKUP(A1397,'SISTEMA 01-12-2024'!A:D,4,0)</f>
        <v>785</v>
      </c>
      <c r="K1397" s="94">
        <f t="shared" si="38"/>
        <v>-735</v>
      </c>
    </row>
    <row r="1398" spans="1:11" x14ac:dyDescent="0.25">
      <c r="A1398" s="73" t="s">
        <v>2731</v>
      </c>
      <c r="B1398" s="69" t="s">
        <v>2732</v>
      </c>
      <c r="C1398" s="69">
        <v>50</v>
      </c>
      <c r="D1398" s="69" t="s">
        <v>10034</v>
      </c>
      <c r="E1398" s="69" t="s">
        <v>2735</v>
      </c>
      <c r="F1398" s="69" t="s">
        <v>10024</v>
      </c>
      <c r="G1398" s="69"/>
      <c r="H1398" s="109">
        <f>VLOOKUP(A1398,'SISTEMA 01-12-2024'!A:D,4,0)</f>
        <v>785</v>
      </c>
      <c r="K1398" s="94">
        <f t="shared" si="38"/>
        <v>-735</v>
      </c>
    </row>
    <row r="1399" spans="1:11" x14ac:dyDescent="0.25">
      <c r="A1399" s="73" t="s">
        <v>2731</v>
      </c>
      <c r="B1399" s="69" t="s">
        <v>2732</v>
      </c>
      <c r="C1399" s="69">
        <v>50</v>
      </c>
      <c r="D1399" s="69" t="s">
        <v>10034</v>
      </c>
      <c r="E1399" s="69" t="s">
        <v>2735</v>
      </c>
      <c r="F1399" s="69" t="s">
        <v>10024</v>
      </c>
      <c r="G1399" s="69"/>
      <c r="H1399" s="109">
        <f>VLOOKUP(A1399,'SISTEMA 01-12-2024'!A:D,4,0)</f>
        <v>785</v>
      </c>
      <c r="K1399" s="94">
        <f t="shared" si="38"/>
        <v>-735</v>
      </c>
    </row>
    <row r="1400" spans="1:11" x14ac:dyDescent="0.25">
      <c r="A1400" s="73" t="s">
        <v>2731</v>
      </c>
      <c r="B1400" s="69" t="s">
        <v>2732</v>
      </c>
      <c r="C1400" s="69">
        <v>50</v>
      </c>
      <c r="D1400" s="69" t="s">
        <v>10034</v>
      </c>
      <c r="E1400" s="69" t="s">
        <v>2735</v>
      </c>
      <c r="F1400" s="69" t="s">
        <v>10024</v>
      </c>
      <c r="G1400" s="69"/>
      <c r="H1400" s="109">
        <f>VLOOKUP(A1400,'SISTEMA 01-12-2024'!A:D,4,0)</f>
        <v>785</v>
      </c>
      <c r="K1400" s="94">
        <f t="shared" si="38"/>
        <v>-735</v>
      </c>
    </row>
    <row r="1401" spans="1:11" x14ac:dyDescent="0.25">
      <c r="A1401" s="73" t="s">
        <v>2731</v>
      </c>
      <c r="B1401" s="69" t="s">
        <v>2732</v>
      </c>
      <c r="C1401" s="69">
        <v>50</v>
      </c>
      <c r="D1401" s="69" t="s">
        <v>10034</v>
      </c>
      <c r="E1401" s="69" t="s">
        <v>2735</v>
      </c>
      <c r="F1401" s="69" t="s">
        <v>10024</v>
      </c>
      <c r="G1401" s="69"/>
      <c r="H1401" s="109">
        <f>VLOOKUP(A1401,'SISTEMA 01-12-2024'!A:D,4,0)</f>
        <v>785</v>
      </c>
      <c r="K1401" s="94">
        <f t="shared" si="38"/>
        <v>-735</v>
      </c>
    </row>
    <row r="1402" spans="1:11" x14ac:dyDescent="0.25">
      <c r="A1402" s="73" t="s">
        <v>2731</v>
      </c>
      <c r="B1402" s="69" t="s">
        <v>2732</v>
      </c>
      <c r="C1402" s="69">
        <v>50</v>
      </c>
      <c r="D1402" s="69" t="s">
        <v>10034</v>
      </c>
      <c r="E1402" s="69" t="s">
        <v>2735</v>
      </c>
      <c r="F1402" s="69" t="s">
        <v>10024</v>
      </c>
      <c r="G1402" s="69"/>
      <c r="H1402" s="109">
        <f>VLOOKUP(A1402,'SISTEMA 01-12-2024'!A:D,4,0)</f>
        <v>785</v>
      </c>
      <c r="K1402" s="94">
        <f t="shared" si="38"/>
        <v>-735</v>
      </c>
    </row>
    <row r="1403" spans="1:11" x14ac:dyDescent="0.25">
      <c r="A1403" s="73" t="s">
        <v>2731</v>
      </c>
      <c r="B1403" s="69" t="s">
        <v>2732</v>
      </c>
      <c r="C1403" s="69">
        <v>50</v>
      </c>
      <c r="D1403" s="69" t="s">
        <v>10034</v>
      </c>
      <c r="E1403" s="69" t="s">
        <v>2735</v>
      </c>
      <c r="F1403" s="69" t="s">
        <v>10024</v>
      </c>
      <c r="G1403" s="69"/>
      <c r="H1403" s="109">
        <f>VLOOKUP(A1403,'SISTEMA 01-12-2024'!A:D,4,0)</f>
        <v>785</v>
      </c>
      <c r="K1403" s="94">
        <f t="shared" si="38"/>
        <v>-735</v>
      </c>
    </row>
    <row r="1404" spans="1:11" x14ac:dyDescent="0.25">
      <c r="A1404" s="73" t="s">
        <v>2731</v>
      </c>
      <c r="B1404" s="69" t="s">
        <v>2732</v>
      </c>
      <c r="C1404" s="69">
        <v>50</v>
      </c>
      <c r="D1404" s="69" t="s">
        <v>10034</v>
      </c>
      <c r="E1404" s="69" t="s">
        <v>2735</v>
      </c>
      <c r="F1404" s="69" t="s">
        <v>10024</v>
      </c>
      <c r="G1404" s="69"/>
      <c r="H1404" s="109">
        <f>VLOOKUP(A1404,'SISTEMA 01-12-2024'!A:D,4,0)</f>
        <v>785</v>
      </c>
      <c r="K1404" s="94">
        <f t="shared" si="38"/>
        <v>-735</v>
      </c>
    </row>
    <row r="1405" spans="1:11" x14ac:dyDescent="0.25">
      <c r="A1405" s="73" t="s">
        <v>2731</v>
      </c>
      <c r="B1405" s="69" t="s">
        <v>2732</v>
      </c>
      <c r="C1405" s="69">
        <v>50</v>
      </c>
      <c r="D1405" s="69" t="s">
        <v>10034</v>
      </c>
      <c r="E1405" s="69" t="s">
        <v>2735</v>
      </c>
      <c r="F1405" s="69" t="s">
        <v>10024</v>
      </c>
      <c r="G1405" s="69"/>
      <c r="H1405" s="109">
        <f>VLOOKUP(A1405,'SISTEMA 01-12-2024'!A:D,4,0)</f>
        <v>785</v>
      </c>
      <c r="K1405" s="94">
        <f t="shared" si="38"/>
        <v>-735</v>
      </c>
    </row>
    <row r="1406" spans="1:11" x14ac:dyDescent="0.25">
      <c r="A1406" s="73" t="s">
        <v>2731</v>
      </c>
      <c r="B1406" s="69" t="s">
        <v>2732</v>
      </c>
      <c r="C1406" s="69">
        <v>50</v>
      </c>
      <c r="D1406" s="69" t="s">
        <v>10034</v>
      </c>
      <c r="E1406" s="69" t="s">
        <v>2735</v>
      </c>
      <c r="F1406" s="69" t="s">
        <v>10024</v>
      </c>
      <c r="G1406" s="69"/>
      <c r="H1406" s="109">
        <f>VLOOKUP(A1406,'SISTEMA 01-12-2024'!A:D,4,0)</f>
        <v>785</v>
      </c>
      <c r="K1406" s="94">
        <f t="shared" si="38"/>
        <v>-735</v>
      </c>
    </row>
    <row r="1407" spans="1:11" x14ac:dyDescent="0.25">
      <c r="A1407" s="73" t="s">
        <v>2731</v>
      </c>
      <c r="B1407" s="69" t="s">
        <v>2732</v>
      </c>
      <c r="C1407" s="69">
        <v>50</v>
      </c>
      <c r="D1407" s="69" t="s">
        <v>10034</v>
      </c>
      <c r="E1407" s="69" t="s">
        <v>2735</v>
      </c>
      <c r="F1407" s="69" t="s">
        <v>10024</v>
      </c>
      <c r="G1407" s="69"/>
      <c r="H1407" s="109">
        <f>VLOOKUP(A1407,'SISTEMA 01-12-2024'!A:D,4,0)</f>
        <v>785</v>
      </c>
      <c r="K1407" s="94">
        <f t="shared" si="38"/>
        <v>-735</v>
      </c>
    </row>
    <row r="1408" spans="1:11" x14ac:dyDescent="0.25">
      <c r="A1408" s="73" t="s">
        <v>2731</v>
      </c>
      <c r="B1408" s="69" t="s">
        <v>2732</v>
      </c>
      <c r="C1408" s="69">
        <v>50</v>
      </c>
      <c r="D1408" s="69" t="s">
        <v>10034</v>
      </c>
      <c r="E1408" s="69" t="s">
        <v>2735</v>
      </c>
      <c r="F1408" s="69" t="s">
        <v>10024</v>
      </c>
      <c r="G1408" s="69"/>
      <c r="H1408" s="109">
        <f>VLOOKUP(A1408,'SISTEMA 01-12-2024'!A:D,4,0)</f>
        <v>785</v>
      </c>
      <c r="K1408" s="94">
        <f t="shared" si="38"/>
        <v>-735</v>
      </c>
    </row>
    <row r="1409" spans="1:11" x14ac:dyDescent="0.25">
      <c r="A1409" s="73" t="s">
        <v>2731</v>
      </c>
      <c r="B1409" s="69" t="s">
        <v>2732</v>
      </c>
      <c r="C1409" s="69">
        <v>50</v>
      </c>
      <c r="D1409" s="69" t="s">
        <v>10034</v>
      </c>
      <c r="E1409" s="69" t="s">
        <v>2735</v>
      </c>
      <c r="F1409" s="69" t="s">
        <v>10024</v>
      </c>
      <c r="G1409" s="69"/>
      <c r="H1409" s="109">
        <f>VLOOKUP(A1409,'SISTEMA 01-12-2024'!A:D,4,0)</f>
        <v>785</v>
      </c>
      <c r="K1409" s="94">
        <f t="shared" si="38"/>
        <v>-735</v>
      </c>
    </row>
    <row r="1410" spans="1:11" x14ac:dyDescent="0.25">
      <c r="A1410" s="73" t="s">
        <v>2731</v>
      </c>
      <c r="B1410" s="69" t="s">
        <v>2732</v>
      </c>
      <c r="C1410" s="69">
        <v>50</v>
      </c>
      <c r="D1410" s="69" t="s">
        <v>10034</v>
      </c>
      <c r="E1410" s="69" t="s">
        <v>2735</v>
      </c>
      <c r="F1410" s="69" t="s">
        <v>10024</v>
      </c>
      <c r="G1410" s="69"/>
      <c r="H1410" s="109">
        <f>VLOOKUP(A1410,'SISTEMA 01-12-2024'!A:D,4,0)</f>
        <v>785</v>
      </c>
      <c r="K1410" s="94">
        <f t="shared" si="38"/>
        <v>-735</v>
      </c>
    </row>
    <row r="1411" spans="1:11" x14ac:dyDescent="0.25">
      <c r="A1411" s="73" t="s">
        <v>2731</v>
      </c>
      <c r="B1411" s="69" t="s">
        <v>2732</v>
      </c>
      <c r="C1411" s="69">
        <v>50</v>
      </c>
      <c r="D1411" s="69" t="s">
        <v>10034</v>
      </c>
      <c r="E1411" s="69" t="s">
        <v>2735</v>
      </c>
      <c r="F1411" s="69" t="s">
        <v>10024</v>
      </c>
      <c r="G1411" s="69"/>
      <c r="H1411" s="109">
        <f>VLOOKUP(A1411,'SISTEMA 01-12-2024'!A:D,4,0)</f>
        <v>785</v>
      </c>
      <c r="K1411" s="94">
        <f t="shared" si="38"/>
        <v>-735</v>
      </c>
    </row>
    <row r="1412" spans="1:11" x14ac:dyDescent="0.25">
      <c r="A1412" s="73" t="s">
        <v>2734</v>
      </c>
      <c r="B1412" s="69" t="s">
        <v>2733</v>
      </c>
      <c r="C1412" s="69">
        <v>50</v>
      </c>
      <c r="D1412" s="69" t="s">
        <v>10034</v>
      </c>
      <c r="E1412" s="69" t="s">
        <v>2735</v>
      </c>
      <c r="F1412" s="69" t="s">
        <v>10024</v>
      </c>
      <c r="G1412" s="102">
        <v>45614</v>
      </c>
      <c r="H1412" s="122">
        <f>VLOOKUP(A1412,'SISTEMA 01-12-2024'!A:D,4,0)</f>
        <v>350</v>
      </c>
      <c r="K1412" s="123">
        <f t="shared" si="38"/>
        <v>-300</v>
      </c>
    </row>
    <row r="1413" spans="1:11" x14ac:dyDescent="0.25">
      <c r="A1413" s="73" t="s">
        <v>2734</v>
      </c>
      <c r="B1413" s="69" t="s">
        <v>2733</v>
      </c>
      <c r="C1413" s="69">
        <v>50</v>
      </c>
      <c r="D1413" s="69" t="s">
        <v>10034</v>
      </c>
      <c r="E1413" s="69" t="s">
        <v>2735</v>
      </c>
      <c r="F1413" s="69" t="s">
        <v>10024</v>
      </c>
      <c r="G1413" s="102">
        <v>45614</v>
      </c>
      <c r="H1413" s="122">
        <f>VLOOKUP(A1413,'SISTEMA 01-12-2024'!A:D,4,0)</f>
        <v>350</v>
      </c>
      <c r="K1413" s="123">
        <f t="shared" si="38"/>
        <v>-300</v>
      </c>
    </row>
    <row r="1414" spans="1:11" x14ac:dyDescent="0.25">
      <c r="A1414" s="73" t="s">
        <v>2734</v>
      </c>
      <c r="B1414" s="69" t="s">
        <v>2733</v>
      </c>
      <c r="C1414" s="69">
        <v>50</v>
      </c>
      <c r="D1414" s="69" t="s">
        <v>10034</v>
      </c>
      <c r="E1414" s="69" t="s">
        <v>2735</v>
      </c>
      <c r="F1414" s="69" t="s">
        <v>10024</v>
      </c>
      <c r="G1414" s="102">
        <v>45614</v>
      </c>
      <c r="H1414" s="122">
        <f>VLOOKUP(A1414,'SISTEMA 01-12-2024'!A:D,4,0)</f>
        <v>350</v>
      </c>
      <c r="K1414" s="123">
        <f t="shared" si="38"/>
        <v>-300</v>
      </c>
    </row>
    <row r="1415" spans="1:11" x14ac:dyDescent="0.25">
      <c r="A1415" s="73" t="s">
        <v>2734</v>
      </c>
      <c r="B1415" s="69" t="s">
        <v>2733</v>
      </c>
      <c r="C1415" s="69">
        <v>50</v>
      </c>
      <c r="D1415" s="69" t="s">
        <v>10034</v>
      </c>
      <c r="E1415" s="69" t="s">
        <v>2735</v>
      </c>
      <c r="F1415" s="69" t="s">
        <v>10024</v>
      </c>
      <c r="G1415" s="102">
        <v>45614</v>
      </c>
      <c r="H1415" s="122">
        <f>VLOOKUP(A1415,'SISTEMA 01-12-2024'!A:D,4,0)</f>
        <v>350</v>
      </c>
      <c r="K1415" s="123">
        <f t="shared" si="38"/>
        <v>-300</v>
      </c>
    </row>
    <row r="1416" spans="1:11" x14ac:dyDescent="0.25">
      <c r="A1416" s="73" t="s">
        <v>2734</v>
      </c>
      <c r="B1416" s="69" t="s">
        <v>2733</v>
      </c>
      <c r="C1416" s="69">
        <v>50</v>
      </c>
      <c r="D1416" s="69" t="s">
        <v>10034</v>
      </c>
      <c r="E1416" s="69" t="s">
        <v>2735</v>
      </c>
      <c r="F1416" s="69" t="s">
        <v>10024</v>
      </c>
      <c r="G1416" s="102">
        <v>45614</v>
      </c>
      <c r="H1416" s="122">
        <f>VLOOKUP(A1416,'SISTEMA 01-12-2024'!A:D,4,0)</f>
        <v>350</v>
      </c>
      <c r="K1416" s="123">
        <f t="shared" si="38"/>
        <v>-300</v>
      </c>
    </row>
    <row r="1417" spans="1:11" x14ac:dyDescent="0.25">
      <c r="A1417" s="73" t="s">
        <v>2734</v>
      </c>
      <c r="B1417" s="69" t="s">
        <v>2733</v>
      </c>
      <c r="C1417" s="69">
        <v>50</v>
      </c>
      <c r="D1417" s="69" t="s">
        <v>10034</v>
      </c>
      <c r="E1417" s="69" t="s">
        <v>2735</v>
      </c>
      <c r="F1417" s="69" t="s">
        <v>10024</v>
      </c>
      <c r="G1417" s="102">
        <v>45614</v>
      </c>
      <c r="H1417" s="122">
        <f>VLOOKUP(A1417,'SISTEMA 01-12-2024'!A:D,4,0)</f>
        <v>350</v>
      </c>
      <c r="K1417" s="123">
        <f t="shared" si="38"/>
        <v>-300</v>
      </c>
    </row>
    <row r="1418" spans="1:11" x14ac:dyDescent="0.25">
      <c r="A1418" s="73" t="s">
        <v>2734</v>
      </c>
      <c r="B1418" s="69" t="s">
        <v>2733</v>
      </c>
      <c r="C1418" s="69">
        <v>50</v>
      </c>
      <c r="D1418" s="69" t="s">
        <v>10034</v>
      </c>
      <c r="E1418" s="69" t="s">
        <v>2735</v>
      </c>
      <c r="F1418" s="69" t="s">
        <v>10024</v>
      </c>
      <c r="G1418" s="102">
        <v>45614</v>
      </c>
      <c r="H1418" s="122">
        <f>VLOOKUP(A1418,'SISTEMA 01-12-2024'!A:D,4,0)</f>
        <v>350</v>
      </c>
      <c r="K1418" s="123">
        <f t="shared" si="38"/>
        <v>-300</v>
      </c>
    </row>
    <row r="1419" spans="1:11" x14ac:dyDescent="0.25">
      <c r="A1419" s="73" t="s">
        <v>2740</v>
      </c>
      <c r="B1419" s="69" t="s">
        <v>2746</v>
      </c>
      <c r="C1419" s="69">
        <v>48</v>
      </c>
      <c r="D1419" s="69" t="s">
        <v>10034</v>
      </c>
      <c r="E1419" s="69" t="s">
        <v>2747</v>
      </c>
      <c r="F1419" s="71" t="s">
        <v>10024</v>
      </c>
      <c r="G1419" s="102">
        <v>45614</v>
      </c>
      <c r="H1419" s="122">
        <f>VLOOKUP(A1419,'SISTEMA 01-12-2024'!A:D,4,0)</f>
        <v>48</v>
      </c>
      <c r="K1419" s="123">
        <f t="shared" si="38"/>
        <v>0</v>
      </c>
    </row>
    <row r="1420" spans="1:11" x14ac:dyDescent="0.25">
      <c r="A1420" s="73" t="s">
        <v>2505</v>
      </c>
      <c r="B1420" s="69" t="s">
        <v>2504</v>
      </c>
      <c r="C1420" s="69">
        <v>40</v>
      </c>
      <c r="D1420" s="69" t="s">
        <v>10034</v>
      </c>
      <c r="E1420" s="70"/>
      <c r="F1420" s="71" t="s">
        <v>10024</v>
      </c>
      <c r="G1420" s="102">
        <v>45628</v>
      </c>
      <c r="H1420" s="122">
        <f>VLOOKUP(A1420,'SISTEMA 01-12-2024'!A:D,4,0)</f>
        <v>90</v>
      </c>
      <c r="K1420" s="123">
        <f t="shared" si="38"/>
        <v>-50</v>
      </c>
    </row>
    <row r="1421" spans="1:11" x14ac:dyDescent="0.25">
      <c r="A1421" s="73" t="s">
        <v>2505</v>
      </c>
      <c r="B1421" s="69" t="s">
        <v>2504</v>
      </c>
      <c r="C1421" s="69">
        <v>50</v>
      </c>
      <c r="D1421" s="69" t="s">
        <v>10034</v>
      </c>
      <c r="E1421" s="72" t="s">
        <v>2506</v>
      </c>
      <c r="F1421" s="71" t="s">
        <v>10024</v>
      </c>
      <c r="G1421" s="102">
        <v>45628</v>
      </c>
      <c r="H1421" s="122">
        <f>VLOOKUP(A1421,'SISTEMA 01-12-2024'!A:D,4,0)</f>
        <v>90</v>
      </c>
      <c r="K1421" s="123">
        <f t="shared" si="38"/>
        <v>-40</v>
      </c>
    </row>
    <row r="1422" spans="1:11" x14ac:dyDescent="0.25">
      <c r="A1422" s="77" t="s">
        <v>2857</v>
      </c>
      <c r="B1422" s="69" t="str">
        <f>VLOOKUP(A1422,'SISTEMA 01-12-2024'!A:D,2,0)</f>
        <v>TPU FCH 210 COMFORT NEW CHOCO/3MM D45 GRAFITE</v>
      </c>
      <c r="C1422" s="69">
        <v>50</v>
      </c>
      <c r="D1422" s="69" t="s">
        <v>10034</v>
      </c>
      <c r="E1422" s="69"/>
      <c r="F1422" s="69" t="s">
        <v>10024</v>
      </c>
      <c r="G1422" s="69"/>
      <c r="H1422" s="109">
        <f>VLOOKUP(A1422,'SISTEMA 01-12-2024'!A:D,4,0)</f>
        <v>303</v>
      </c>
      <c r="K1422" s="94">
        <f t="shared" si="38"/>
        <v>-253</v>
      </c>
    </row>
    <row r="1423" spans="1:11" x14ac:dyDescent="0.25">
      <c r="A1423" s="77" t="s">
        <v>2857</v>
      </c>
      <c r="B1423" s="69" t="str">
        <f>VLOOKUP(A1423,'SISTEMA 01-12-2024'!A:D,2,0)</f>
        <v>TPU FCH 210 COMFORT NEW CHOCO/3MM D45 GRAFITE</v>
      </c>
      <c r="C1423" s="69">
        <v>50</v>
      </c>
      <c r="D1423" s="69" t="s">
        <v>10034</v>
      </c>
      <c r="E1423" s="69"/>
      <c r="F1423" s="69" t="s">
        <v>10024</v>
      </c>
      <c r="G1423" s="69"/>
      <c r="H1423" s="109">
        <f>VLOOKUP(A1423,'SISTEMA 01-12-2024'!A:D,4,0)</f>
        <v>303</v>
      </c>
      <c r="K1423" s="94">
        <f t="shared" si="38"/>
        <v>-253</v>
      </c>
    </row>
    <row r="1424" spans="1:11" x14ac:dyDescent="0.25">
      <c r="A1424" s="77" t="s">
        <v>2857</v>
      </c>
      <c r="B1424" s="69" t="str">
        <f>VLOOKUP(A1424,'SISTEMA 01-12-2024'!A:D,2,0)</f>
        <v>TPU FCH 210 COMFORT NEW CHOCO/3MM D45 GRAFITE</v>
      </c>
      <c r="C1424" s="69">
        <v>50</v>
      </c>
      <c r="D1424" s="69" t="s">
        <v>10034</v>
      </c>
      <c r="E1424" s="69"/>
      <c r="F1424" s="69" t="s">
        <v>10024</v>
      </c>
      <c r="G1424" s="69"/>
      <c r="H1424" s="109">
        <f>VLOOKUP(A1424,'SISTEMA 01-12-2024'!A:D,4,0)</f>
        <v>303</v>
      </c>
      <c r="K1424" s="94">
        <f t="shared" si="38"/>
        <v>-253</v>
      </c>
    </row>
    <row r="1425" spans="1:11" x14ac:dyDescent="0.25">
      <c r="A1425" s="77" t="s">
        <v>2857</v>
      </c>
      <c r="B1425" s="69" t="str">
        <f>VLOOKUP(A1425,'SISTEMA 01-12-2024'!A:D,2,0)</f>
        <v>TPU FCH 210 COMFORT NEW CHOCO/3MM D45 GRAFITE</v>
      </c>
      <c r="C1425" s="69">
        <v>50</v>
      </c>
      <c r="D1425" s="69" t="s">
        <v>10034</v>
      </c>
      <c r="E1425" s="69"/>
      <c r="F1425" s="69" t="s">
        <v>10024</v>
      </c>
      <c r="G1425" s="69"/>
      <c r="H1425" s="109">
        <f>VLOOKUP(A1425,'SISTEMA 01-12-2024'!A:D,4,0)</f>
        <v>303</v>
      </c>
      <c r="K1425" s="94">
        <f t="shared" si="38"/>
        <v>-253</v>
      </c>
    </row>
    <row r="1426" spans="1:11" x14ac:dyDescent="0.25">
      <c r="A1426" s="77" t="s">
        <v>2857</v>
      </c>
      <c r="B1426" s="69" t="str">
        <f>VLOOKUP(A1426,'SISTEMA 01-12-2024'!A:D,2,0)</f>
        <v>TPU FCH 210 COMFORT NEW CHOCO/3MM D45 GRAFITE</v>
      </c>
      <c r="C1426" s="69">
        <v>50</v>
      </c>
      <c r="D1426" s="69" t="s">
        <v>10034</v>
      </c>
      <c r="E1426" s="69"/>
      <c r="F1426" s="69" t="s">
        <v>10024</v>
      </c>
      <c r="G1426" s="69"/>
      <c r="H1426" s="109">
        <f>VLOOKUP(A1426,'SISTEMA 01-12-2024'!A:D,4,0)</f>
        <v>303</v>
      </c>
      <c r="K1426" s="94">
        <f t="shared" si="38"/>
        <v>-253</v>
      </c>
    </row>
    <row r="1427" spans="1:11" x14ac:dyDescent="0.25">
      <c r="A1427" s="77" t="s">
        <v>2857</v>
      </c>
      <c r="B1427" s="69" t="str">
        <f>VLOOKUP(A1427,'SISTEMA 01-12-2024'!A:D,2,0)</f>
        <v>TPU FCH 210 COMFORT NEW CHOCO/3MM D45 GRAFITE</v>
      </c>
      <c r="C1427" s="69">
        <v>50</v>
      </c>
      <c r="D1427" s="69" t="s">
        <v>10034</v>
      </c>
      <c r="E1427" s="69"/>
      <c r="F1427" s="69" t="s">
        <v>10024</v>
      </c>
      <c r="G1427" s="69"/>
      <c r="H1427" s="109">
        <f>VLOOKUP(A1427,'SISTEMA 01-12-2024'!A:D,4,0)</f>
        <v>303</v>
      </c>
      <c r="K1427" s="94">
        <f t="shared" ref="K1427:K1490" si="39">C1427-H1427</f>
        <v>-253</v>
      </c>
    </row>
    <row r="1428" spans="1:11" x14ac:dyDescent="0.25">
      <c r="A1428" s="77" t="s">
        <v>2757</v>
      </c>
      <c r="B1428" s="69" t="str">
        <f>VLOOKUP(A1428,'SISTEMA 01-12-2024'!A:D,2,0)</f>
        <v>COLMEIA 170 LIGHT PRETO/MT 120 PRETO</v>
      </c>
      <c r="C1428" s="69">
        <v>50</v>
      </c>
      <c r="D1428" s="69" t="s">
        <v>10034</v>
      </c>
      <c r="E1428" s="69"/>
      <c r="F1428" s="69" t="s">
        <v>10024</v>
      </c>
      <c r="G1428" s="102">
        <v>45614</v>
      </c>
      <c r="H1428" s="122">
        <f>VLOOKUP(A1428,'SISTEMA 01-12-2024'!A:D,4,0)</f>
        <v>152</v>
      </c>
      <c r="K1428" s="123">
        <f t="shared" si="39"/>
        <v>-102</v>
      </c>
    </row>
    <row r="1429" spans="1:11" x14ac:dyDescent="0.25">
      <c r="A1429" s="77" t="s">
        <v>2757</v>
      </c>
      <c r="B1429" s="69" t="str">
        <f>VLOOKUP(A1429,'SISTEMA 01-12-2024'!A:D,2,0)</f>
        <v>COLMEIA 170 LIGHT PRETO/MT 120 PRETO</v>
      </c>
      <c r="C1429" s="69">
        <v>50</v>
      </c>
      <c r="D1429" s="69" t="s">
        <v>10034</v>
      </c>
      <c r="E1429" s="69"/>
      <c r="F1429" s="69" t="s">
        <v>10024</v>
      </c>
      <c r="G1429" s="102">
        <v>45614</v>
      </c>
      <c r="H1429" s="122">
        <f>VLOOKUP(A1429,'SISTEMA 01-12-2024'!A:D,4,0)</f>
        <v>152</v>
      </c>
      <c r="K1429" s="123">
        <f t="shared" si="39"/>
        <v>-102</v>
      </c>
    </row>
    <row r="1430" spans="1:11" x14ac:dyDescent="0.25">
      <c r="A1430" s="77" t="s">
        <v>2757</v>
      </c>
      <c r="B1430" s="69" t="str">
        <f>VLOOKUP(A1430,'SISTEMA 01-12-2024'!A:D,2,0)</f>
        <v>COLMEIA 170 LIGHT PRETO/MT 120 PRETO</v>
      </c>
      <c r="C1430" s="69">
        <v>52</v>
      </c>
      <c r="D1430" s="69" t="s">
        <v>10034</v>
      </c>
      <c r="E1430" s="69"/>
      <c r="F1430" s="69" t="s">
        <v>10024</v>
      </c>
      <c r="G1430" s="102">
        <v>45614</v>
      </c>
      <c r="H1430" s="122">
        <f>VLOOKUP(A1430,'SISTEMA 01-12-2024'!A:D,4,0)</f>
        <v>152</v>
      </c>
      <c r="K1430" s="123">
        <f t="shared" si="39"/>
        <v>-100</v>
      </c>
    </row>
    <row r="1431" spans="1:11" x14ac:dyDescent="0.25">
      <c r="A1431" s="77" t="s">
        <v>5766</v>
      </c>
      <c r="B1431" s="69" t="str">
        <f>VLOOKUP(A1431,'SISTEMA 01-12-2024'!A:D,2,0)</f>
        <v>GF 180 PRETO AVESSO/3MM D20 GRAFITE</v>
      </c>
      <c r="C1431" s="69">
        <v>50</v>
      </c>
      <c r="D1431" s="69" t="s">
        <v>10034</v>
      </c>
      <c r="E1431" s="69"/>
      <c r="F1431" s="69"/>
      <c r="G1431" s="102"/>
      <c r="H1431" s="20"/>
      <c r="K1431">
        <f t="shared" si="39"/>
        <v>50</v>
      </c>
    </row>
    <row r="1432" spans="1:11" x14ac:dyDescent="0.25">
      <c r="A1432" s="77" t="s">
        <v>5766</v>
      </c>
      <c r="B1432" s="69" t="str">
        <f>VLOOKUP(A1432,'SISTEMA 01-12-2024'!A:D,2,0)</f>
        <v>GF 180 PRETO AVESSO/3MM D20 GRAFITE</v>
      </c>
      <c r="C1432" s="69">
        <v>50</v>
      </c>
      <c r="D1432" s="69" t="s">
        <v>10034</v>
      </c>
      <c r="E1432" s="69"/>
      <c r="F1432" s="69"/>
      <c r="G1432" s="102"/>
      <c r="H1432" s="20"/>
      <c r="K1432">
        <f t="shared" si="39"/>
        <v>50</v>
      </c>
    </row>
    <row r="1433" spans="1:11" x14ac:dyDescent="0.25">
      <c r="A1433" s="77" t="s">
        <v>2889</v>
      </c>
      <c r="B1433" s="69" t="str">
        <f>VLOOKUP(A1433,'SISTEMA 01-12-2024'!A:D,2,0)</f>
        <v>FCH 240 ROSA BONECA NEW/3MM D20 BRANCO</v>
      </c>
      <c r="C1433" s="69">
        <v>50</v>
      </c>
      <c r="D1433" s="69" t="s">
        <v>10034</v>
      </c>
      <c r="E1433" s="69"/>
      <c r="F1433" s="69" t="s">
        <v>10024</v>
      </c>
      <c r="G1433" s="102">
        <v>45614</v>
      </c>
      <c r="H1433" s="122">
        <f>VLOOKUP(A1433,'SISTEMA 01-12-2024'!A:D,4,0)</f>
        <v>50</v>
      </c>
      <c r="K1433" s="123">
        <f t="shared" si="39"/>
        <v>0</v>
      </c>
    </row>
    <row r="1434" spans="1:11" x14ac:dyDescent="0.25">
      <c r="A1434" s="77" t="s">
        <v>10018</v>
      </c>
      <c r="B1434" s="69" t="str">
        <f>VLOOKUP(A1434,'SISTEMA 01-12-2024'!A:D,2,0)</f>
        <v>PLH 130 PRETO/2MM D20 GRAFITE</v>
      </c>
      <c r="C1434" s="69">
        <v>60</v>
      </c>
      <c r="D1434" s="69" t="s">
        <v>10034</v>
      </c>
      <c r="E1434" s="69"/>
      <c r="F1434" s="69"/>
      <c r="G1434" s="69"/>
      <c r="H1434" s="122">
        <f>VLOOKUP(A1434,'SISTEMA 01-12-2024'!A:D,4,0)</f>
        <v>60</v>
      </c>
      <c r="K1434" s="123">
        <f t="shared" si="39"/>
        <v>0</v>
      </c>
    </row>
    <row r="1435" spans="1:11" x14ac:dyDescent="0.25">
      <c r="A1435" s="68" t="s">
        <v>4178</v>
      </c>
      <c r="B1435" s="69" t="str">
        <f>VLOOKUP(A1435,'SISTEMA 01-12-2024'!A:D,2,0)</f>
        <v>FCH 210 COMFORT PRETO/3MM D45 GRAFITE</v>
      </c>
      <c r="C1435" s="69">
        <v>30</v>
      </c>
      <c r="D1435" s="69" t="s">
        <v>10034</v>
      </c>
      <c r="E1435" s="69"/>
      <c r="F1435" s="69" t="s">
        <v>10024</v>
      </c>
      <c r="G1435" s="102">
        <v>45617</v>
      </c>
      <c r="H1435" s="122">
        <f>VLOOKUP(A1435,'SISTEMA 01-12-2024'!A:D,4,0)</f>
        <v>30</v>
      </c>
      <c r="K1435" s="123">
        <f t="shared" si="39"/>
        <v>0</v>
      </c>
    </row>
    <row r="1436" spans="1:11" x14ac:dyDescent="0.25">
      <c r="A1436" s="68" t="s">
        <v>10038</v>
      </c>
      <c r="B1436" s="69" t="s">
        <v>10039</v>
      </c>
      <c r="C1436" s="69">
        <v>50</v>
      </c>
      <c r="D1436" s="69" t="s">
        <v>10034</v>
      </c>
      <c r="E1436" s="69"/>
      <c r="F1436" s="69" t="s">
        <v>10024</v>
      </c>
      <c r="G1436" s="102">
        <v>45617</v>
      </c>
      <c r="H1436" s="122">
        <f>VLOOKUP(A1436,'SISTEMA 01-12-2024'!A:D,4,0)</f>
        <v>50</v>
      </c>
      <c r="K1436" s="123">
        <f t="shared" si="39"/>
        <v>0</v>
      </c>
    </row>
    <row r="1437" spans="1:11" x14ac:dyDescent="0.25">
      <c r="A1437" s="68" t="s">
        <v>680</v>
      </c>
      <c r="B1437" s="69" t="s">
        <v>1437</v>
      </c>
      <c r="C1437" s="69">
        <v>10</v>
      </c>
      <c r="D1437" s="69" t="s">
        <v>10040</v>
      </c>
      <c r="E1437" s="70"/>
      <c r="F1437" s="71"/>
      <c r="G1437" s="102"/>
      <c r="H1437" s="20"/>
      <c r="K1437">
        <f t="shared" si="39"/>
        <v>10</v>
      </c>
    </row>
    <row r="1438" spans="1:11" x14ac:dyDescent="0.25">
      <c r="A1438" s="73" t="s">
        <v>2511</v>
      </c>
      <c r="B1438" s="69" t="s">
        <v>2510</v>
      </c>
      <c r="C1438" s="69">
        <v>17</v>
      </c>
      <c r="D1438" s="69" t="s">
        <v>10040</v>
      </c>
      <c r="E1438" s="69"/>
      <c r="F1438" s="69" t="s">
        <v>10024</v>
      </c>
      <c r="G1438" s="69"/>
      <c r="H1438" s="20">
        <f>VLOOKUP(A1438,'SISTEMA 01-12-2024'!A:D,4,0)</f>
        <v>50</v>
      </c>
      <c r="K1438">
        <f t="shared" si="39"/>
        <v>-33</v>
      </c>
    </row>
    <row r="1439" spans="1:11" x14ac:dyDescent="0.25">
      <c r="A1439" s="73" t="s">
        <v>2090</v>
      </c>
      <c r="B1439" s="69" t="s">
        <v>2097</v>
      </c>
      <c r="C1439" s="69">
        <v>25</v>
      </c>
      <c r="D1439" s="69" t="s">
        <v>10040</v>
      </c>
      <c r="E1439" s="70"/>
      <c r="F1439" s="71" t="s">
        <v>10024</v>
      </c>
      <c r="G1439" s="102">
        <v>45614</v>
      </c>
      <c r="H1439" s="122">
        <f>VLOOKUP(A1439,'SISTEMA 01-12-2024'!A:D,4,0)</f>
        <v>51</v>
      </c>
      <c r="K1439" s="123">
        <f t="shared" si="39"/>
        <v>-26</v>
      </c>
    </row>
    <row r="1440" spans="1:11" x14ac:dyDescent="0.25">
      <c r="A1440" s="73" t="s">
        <v>2090</v>
      </c>
      <c r="B1440" s="69" t="s">
        <v>2097</v>
      </c>
      <c r="C1440" s="69">
        <v>26</v>
      </c>
      <c r="D1440" s="69" t="s">
        <v>10040</v>
      </c>
      <c r="E1440" s="70"/>
      <c r="F1440" s="71" t="s">
        <v>10024</v>
      </c>
      <c r="G1440" s="102">
        <v>45614</v>
      </c>
      <c r="H1440" s="122">
        <f>VLOOKUP(A1440,'SISTEMA 01-12-2024'!A:D,4,0)</f>
        <v>51</v>
      </c>
      <c r="K1440" s="123">
        <f t="shared" si="39"/>
        <v>-25</v>
      </c>
    </row>
    <row r="1441" spans="1:11" x14ac:dyDescent="0.25">
      <c r="A1441" s="73" t="s">
        <v>2089</v>
      </c>
      <c r="B1441" s="69" t="s">
        <v>2096</v>
      </c>
      <c r="C1441" s="69">
        <v>25</v>
      </c>
      <c r="D1441" s="69" t="s">
        <v>10040</v>
      </c>
      <c r="E1441" s="70"/>
      <c r="F1441" s="71" t="s">
        <v>10024</v>
      </c>
      <c r="G1441" s="102">
        <v>45614</v>
      </c>
      <c r="H1441" s="122">
        <f>VLOOKUP(A1441,'SISTEMA 01-12-2024'!A:D,4,0)</f>
        <v>51</v>
      </c>
      <c r="K1441" s="123">
        <f t="shared" si="39"/>
        <v>-26</v>
      </c>
    </row>
    <row r="1442" spans="1:11" x14ac:dyDescent="0.25">
      <c r="A1442" s="73" t="s">
        <v>2089</v>
      </c>
      <c r="B1442" s="69" t="s">
        <v>2096</v>
      </c>
      <c r="C1442" s="69">
        <v>26</v>
      </c>
      <c r="D1442" s="69" t="s">
        <v>10040</v>
      </c>
      <c r="E1442" s="70"/>
      <c r="F1442" s="71" t="s">
        <v>10024</v>
      </c>
      <c r="G1442" s="102">
        <v>45614</v>
      </c>
      <c r="H1442" s="122">
        <f>VLOOKUP(A1442,'SISTEMA 01-12-2024'!A:D,4,0)</f>
        <v>51</v>
      </c>
      <c r="K1442" s="123">
        <f t="shared" si="39"/>
        <v>-25</v>
      </c>
    </row>
    <row r="1443" spans="1:11" x14ac:dyDescent="0.25">
      <c r="A1443" s="73" t="s">
        <v>2094</v>
      </c>
      <c r="B1443" s="69" t="s">
        <v>2101</v>
      </c>
      <c r="C1443" s="69">
        <v>25</v>
      </c>
      <c r="D1443" s="69" t="s">
        <v>10040</v>
      </c>
      <c r="E1443" s="70"/>
      <c r="F1443" s="71" t="s">
        <v>10024</v>
      </c>
      <c r="G1443" s="102">
        <v>45614</v>
      </c>
      <c r="H1443" s="122">
        <f>VLOOKUP(A1443,'SISTEMA 01-12-2024'!A:D,4,0)</f>
        <v>52</v>
      </c>
      <c r="K1443" s="123">
        <f t="shared" si="39"/>
        <v>-27</v>
      </c>
    </row>
    <row r="1444" spans="1:11" x14ac:dyDescent="0.25">
      <c r="A1444" s="73" t="s">
        <v>2094</v>
      </c>
      <c r="B1444" s="69" t="s">
        <v>2101</v>
      </c>
      <c r="C1444" s="69">
        <v>27</v>
      </c>
      <c r="D1444" s="69" t="s">
        <v>10040</v>
      </c>
      <c r="E1444" s="70"/>
      <c r="F1444" s="71" t="s">
        <v>10024</v>
      </c>
      <c r="G1444" s="102">
        <v>45614</v>
      </c>
      <c r="H1444" s="122">
        <f>VLOOKUP(A1444,'SISTEMA 01-12-2024'!A:D,4,0)</f>
        <v>52</v>
      </c>
      <c r="K1444" s="123">
        <f t="shared" si="39"/>
        <v>-25</v>
      </c>
    </row>
    <row r="1445" spans="1:11" x14ac:dyDescent="0.25">
      <c r="A1445" s="73" t="s">
        <v>2092</v>
      </c>
      <c r="B1445" s="69" t="s">
        <v>2099</v>
      </c>
      <c r="C1445" s="69">
        <v>28</v>
      </c>
      <c r="D1445" s="69" t="s">
        <v>10040</v>
      </c>
      <c r="E1445" s="70"/>
      <c r="F1445" s="71" t="s">
        <v>10024</v>
      </c>
      <c r="G1445" s="102">
        <v>45614</v>
      </c>
      <c r="H1445" s="122">
        <f>VLOOKUP(A1445,'SISTEMA 01-12-2024'!A:D,4,0)</f>
        <v>53</v>
      </c>
      <c r="K1445" s="123">
        <f t="shared" si="39"/>
        <v>-25</v>
      </c>
    </row>
    <row r="1446" spans="1:11" x14ac:dyDescent="0.25">
      <c r="A1446" s="73" t="s">
        <v>2092</v>
      </c>
      <c r="B1446" s="69" t="s">
        <v>2099</v>
      </c>
      <c r="C1446" s="69">
        <v>25</v>
      </c>
      <c r="D1446" s="69" t="s">
        <v>10040</v>
      </c>
      <c r="E1446" s="70"/>
      <c r="F1446" s="71" t="s">
        <v>10024</v>
      </c>
      <c r="G1446" s="102">
        <v>45614</v>
      </c>
      <c r="H1446" s="122">
        <f>VLOOKUP(A1446,'SISTEMA 01-12-2024'!A:D,4,0)</f>
        <v>53</v>
      </c>
      <c r="K1446" s="123">
        <f t="shared" si="39"/>
        <v>-28</v>
      </c>
    </row>
    <row r="1447" spans="1:11" x14ac:dyDescent="0.25">
      <c r="A1447" s="74" t="s">
        <v>836</v>
      </c>
      <c r="B1447" s="75" t="s">
        <v>1560</v>
      </c>
      <c r="C1447" s="69">
        <v>38</v>
      </c>
      <c r="D1447" s="69" t="s">
        <v>10040</v>
      </c>
      <c r="E1447" s="70" t="s">
        <v>863</v>
      </c>
      <c r="F1447" s="71" t="s">
        <v>10024</v>
      </c>
      <c r="G1447" s="102">
        <v>45614</v>
      </c>
      <c r="H1447" s="122">
        <f>VLOOKUP(A1447,'SISTEMA 01-12-2024'!A:D,4,0)</f>
        <v>10946.08</v>
      </c>
      <c r="K1447" s="123">
        <f t="shared" si="39"/>
        <v>-10908.08</v>
      </c>
    </row>
    <row r="1448" spans="1:11" x14ac:dyDescent="0.25">
      <c r="A1448" s="74" t="s">
        <v>836</v>
      </c>
      <c r="B1448" s="75" t="s">
        <v>1560</v>
      </c>
      <c r="C1448" s="69">
        <v>22</v>
      </c>
      <c r="D1448" s="69" t="s">
        <v>10040</v>
      </c>
      <c r="E1448" s="70" t="s">
        <v>10027</v>
      </c>
      <c r="F1448" s="71" t="s">
        <v>10024</v>
      </c>
      <c r="G1448" s="102">
        <v>45614</v>
      </c>
      <c r="H1448" s="122">
        <f>VLOOKUP(A1448,'SISTEMA 01-12-2024'!A:D,4,0)</f>
        <v>10946.08</v>
      </c>
      <c r="K1448" s="123">
        <f t="shared" si="39"/>
        <v>-10924.08</v>
      </c>
    </row>
    <row r="1449" spans="1:11" x14ac:dyDescent="0.25">
      <c r="A1449" s="74" t="s">
        <v>836</v>
      </c>
      <c r="B1449" s="75" t="s">
        <v>1560</v>
      </c>
      <c r="C1449" s="69">
        <v>50</v>
      </c>
      <c r="D1449" s="69" t="s">
        <v>10040</v>
      </c>
      <c r="E1449" s="70" t="s">
        <v>10027</v>
      </c>
      <c r="F1449" s="71" t="s">
        <v>10024</v>
      </c>
      <c r="G1449" s="102">
        <v>45614</v>
      </c>
      <c r="H1449" s="122">
        <f>VLOOKUP(A1449,'SISTEMA 01-12-2024'!A:D,4,0)</f>
        <v>10946.08</v>
      </c>
      <c r="K1449" s="123">
        <f t="shared" si="39"/>
        <v>-10896.08</v>
      </c>
    </row>
    <row r="1450" spans="1:11" x14ac:dyDescent="0.25">
      <c r="A1450" s="73" t="s">
        <v>836</v>
      </c>
      <c r="B1450" s="75" t="s">
        <v>1560</v>
      </c>
      <c r="C1450" s="69">
        <v>50</v>
      </c>
      <c r="D1450" s="69" t="s">
        <v>10040</v>
      </c>
      <c r="E1450" s="70" t="s">
        <v>10767</v>
      </c>
      <c r="F1450" s="71" t="s">
        <v>10024</v>
      </c>
      <c r="G1450" s="102">
        <v>45614</v>
      </c>
      <c r="H1450" s="122">
        <f>VLOOKUP(A1450,'SISTEMA 01-12-2024'!A:D,4,0)</f>
        <v>10946.08</v>
      </c>
      <c r="K1450" s="123">
        <f t="shared" si="39"/>
        <v>-10896.08</v>
      </c>
    </row>
    <row r="1451" spans="1:11" x14ac:dyDescent="0.25">
      <c r="A1451" s="73" t="s">
        <v>836</v>
      </c>
      <c r="B1451" s="75" t="s">
        <v>1560</v>
      </c>
      <c r="C1451" s="69">
        <v>40</v>
      </c>
      <c r="D1451" s="69" t="s">
        <v>10040</v>
      </c>
      <c r="E1451" s="70" t="s">
        <v>10028</v>
      </c>
      <c r="F1451" s="71" t="s">
        <v>10024</v>
      </c>
      <c r="G1451" s="102">
        <v>45614</v>
      </c>
      <c r="H1451" s="122">
        <f>VLOOKUP(A1451,'SISTEMA 01-12-2024'!A:D,4,0)</f>
        <v>10946.08</v>
      </c>
      <c r="K1451" s="123">
        <f t="shared" si="39"/>
        <v>-10906.08</v>
      </c>
    </row>
    <row r="1452" spans="1:11" x14ac:dyDescent="0.25">
      <c r="A1452" s="73" t="s">
        <v>2508</v>
      </c>
      <c r="B1452" s="69" t="s">
        <v>2507</v>
      </c>
      <c r="C1452" s="69">
        <v>20</v>
      </c>
      <c r="D1452" s="69" t="s">
        <v>10037</v>
      </c>
      <c r="E1452" s="69"/>
      <c r="F1452" s="71" t="s">
        <v>10024</v>
      </c>
      <c r="G1452" s="102">
        <v>45614</v>
      </c>
      <c r="H1452" s="122">
        <f>VLOOKUP(A1452,'SISTEMA 01-12-2024'!A:D,4,0)</f>
        <v>20</v>
      </c>
      <c r="K1452" s="123">
        <f t="shared" si="39"/>
        <v>0</v>
      </c>
    </row>
    <row r="1453" spans="1:11" x14ac:dyDescent="0.25">
      <c r="A1453" s="73" t="s">
        <v>2521</v>
      </c>
      <c r="B1453" s="69" t="s">
        <v>2522</v>
      </c>
      <c r="C1453" s="69">
        <v>30</v>
      </c>
      <c r="D1453" s="69" t="s">
        <v>10037</v>
      </c>
      <c r="E1453" s="69"/>
      <c r="F1453" s="71" t="s">
        <v>10024</v>
      </c>
      <c r="G1453" s="102">
        <v>45614</v>
      </c>
      <c r="H1453" s="122">
        <f>VLOOKUP(A1453,'SISTEMA 01-12-2024'!A:D,4,0)</f>
        <v>64</v>
      </c>
      <c r="K1453" s="123">
        <f t="shared" si="39"/>
        <v>-34</v>
      </c>
    </row>
    <row r="1454" spans="1:11" x14ac:dyDescent="0.25">
      <c r="A1454" s="73" t="s">
        <v>2521</v>
      </c>
      <c r="B1454" s="69" t="s">
        <v>2522</v>
      </c>
      <c r="C1454" s="69">
        <v>34</v>
      </c>
      <c r="D1454" s="69" t="s">
        <v>10037</v>
      </c>
      <c r="E1454" s="69"/>
      <c r="F1454" s="71" t="s">
        <v>10024</v>
      </c>
      <c r="G1454" s="102">
        <v>45614</v>
      </c>
      <c r="H1454" s="122">
        <f>VLOOKUP(A1454,'SISTEMA 01-12-2024'!A:D,4,0)</f>
        <v>64</v>
      </c>
      <c r="K1454" s="123">
        <f t="shared" si="39"/>
        <v>-30</v>
      </c>
    </row>
    <row r="1455" spans="1:11" x14ac:dyDescent="0.25">
      <c r="A1455" s="73" t="s">
        <v>2511</v>
      </c>
      <c r="B1455" s="69" t="s">
        <v>2510</v>
      </c>
      <c r="C1455" s="69">
        <v>50</v>
      </c>
      <c r="D1455" s="69" t="s">
        <v>10037</v>
      </c>
      <c r="E1455" s="69" t="s">
        <v>2512</v>
      </c>
      <c r="F1455" s="71" t="s">
        <v>10024</v>
      </c>
      <c r="G1455" s="102">
        <v>45628</v>
      </c>
      <c r="H1455" s="122">
        <f>VLOOKUP(A1455,'SISTEMA 01-12-2024'!A:D,4,0)</f>
        <v>50</v>
      </c>
      <c r="K1455" s="123">
        <f t="shared" si="39"/>
        <v>0</v>
      </c>
    </row>
    <row r="1456" spans="1:11" x14ac:dyDescent="0.25">
      <c r="A1456" s="73" t="s">
        <v>2453</v>
      </c>
      <c r="B1456" s="69" t="s">
        <v>2454</v>
      </c>
      <c r="C1456" s="69">
        <v>48</v>
      </c>
      <c r="D1456" s="69" t="s">
        <v>10037</v>
      </c>
      <c r="E1456" s="104" t="s">
        <v>10029</v>
      </c>
      <c r="F1456" s="71" t="s">
        <v>10024</v>
      </c>
      <c r="G1456" s="69"/>
      <c r="H1456" s="109">
        <f>VLOOKUP(A1456,'SISTEMA 01-12-2024'!A:D,4,0)</f>
        <v>131.69999999999999</v>
      </c>
      <c r="K1456" s="94">
        <f t="shared" si="39"/>
        <v>-83.699999999999989</v>
      </c>
    </row>
    <row r="1457" spans="1:11" x14ac:dyDescent="0.25">
      <c r="A1457" s="73" t="s">
        <v>2453</v>
      </c>
      <c r="B1457" s="69" t="s">
        <v>2454</v>
      </c>
      <c r="C1457" s="69">
        <v>24</v>
      </c>
      <c r="D1457" s="69" t="s">
        <v>10037</v>
      </c>
      <c r="E1457" s="104" t="s">
        <v>10029</v>
      </c>
      <c r="F1457" s="71" t="s">
        <v>10024</v>
      </c>
      <c r="G1457" s="69"/>
      <c r="H1457" s="109">
        <f>VLOOKUP(A1457,'SISTEMA 01-12-2024'!A:D,4,0)</f>
        <v>131.69999999999999</v>
      </c>
      <c r="K1457" s="94">
        <f t="shared" si="39"/>
        <v>-107.69999999999999</v>
      </c>
    </row>
    <row r="1458" spans="1:11" x14ac:dyDescent="0.25">
      <c r="A1458" s="73" t="s">
        <v>2453</v>
      </c>
      <c r="B1458" s="69" t="s">
        <v>2454</v>
      </c>
      <c r="C1458" s="69">
        <v>46</v>
      </c>
      <c r="D1458" s="69" t="s">
        <v>10037</v>
      </c>
      <c r="E1458" s="104" t="s">
        <v>10029</v>
      </c>
      <c r="F1458" s="71" t="s">
        <v>10024</v>
      </c>
      <c r="G1458" s="69"/>
      <c r="H1458" s="109">
        <f>VLOOKUP(A1458,'SISTEMA 01-12-2024'!A:D,4,0)</f>
        <v>131.69999999999999</v>
      </c>
      <c r="K1458" s="94">
        <f t="shared" si="39"/>
        <v>-85.699999999999989</v>
      </c>
    </row>
    <row r="1459" spans="1:11" x14ac:dyDescent="0.25">
      <c r="A1459" s="73" t="s">
        <v>2453</v>
      </c>
      <c r="B1459" s="69" t="s">
        <v>2454</v>
      </c>
      <c r="C1459" s="69">
        <v>50</v>
      </c>
      <c r="D1459" s="69" t="s">
        <v>10037</v>
      </c>
      <c r="E1459" s="104" t="s">
        <v>10029</v>
      </c>
      <c r="F1459" s="71" t="s">
        <v>10024</v>
      </c>
      <c r="G1459" s="69"/>
      <c r="H1459" s="109">
        <f>VLOOKUP(A1459,'SISTEMA 01-12-2024'!A:D,4,0)</f>
        <v>131.69999999999999</v>
      </c>
      <c r="K1459" s="94">
        <f t="shared" si="39"/>
        <v>-81.699999999999989</v>
      </c>
    </row>
    <row r="1460" spans="1:11" x14ac:dyDescent="0.25">
      <c r="A1460" s="73" t="s">
        <v>2515</v>
      </c>
      <c r="B1460" s="69" t="s">
        <v>2516</v>
      </c>
      <c r="C1460" s="69">
        <v>32</v>
      </c>
      <c r="D1460" s="69" t="s">
        <v>10037</v>
      </c>
      <c r="E1460" s="69"/>
      <c r="F1460" s="69" t="s">
        <v>10024</v>
      </c>
      <c r="G1460" s="102"/>
      <c r="H1460" s="109">
        <f>VLOOKUP(A1460,'SISTEMA 01-12-2024'!A:D,4,0)</f>
        <v>20</v>
      </c>
      <c r="K1460" s="94">
        <f t="shared" si="39"/>
        <v>12</v>
      </c>
    </row>
    <row r="1461" spans="1:11" x14ac:dyDescent="0.25">
      <c r="A1461" s="77" t="s">
        <v>5766</v>
      </c>
      <c r="B1461" s="69" t="str">
        <f>VLOOKUP(A1461,'SISTEMA 01-12-2024'!A:D,2,0)</f>
        <v>GF 180 PRETO AVESSO/3MM D20 GRAFITE</v>
      </c>
      <c r="C1461" s="69">
        <v>22</v>
      </c>
      <c r="D1461" s="69" t="s">
        <v>10037</v>
      </c>
      <c r="E1461" s="69"/>
      <c r="F1461" s="69" t="s">
        <v>10024</v>
      </c>
      <c r="G1461" s="69"/>
      <c r="H1461" s="109">
        <f>VLOOKUP(A1461,'SISTEMA 01-12-2024'!A:D,4,0)</f>
        <v>100</v>
      </c>
      <c r="K1461">
        <f t="shared" si="39"/>
        <v>-78</v>
      </c>
    </row>
    <row r="1462" spans="1:11" x14ac:dyDescent="0.25">
      <c r="A1462" s="77" t="s">
        <v>6679</v>
      </c>
      <c r="B1462" s="69" t="str">
        <f>VLOOKUP(A1462,'SISTEMA 01-12-2024'!A:D,2,0)</f>
        <v>FCH 280 BRANCO-D800/464 ZIG/4MM D45 GRAFITE/NT 40 BRANCO</v>
      </c>
      <c r="C1462" s="69">
        <v>35</v>
      </c>
      <c r="D1462" s="69" t="s">
        <v>10037</v>
      </c>
      <c r="E1462" s="69"/>
      <c r="F1462" s="69"/>
      <c r="G1462" s="69"/>
      <c r="H1462" s="109">
        <f>VLOOKUP(A1462,'SISTEMA 01-12-2024'!A:D,4,0)</f>
        <v>0</v>
      </c>
      <c r="K1462" s="94">
        <f t="shared" si="39"/>
        <v>35</v>
      </c>
    </row>
    <row r="1463" spans="1:11" x14ac:dyDescent="0.25">
      <c r="A1463" s="77" t="s">
        <v>2862</v>
      </c>
      <c r="B1463" s="69" t="str">
        <f>VLOOKUP(A1463,'SISTEMA 01-12-2024'!A:D,2,0)</f>
        <v>FCH 210 COMFORT BRANCO-D800/484-7/3MM D20 GRAFITE/JERSEY BRANCO</v>
      </c>
      <c r="C1463" s="69">
        <v>15</v>
      </c>
      <c r="D1463" s="69" t="s">
        <v>10037</v>
      </c>
      <c r="E1463" s="69"/>
      <c r="F1463" s="69" t="s">
        <v>10024</v>
      </c>
      <c r="G1463" s="102">
        <v>45617</v>
      </c>
      <c r="H1463" s="122">
        <f>VLOOKUP(A1463,'SISTEMA 01-12-2024'!A:D,4,0)</f>
        <v>15</v>
      </c>
      <c r="K1463" s="123">
        <f t="shared" si="39"/>
        <v>0</v>
      </c>
    </row>
    <row r="1464" spans="1:11" x14ac:dyDescent="0.25">
      <c r="A1464" s="73" t="s">
        <v>759</v>
      </c>
      <c r="B1464" s="69" t="s">
        <v>1500</v>
      </c>
      <c r="C1464" s="69">
        <v>50</v>
      </c>
      <c r="D1464" s="85" t="s">
        <v>10888</v>
      </c>
      <c r="E1464" s="70" t="s">
        <v>2437</v>
      </c>
      <c r="F1464" s="71" t="s">
        <v>10024</v>
      </c>
      <c r="G1464" s="91">
        <v>45628</v>
      </c>
      <c r="H1464" s="122">
        <f>VLOOKUP(A1464,'SISTEMA 01-12-2024'!A:D,4,0)</f>
        <v>392</v>
      </c>
      <c r="K1464" s="123">
        <f t="shared" si="39"/>
        <v>-342</v>
      </c>
    </row>
    <row r="1465" spans="1:11" x14ac:dyDescent="0.25">
      <c r="A1465" s="73" t="s">
        <v>759</v>
      </c>
      <c r="B1465" s="69" t="s">
        <v>1500</v>
      </c>
      <c r="C1465" s="69">
        <v>50</v>
      </c>
      <c r="D1465" s="85" t="s">
        <v>10888</v>
      </c>
      <c r="E1465" s="70" t="s">
        <v>2437</v>
      </c>
      <c r="F1465" s="71" t="s">
        <v>10024</v>
      </c>
      <c r="G1465" s="91">
        <v>45628</v>
      </c>
      <c r="H1465" s="122">
        <f>VLOOKUP(A1465,'SISTEMA 01-12-2024'!A:D,4,0)</f>
        <v>392</v>
      </c>
      <c r="K1465" s="123">
        <f t="shared" si="39"/>
        <v>-342</v>
      </c>
    </row>
    <row r="1466" spans="1:11" x14ac:dyDescent="0.25">
      <c r="A1466" s="73" t="s">
        <v>759</v>
      </c>
      <c r="B1466" s="69" t="s">
        <v>1500</v>
      </c>
      <c r="C1466" s="69">
        <v>50</v>
      </c>
      <c r="D1466" s="85" t="s">
        <v>10888</v>
      </c>
      <c r="E1466" s="70" t="s">
        <v>2437</v>
      </c>
      <c r="F1466" s="71" t="s">
        <v>10024</v>
      </c>
      <c r="G1466" s="91">
        <v>45628</v>
      </c>
      <c r="H1466" s="122">
        <f>VLOOKUP(A1466,'SISTEMA 01-12-2024'!A:D,4,0)</f>
        <v>392</v>
      </c>
      <c r="K1466" s="123">
        <f t="shared" si="39"/>
        <v>-342</v>
      </c>
    </row>
    <row r="1467" spans="1:11" x14ac:dyDescent="0.25">
      <c r="A1467" s="73" t="s">
        <v>759</v>
      </c>
      <c r="B1467" s="69" t="s">
        <v>1500</v>
      </c>
      <c r="C1467" s="69">
        <v>50</v>
      </c>
      <c r="D1467" s="85" t="s">
        <v>10888</v>
      </c>
      <c r="E1467" s="70" t="s">
        <v>2437</v>
      </c>
      <c r="F1467" s="71" t="s">
        <v>10024</v>
      </c>
      <c r="G1467" s="91">
        <v>45628</v>
      </c>
      <c r="H1467" s="122">
        <f>VLOOKUP(A1467,'SISTEMA 01-12-2024'!A:D,4,0)</f>
        <v>392</v>
      </c>
      <c r="K1467" s="123">
        <f t="shared" si="39"/>
        <v>-342</v>
      </c>
    </row>
    <row r="1468" spans="1:11" x14ac:dyDescent="0.25">
      <c r="A1468" s="73" t="s">
        <v>759</v>
      </c>
      <c r="B1468" s="69" t="s">
        <v>1500</v>
      </c>
      <c r="C1468" s="69">
        <v>50</v>
      </c>
      <c r="D1468" s="85" t="s">
        <v>10888</v>
      </c>
      <c r="E1468" s="70" t="s">
        <v>2437</v>
      </c>
      <c r="F1468" s="71" t="s">
        <v>10024</v>
      </c>
      <c r="G1468" s="91">
        <v>45628</v>
      </c>
      <c r="H1468" s="122">
        <f>VLOOKUP(A1468,'SISTEMA 01-12-2024'!A:D,4,0)</f>
        <v>392</v>
      </c>
      <c r="K1468" s="123">
        <f t="shared" si="39"/>
        <v>-342</v>
      </c>
    </row>
    <row r="1469" spans="1:11" x14ac:dyDescent="0.25">
      <c r="A1469" s="73" t="s">
        <v>759</v>
      </c>
      <c r="B1469" s="69" t="s">
        <v>1500</v>
      </c>
      <c r="C1469" s="69">
        <v>50</v>
      </c>
      <c r="D1469" s="85" t="s">
        <v>10888</v>
      </c>
      <c r="E1469" s="70" t="s">
        <v>2437</v>
      </c>
      <c r="F1469" s="71" t="s">
        <v>10024</v>
      </c>
      <c r="G1469" s="91">
        <v>45628</v>
      </c>
      <c r="H1469" s="122">
        <f>VLOOKUP(A1469,'SISTEMA 01-12-2024'!A:D,4,0)</f>
        <v>392</v>
      </c>
      <c r="K1469" s="123">
        <f t="shared" si="39"/>
        <v>-342</v>
      </c>
    </row>
    <row r="1470" spans="1:11" x14ac:dyDescent="0.25">
      <c r="A1470" s="73" t="s">
        <v>759</v>
      </c>
      <c r="B1470" s="69" t="s">
        <v>1500</v>
      </c>
      <c r="C1470" s="69">
        <v>47</v>
      </c>
      <c r="D1470" s="85" t="s">
        <v>10888</v>
      </c>
      <c r="E1470" s="70" t="s">
        <v>2437</v>
      </c>
      <c r="F1470" s="71" t="s">
        <v>10024</v>
      </c>
      <c r="G1470" s="91">
        <v>45628</v>
      </c>
      <c r="H1470" s="122">
        <f>VLOOKUP(A1470,'SISTEMA 01-12-2024'!A:D,4,0)</f>
        <v>392</v>
      </c>
      <c r="K1470" s="123">
        <f t="shared" si="39"/>
        <v>-345</v>
      </c>
    </row>
    <row r="1471" spans="1:11" x14ac:dyDescent="0.25">
      <c r="A1471" s="73" t="s">
        <v>759</v>
      </c>
      <c r="B1471" s="69" t="s">
        <v>1500</v>
      </c>
      <c r="C1471" s="69">
        <v>8</v>
      </c>
      <c r="D1471" s="85" t="s">
        <v>10888</v>
      </c>
      <c r="E1471" s="70" t="s">
        <v>2437</v>
      </c>
      <c r="F1471" s="71" t="s">
        <v>10024</v>
      </c>
      <c r="G1471" s="91">
        <v>45628</v>
      </c>
      <c r="H1471" s="122">
        <f>VLOOKUP(A1471,'SISTEMA 01-12-2024'!A:D,4,0)</f>
        <v>392</v>
      </c>
      <c r="K1471" s="123">
        <f t="shared" si="39"/>
        <v>-384</v>
      </c>
    </row>
    <row r="1472" spans="1:11" x14ac:dyDescent="0.25">
      <c r="A1472" s="73" t="s">
        <v>759</v>
      </c>
      <c r="B1472" s="69" t="s">
        <v>1500</v>
      </c>
      <c r="C1472" s="69">
        <v>4</v>
      </c>
      <c r="D1472" s="85" t="s">
        <v>10888</v>
      </c>
      <c r="E1472" s="70" t="s">
        <v>2437</v>
      </c>
      <c r="F1472" s="71" t="s">
        <v>10024</v>
      </c>
      <c r="G1472" s="91">
        <v>45628</v>
      </c>
      <c r="H1472" s="122">
        <f>VLOOKUP(A1472,'SISTEMA 01-12-2024'!A:D,4,0)</f>
        <v>392</v>
      </c>
      <c r="K1472" s="123">
        <f t="shared" si="39"/>
        <v>-388</v>
      </c>
    </row>
    <row r="1473" spans="1:11" x14ac:dyDescent="0.25">
      <c r="A1473" s="73" t="s">
        <v>2436</v>
      </c>
      <c r="B1473" s="69" t="s">
        <v>2435</v>
      </c>
      <c r="C1473" s="69">
        <v>50</v>
      </c>
      <c r="D1473" s="85" t="s">
        <v>10888</v>
      </c>
      <c r="E1473" s="70" t="s">
        <v>2437</v>
      </c>
      <c r="F1473" s="71" t="s">
        <v>10024</v>
      </c>
      <c r="G1473" s="102">
        <v>45614</v>
      </c>
      <c r="H1473" s="122">
        <f>VLOOKUP(A1473,'SISTEMA 01-12-2024'!A:D,4,0)</f>
        <v>2141</v>
      </c>
      <c r="K1473" s="123">
        <f t="shared" si="39"/>
        <v>-2091</v>
      </c>
    </row>
    <row r="1474" spans="1:11" x14ac:dyDescent="0.25">
      <c r="A1474" s="73" t="s">
        <v>2436</v>
      </c>
      <c r="B1474" s="69" t="s">
        <v>2435</v>
      </c>
      <c r="C1474" s="69">
        <v>50</v>
      </c>
      <c r="D1474" s="85" t="s">
        <v>10888</v>
      </c>
      <c r="E1474" s="70" t="s">
        <v>2437</v>
      </c>
      <c r="F1474" s="71" t="s">
        <v>10024</v>
      </c>
      <c r="G1474" s="102">
        <v>45614</v>
      </c>
      <c r="H1474" s="122">
        <f>VLOOKUP(A1474,'SISTEMA 01-12-2024'!A:D,4,0)</f>
        <v>2141</v>
      </c>
      <c r="K1474" s="123">
        <f t="shared" si="39"/>
        <v>-2091</v>
      </c>
    </row>
    <row r="1475" spans="1:11" x14ac:dyDescent="0.25">
      <c r="A1475" s="73" t="s">
        <v>2436</v>
      </c>
      <c r="B1475" s="69" t="s">
        <v>2435</v>
      </c>
      <c r="C1475" s="69">
        <v>50</v>
      </c>
      <c r="D1475" s="85" t="s">
        <v>10888</v>
      </c>
      <c r="E1475" s="70" t="s">
        <v>2437</v>
      </c>
      <c r="F1475" s="71" t="s">
        <v>10024</v>
      </c>
      <c r="G1475" s="102">
        <v>45614</v>
      </c>
      <c r="H1475" s="122">
        <f>VLOOKUP(A1475,'SISTEMA 01-12-2024'!A:D,4,0)</f>
        <v>2141</v>
      </c>
      <c r="K1475" s="123">
        <f t="shared" si="39"/>
        <v>-2091</v>
      </c>
    </row>
    <row r="1476" spans="1:11" x14ac:dyDescent="0.25">
      <c r="A1476" s="73" t="s">
        <v>2436</v>
      </c>
      <c r="B1476" s="69" t="s">
        <v>2435</v>
      </c>
      <c r="C1476" s="69">
        <v>50</v>
      </c>
      <c r="D1476" s="85" t="s">
        <v>10888</v>
      </c>
      <c r="E1476" s="70" t="s">
        <v>2437</v>
      </c>
      <c r="F1476" s="71" t="s">
        <v>10024</v>
      </c>
      <c r="G1476" s="102">
        <v>45614</v>
      </c>
      <c r="H1476" s="122">
        <f>VLOOKUP(A1476,'SISTEMA 01-12-2024'!A:D,4,0)</f>
        <v>2141</v>
      </c>
      <c r="K1476" s="123">
        <f t="shared" si="39"/>
        <v>-2091</v>
      </c>
    </row>
    <row r="1477" spans="1:11" x14ac:dyDescent="0.25">
      <c r="A1477" s="73" t="s">
        <v>2436</v>
      </c>
      <c r="B1477" s="69" t="s">
        <v>2435</v>
      </c>
      <c r="C1477" s="69">
        <v>50</v>
      </c>
      <c r="D1477" s="85" t="s">
        <v>10888</v>
      </c>
      <c r="E1477" s="70" t="s">
        <v>2437</v>
      </c>
      <c r="F1477" s="71" t="s">
        <v>10024</v>
      </c>
      <c r="G1477" s="102">
        <v>45614</v>
      </c>
      <c r="H1477" s="122">
        <f>VLOOKUP(A1477,'SISTEMA 01-12-2024'!A:D,4,0)</f>
        <v>2141</v>
      </c>
      <c r="K1477" s="123">
        <f t="shared" si="39"/>
        <v>-2091</v>
      </c>
    </row>
    <row r="1478" spans="1:11" x14ac:dyDescent="0.25">
      <c r="A1478" s="73" t="s">
        <v>2436</v>
      </c>
      <c r="B1478" s="69" t="s">
        <v>2435</v>
      </c>
      <c r="C1478" s="69">
        <v>50</v>
      </c>
      <c r="D1478" s="85" t="s">
        <v>10888</v>
      </c>
      <c r="E1478" s="70" t="s">
        <v>2437</v>
      </c>
      <c r="F1478" s="71" t="s">
        <v>10024</v>
      </c>
      <c r="G1478" s="102">
        <v>45614</v>
      </c>
      <c r="H1478" s="122">
        <f>VLOOKUP(A1478,'SISTEMA 01-12-2024'!A:D,4,0)</f>
        <v>2141</v>
      </c>
      <c r="K1478" s="123">
        <f t="shared" si="39"/>
        <v>-2091</v>
      </c>
    </row>
    <row r="1479" spans="1:11" x14ac:dyDescent="0.25">
      <c r="A1479" s="73" t="s">
        <v>2436</v>
      </c>
      <c r="B1479" s="69" t="s">
        <v>2435</v>
      </c>
      <c r="C1479" s="69">
        <v>50</v>
      </c>
      <c r="D1479" s="85" t="s">
        <v>10888</v>
      </c>
      <c r="E1479" s="70" t="s">
        <v>2437</v>
      </c>
      <c r="F1479" s="71" t="s">
        <v>10024</v>
      </c>
      <c r="G1479" s="102">
        <v>45614</v>
      </c>
      <c r="H1479" s="122">
        <f>VLOOKUP(A1479,'SISTEMA 01-12-2024'!A:D,4,0)</f>
        <v>2141</v>
      </c>
      <c r="K1479" s="123">
        <f t="shared" si="39"/>
        <v>-2091</v>
      </c>
    </row>
    <row r="1480" spans="1:11" x14ac:dyDescent="0.25">
      <c r="A1480" s="73" t="s">
        <v>2436</v>
      </c>
      <c r="B1480" s="69" t="s">
        <v>2435</v>
      </c>
      <c r="C1480" s="69">
        <v>50</v>
      </c>
      <c r="D1480" s="85" t="s">
        <v>10888</v>
      </c>
      <c r="E1480" s="70" t="s">
        <v>2437</v>
      </c>
      <c r="F1480" s="71" t="s">
        <v>10024</v>
      </c>
      <c r="G1480" s="102">
        <v>45614</v>
      </c>
      <c r="H1480" s="122">
        <f>VLOOKUP(A1480,'SISTEMA 01-12-2024'!A:D,4,0)</f>
        <v>2141</v>
      </c>
      <c r="K1480" s="123">
        <f t="shared" si="39"/>
        <v>-2091</v>
      </c>
    </row>
    <row r="1481" spans="1:11" x14ac:dyDescent="0.25">
      <c r="A1481" s="73" t="s">
        <v>2436</v>
      </c>
      <c r="B1481" s="69" t="s">
        <v>2435</v>
      </c>
      <c r="C1481" s="69">
        <v>9</v>
      </c>
      <c r="D1481" s="85" t="s">
        <v>10888</v>
      </c>
      <c r="E1481" s="70" t="s">
        <v>2437</v>
      </c>
      <c r="F1481" s="71" t="s">
        <v>10024</v>
      </c>
      <c r="G1481" s="102">
        <v>45614</v>
      </c>
      <c r="H1481" s="122">
        <f>VLOOKUP(A1481,'SISTEMA 01-12-2024'!A:D,4,0)</f>
        <v>2141</v>
      </c>
      <c r="K1481" s="123">
        <f t="shared" si="39"/>
        <v>-2132</v>
      </c>
    </row>
    <row r="1482" spans="1:11" x14ac:dyDescent="0.25">
      <c r="A1482" s="73" t="s">
        <v>2436</v>
      </c>
      <c r="B1482" s="69" t="s">
        <v>2435</v>
      </c>
      <c r="C1482" s="69">
        <v>22</v>
      </c>
      <c r="D1482" s="85" t="s">
        <v>10888</v>
      </c>
      <c r="E1482" s="70" t="s">
        <v>2437</v>
      </c>
      <c r="F1482" s="71" t="s">
        <v>10024</v>
      </c>
      <c r="G1482" s="102">
        <v>45614</v>
      </c>
      <c r="H1482" s="122">
        <f>VLOOKUP(A1482,'SISTEMA 01-12-2024'!A:D,4,0)</f>
        <v>2141</v>
      </c>
      <c r="K1482" s="123">
        <f t="shared" si="39"/>
        <v>-2119</v>
      </c>
    </row>
    <row r="1483" spans="1:11" x14ac:dyDescent="0.25">
      <c r="A1483" s="73" t="s">
        <v>2436</v>
      </c>
      <c r="B1483" s="69" t="s">
        <v>2435</v>
      </c>
      <c r="C1483" s="69">
        <v>40</v>
      </c>
      <c r="D1483" s="85" t="s">
        <v>10888</v>
      </c>
      <c r="E1483" s="70" t="s">
        <v>2437</v>
      </c>
      <c r="F1483" s="71" t="s">
        <v>10024</v>
      </c>
      <c r="G1483" s="102">
        <v>45614</v>
      </c>
      <c r="H1483" s="122">
        <f>VLOOKUP(A1483,'SISTEMA 01-12-2024'!A:D,4,0)</f>
        <v>2141</v>
      </c>
      <c r="K1483" s="123">
        <f t="shared" si="39"/>
        <v>-2101</v>
      </c>
    </row>
    <row r="1484" spans="1:11" x14ac:dyDescent="0.25">
      <c r="A1484" s="73" t="s">
        <v>2436</v>
      </c>
      <c r="B1484" s="69" t="s">
        <v>2435</v>
      </c>
      <c r="C1484" s="69">
        <v>20</v>
      </c>
      <c r="D1484" s="85" t="s">
        <v>10888</v>
      </c>
      <c r="E1484" s="70" t="s">
        <v>2437</v>
      </c>
      <c r="F1484" s="71" t="s">
        <v>10024</v>
      </c>
      <c r="G1484" s="102">
        <v>45614</v>
      </c>
      <c r="H1484" s="122">
        <f>VLOOKUP(A1484,'SISTEMA 01-12-2024'!A:D,4,0)</f>
        <v>2141</v>
      </c>
      <c r="K1484" s="123">
        <f t="shared" si="39"/>
        <v>-2121</v>
      </c>
    </row>
    <row r="1485" spans="1:11" x14ac:dyDescent="0.25">
      <c r="A1485" s="73" t="s">
        <v>2436</v>
      </c>
      <c r="B1485" s="69" t="s">
        <v>2435</v>
      </c>
      <c r="C1485" s="69">
        <v>50</v>
      </c>
      <c r="D1485" s="85" t="s">
        <v>10888</v>
      </c>
      <c r="E1485" s="70" t="s">
        <v>2437</v>
      </c>
      <c r="F1485" s="71" t="s">
        <v>10024</v>
      </c>
      <c r="G1485" s="102">
        <v>45614</v>
      </c>
      <c r="H1485" s="122">
        <f>VLOOKUP(A1485,'SISTEMA 01-12-2024'!A:D,4,0)</f>
        <v>2141</v>
      </c>
      <c r="K1485" s="123">
        <f t="shared" si="39"/>
        <v>-2091</v>
      </c>
    </row>
    <row r="1486" spans="1:11" x14ac:dyDescent="0.25">
      <c r="A1486" s="73" t="s">
        <v>2436</v>
      </c>
      <c r="B1486" s="69" t="s">
        <v>2435</v>
      </c>
      <c r="C1486" s="69">
        <v>50</v>
      </c>
      <c r="D1486" s="85" t="s">
        <v>10888</v>
      </c>
      <c r="E1486" s="70" t="s">
        <v>2437</v>
      </c>
      <c r="F1486" s="71" t="s">
        <v>10024</v>
      </c>
      <c r="G1486" s="102">
        <v>45614</v>
      </c>
      <c r="H1486" s="122">
        <f>VLOOKUP(A1486,'SISTEMA 01-12-2024'!A:D,4,0)</f>
        <v>2141</v>
      </c>
      <c r="K1486" s="123">
        <f t="shared" si="39"/>
        <v>-2091</v>
      </c>
    </row>
    <row r="1487" spans="1:11" x14ac:dyDescent="0.25">
      <c r="A1487" s="73" t="s">
        <v>2436</v>
      </c>
      <c r="B1487" s="69" t="s">
        <v>2435</v>
      </c>
      <c r="C1487" s="69">
        <v>50</v>
      </c>
      <c r="D1487" s="85" t="s">
        <v>10888</v>
      </c>
      <c r="E1487" s="70" t="s">
        <v>2437</v>
      </c>
      <c r="F1487" s="71" t="s">
        <v>10024</v>
      </c>
      <c r="G1487" s="102">
        <v>45614</v>
      </c>
      <c r="H1487" s="122">
        <f>VLOOKUP(A1487,'SISTEMA 01-12-2024'!A:D,4,0)</f>
        <v>2141</v>
      </c>
      <c r="K1487" s="123">
        <f t="shared" si="39"/>
        <v>-2091</v>
      </c>
    </row>
    <row r="1488" spans="1:11" x14ac:dyDescent="0.25">
      <c r="A1488" s="73" t="s">
        <v>2436</v>
      </c>
      <c r="B1488" s="69" t="s">
        <v>2435</v>
      </c>
      <c r="C1488" s="69">
        <v>50</v>
      </c>
      <c r="D1488" s="85" t="s">
        <v>10888</v>
      </c>
      <c r="E1488" s="70" t="s">
        <v>2437</v>
      </c>
      <c r="F1488" s="71" t="s">
        <v>10024</v>
      </c>
      <c r="G1488" s="102">
        <v>45614</v>
      </c>
      <c r="H1488" s="122">
        <f>VLOOKUP(A1488,'SISTEMA 01-12-2024'!A:D,4,0)</f>
        <v>2141</v>
      </c>
      <c r="K1488" s="123">
        <f t="shared" si="39"/>
        <v>-2091</v>
      </c>
    </row>
    <row r="1489" spans="1:11" x14ac:dyDescent="0.25">
      <c r="A1489" s="73" t="s">
        <v>2436</v>
      </c>
      <c r="B1489" s="69" t="s">
        <v>2435</v>
      </c>
      <c r="C1489" s="69">
        <v>50</v>
      </c>
      <c r="D1489" s="85" t="s">
        <v>10888</v>
      </c>
      <c r="E1489" s="70" t="s">
        <v>2437</v>
      </c>
      <c r="F1489" s="71" t="s">
        <v>10024</v>
      </c>
      <c r="G1489" s="102">
        <v>45614</v>
      </c>
      <c r="H1489" s="122">
        <f>VLOOKUP(A1489,'SISTEMA 01-12-2024'!A:D,4,0)</f>
        <v>2141</v>
      </c>
      <c r="K1489" s="123">
        <f t="shared" si="39"/>
        <v>-2091</v>
      </c>
    </row>
    <row r="1490" spans="1:11" x14ac:dyDescent="0.25">
      <c r="A1490" s="73" t="s">
        <v>2436</v>
      </c>
      <c r="B1490" s="69" t="s">
        <v>2435</v>
      </c>
      <c r="C1490" s="69">
        <v>50</v>
      </c>
      <c r="D1490" s="85" t="s">
        <v>10888</v>
      </c>
      <c r="E1490" s="70" t="s">
        <v>2437</v>
      </c>
      <c r="F1490" s="71" t="s">
        <v>10024</v>
      </c>
      <c r="G1490" s="102">
        <v>45614</v>
      </c>
      <c r="H1490" s="122">
        <f>VLOOKUP(A1490,'SISTEMA 01-12-2024'!A:D,4,0)</f>
        <v>2141</v>
      </c>
      <c r="K1490" s="123">
        <f t="shared" si="39"/>
        <v>-2091</v>
      </c>
    </row>
    <row r="1491" spans="1:11" x14ac:dyDescent="0.25">
      <c r="A1491" s="73" t="s">
        <v>2436</v>
      </c>
      <c r="B1491" s="69" t="s">
        <v>2435</v>
      </c>
      <c r="C1491" s="69">
        <v>50</v>
      </c>
      <c r="D1491" s="85" t="s">
        <v>10888</v>
      </c>
      <c r="E1491" s="70" t="s">
        <v>2437</v>
      </c>
      <c r="F1491" s="71" t="s">
        <v>10024</v>
      </c>
      <c r="G1491" s="102">
        <v>45614</v>
      </c>
      <c r="H1491" s="122">
        <f>VLOOKUP(A1491,'SISTEMA 01-12-2024'!A:D,4,0)</f>
        <v>2141</v>
      </c>
      <c r="K1491" s="123">
        <f t="shared" ref="K1491:K1507" si="40">C1491-H1491</f>
        <v>-2091</v>
      </c>
    </row>
    <row r="1492" spans="1:11" x14ac:dyDescent="0.25">
      <c r="A1492" s="73" t="s">
        <v>2436</v>
      </c>
      <c r="B1492" s="69" t="s">
        <v>2435</v>
      </c>
      <c r="C1492" s="69">
        <v>50</v>
      </c>
      <c r="D1492" s="85" t="s">
        <v>10888</v>
      </c>
      <c r="E1492" s="70" t="s">
        <v>2437</v>
      </c>
      <c r="F1492" s="71" t="s">
        <v>10024</v>
      </c>
      <c r="G1492" s="102">
        <v>45614</v>
      </c>
      <c r="H1492" s="122">
        <f>VLOOKUP(A1492,'SISTEMA 01-12-2024'!A:D,4,0)</f>
        <v>2141</v>
      </c>
      <c r="K1492" s="123">
        <f t="shared" si="40"/>
        <v>-2091</v>
      </c>
    </row>
    <row r="1493" spans="1:11" x14ac:dyDescent="0.25">
      <c r="A1493" s="73" t="s">
        <v>2436</v>
      </c>
      <c r="B1493" s="69" t="s">
        <v>2435</v>
      </c>
      <c r="C1493" s="69">
        <v>50</v>
      </c>
      <c r="D1493" s="85" t="s">
        <v>10888</v>
      </c>
      <c r="E1493" s="70" t="s">
        <v>2437</v>
      </c>
      <c r="F1493" s="71" t="s">
        <v>10024</v>
      </c>
      <c r="G1493" s="102">
        <v>45614</v>
      </c>
      <c r="H1493" s="122">
        <f>VLOOKUP(A1493,'SISTEMA 01-12-2024'!A:D,4,0)</f>
        <v>2141</v>
      </c>
      <c r="K1493" s="123">
        <f t="shared" si="40"/>
        <v>-2091</v>
      </c>
    </row>
    <row r="1494" spans="1:11" x14ac:dyDescent="0.25">
      <c r="A1494" s="73" t="s">
        <v>2436</v>
      </c>
      <c r="B1494" s="69" t="s">
        <v>2435</v>
      </c>
      <c r="C1494" s="69">
        <v>50</v>
      </c>
      <c r="D1494" s="85" t="s">
        <v>10888</v>
      </c>
      <c r="E1494" s="70" t="s">
        <v>2437</v>
      </c>
      <c r="F1494" s="71" t="s">
        <v>10024</v>
      </c>
      <c r="G1494" s="102">
        <v>45614</v>
      </c>
      <c r="H1494" s="122">
        <f>VLOOKUP(A1494,'SISTEMA 01-12-2024'!A:D,4,0)</f>
        <v>2141</v>
      </c>
      <c r="K1494" s="123">
        <f t="shared" si="40"/>
        <v>-2091</v>
      </c>
    </row>
    <row r="1495" spans="1:11" x14ac:dyDescent="0.25">
      <c r="A1495" s="73" t="s">
        <v>2436</v>
      </c>
      <c r="B1495" s="69" t="s">
        <v>2435</v>
      </c>
      <c r="C1495" s="69">
        <v>50</v>
      </c>
      <c r="D1495" s="85" t="s">
        <v>10888</v>
      </c>
      <c r="E1495" s="70" t="s">
        <v>2437</v>
      </c>
      <c r="F1495" s="71" t="s">
        <v>10024</v>
      </c>
      <c r="G1495" s="102">
        <v>45614</v>
      </c>
      <c r="H1495" s="122">
        <f>VLOOKUP(A1495,'SISTEMA 01-12-2024'!A:D,4,0)</f>
        <v>2141</v>
      </c>
      <c r="K1495" s="123">
        <f t="shared" si="40"/>
        <v>-2091</v>
      </c>
    </row>
    <row r="1496" spans="1:11" x14ac:dyDescent="0.25">
      <c r="A1496" s="73" t="s">
        <v>2436</v>
      </c>
      <c r="B1496" s="69" t="s">
        <v>2435</v>
      </c>
      <c r="C1496" s="69">
        <v>50</v>
      </c>
      <c r="D1496" s="85" t="s">
        <v>10888</v>
      </c>
      <c r="E1496" s="70" t="s">
        <v>2437</v>
      </c>
      <c r="F1496" s="71" t="s">
        <v>10024</v>
      </c>
      <c r="G1496" s="102">
        <v>45614</v>
      </c>
      <c r="H1496" s="122">
        <f>VLOOKUP(A1496,'SISTEMA 01-12-2024'!A:D,4,0)</f>
        <v>2141</v>
      </c>
      <c r="K1496" s="123">
        <f t="shared" si="40"/>
        <v>-2091</v>
      </c>
    </row>
    <row r="1497" spans="1:11" x14ac:dyDescent="0.25">
      <c r="A1497" s="73" t="s">
        <v>2436</v>
      </c>
      <c r="B1497" s="69" t="s">
        <v>2435</v>
      </c>
      <c r="C1497" s="69">
        <v>50</v>
      </c>
      <c r="D1497" s="85" t="s">
        <v>10888</v>
      </c>
      <c r="E1497" s="70" t="s">
        <v>2437</v>
      </c>
      <c r="F1497" s="71" t="s">
        <v>10024</v>
      </c>
      <c r="G1497" s="102">
        <v>45614</v>
      </c>
      <c r="H1497" s="122">
        <f>VLOOKUP(A1497,'SISTEMA 01-12-2024'!A:D,4,0)</f>
        <v>2141</v>
      </c>
      <c r="K1497" s="123">
        <f t="shared" si="40"/>
        <v>-2091</v>
      </c>
    </row>
    <row r="1498" spans="1:11" x14ac:dyDescent="0.25">
      <c r="A1498" s="73" t="s">
        <v>2436</v>
      </c>
      <c r="B1498" s="69" t="s">
        <v>2435</v>
      </c>
      <c r="C1498" s="69">
        <v>50</v>
      </c>
      <c r="D1498" s="85" t="s">
        <v>10888</v>
      </c>
      <c r="E1498" s="70" t="s">
        <v>2437</v>
      </c>
      <c r="F1498" s="71" t="s">
        <v>10024</v>
      </c>
      <c r="G1498" s="102">
        <v>45614</v>
      </c>
      <c r="H1498" s="122">
        <f>VLOOKUP(A1498,'SISTEMA 01-12-2024'!A:D,4,0)</f>
        <v>2141</v>
      </c>
      <c r="K1498" s="123">
        <f t="shared" si="40"/>
        <v>-2091</v>
      </c>
    </row>
    <row r="1499" spans="1:11" x14ac:dyDescent="0.25">
      <c r="A1499" s="73" t="s">
        <v>2436</v>
      </c>
      <c r="B1499" s="69" t="s">
        <v>2435</v>
      </c>
      <c r="C1499" s="69">
        <v>50</v>
      </c>
      <c r="D1499" s="85" t="s">
        <v>10888</v>
      </c>
      <c r="E1499" s="70" t="s">
        <v>2437</v>
      </c>
      <c r="F1499" s="71" t="s">
        <v>10024</v>
      </c>
      <c r="G1499" s="102">
        <v>45614</v>
      </c>
      <c r="H1499" s="122">
        <f>VLOOKUP(A1499,'SISTEMA 01-12-2024'!A:D,4,0)</f>
        <v>2141</v>
      </c>
      <c r="K1499" s="123">
        <f t="shared" si="40"/>
        <v>-2091</v>
      </c>
    </row>
    <row r="1500" spans="1:11" x14ac:dyDescent="0.25">
      <c r="A1500" s="73" t="s">
        <v>2436</v>
      </c>
      <c r="B1500" s="69" t="s">
        <v>2435</v>
      </c>
      <c r="C1500" s="69">
        <v>50</v>
      </c>
      <c r="D1500" s="85" t="s">
        <v>10888</v>
      </c>
      <c r="E1500" s="70" t="s">
        <v>2437</v>
      </c>
      <c r="F1500" s="71" t="s">
        <v>10024</v>
      </c>
      <c r="G1500" s="102">
        <v>45614</v>
      </c>
      <c r="H1500" s="122">
        <f>VLOOKUP(A1500,'SISTEMA 01-12-2024'!A:D,4,0)</f>
        <v>2141</v>
      </c>
      <c r="K1500" s="123">
        <f t="shared" si="40"/>
        <v>-2091</v>
      </c>
    </row>
    <row r="1501" spans="1:11" x14ac:dyDescent="0.25">
      <c r="A1501" s="73" t="s">
        <v>2436</v>
      </c>
      <c r="B1501" s="69" t="s">
        <v>2435</v>
      </c>
      <c r="C1501" s="69">
        <v>50</v>
      </c>
      <c r="D1501" s="85" t="s">
        <v>10888</v>
      </c>
      <c r="E1501" s="70" t="s">
        <v>2437</v>
      </c>
      <c r="F1501" s="71" t="s">
        <v>10024</v>
      </c>
      <c r="G1501" s="102">
        <v>45614</v>
      </c>
      <c r="H1501" s="122">
        <f>VLOOKUP(A1501,'SISTEMA 01-12-2024'!A:D,4,0)</f>
        <v>2141</v>
      </c>
      <c r="K1501" s="123">
        <f t="shared" si="40"/>
        <v>-2091</v>
      </c>
    </row>
    <row r="1502" spans="1:11" x14ac:dyDescent="0.25">
      <c r="A1502" s="73" t="s">
        <v>2436</v>
      </c>
      <c r="B1502" s="69" t="s">
        <v>2435</v>
      </c>
      <c r="C1502" s="69">
        <v>50</v>
      </c>
      <c r="D1502" s="85" t="s">
        <v>10888</v>
      </c>
      <c r="E1502" s="70" t="s">
        <v>2437</v>
      </c>
      <c r="F1502" s="71" t="s">
        <v>10024</v>
      </c>
      <c r="G1502" s="102">
        <v>45614</v>
      </c>
      <c r="H1502" s="122">
        <f>VLOOKUP(A1502,'SISTEMA 01-12-2024'!A:D,4,0)</f>
        <v>2141</v>
      </c>
      <c r="K1502" s="123">
        <f t="shared" si="40"/>
        <v>-2091</v>
      </c>
    </row>
    <row r="1503" spans="1:11" x14ac:dyDescent="0.25">
      <c r="A1503" s="73" t="s">
        <v>2436</v>
      </c>
      <c r="B1503" s="69" t="s">
        <v>2435</v>
      </c>
      <c r="C1503" s="69">
        <v>50</v>
      </c>
      <c r="D1503" s="85" t="s">
        <v>10888</v>
      </c>
      <c r="E1503" s="70" t="s">
        <v>2437</v>
      </c>
      <c r="F1503" s="71" t="s">
        <v>10024</v>
      </c>
      <c r="G1503" s="102">
        <v>45614</v>
      </c>
      <c r="H1503" s="122">
        <f>VLOOKUP(A1503,'SISTEMA 01-12-2024'!A:D,4,0)</f>
        <v>2141</v>
      </c>
      <c r="K1503" s="123">
        <f t="shared" si="40"/>
        <v>-2091</v>
      </c>
    </row>
    <row r="1504" spans="1:11" x14ac:dyDescent="0.25">
      <c r="A1504" s="73" t="s">
        <v>2436</v>
      </c>
      <c r="B1504" s="69" t="s">
        <v>2435</v>
      </c>
      <c r="C1504" s="69">
        <v>50</v>
      </c>
      <c r="D1504" s="85" t="s">
        <v>10888</v>
      </c>
      <c r="E1504" s="70" t="s">
        <v>2437</v>
      </c>
      <c r="F1504" s="71" t="s">
        <v>10024</v>
      </c>
      <c r="G1504" s="102">
        <v>45614</v>
      </c>
      <c r="H1504" s="122">
        <f>VLOOKUP(A1504,'SISTEMA 01-12-2024'!A:D,4,0)</f>
        <v>2141</v>
      </c>
      <c r="K1504" s="123">
        <f t="shared" si="40"/>
        <v>-2091</v>
      </c>
    </row>
    <row r="1505" spans="1:11" x14ac:dyDescent="0.25">
      <c r="A1505" s="73" t="s">
        <v>2436</v>
      </c>
      <c r="B1505" s="69" t="s">
        <v>2435</v>
      </c>
      <c r="C1505" s="69">
        <v>50</v>
      </c>
      <c r="D1505" s="85" t="s">
        <v>10888</v>
      </c>
      <c r="E1505" s="70" t="s">
        <v>2437</v>
      </c>
      <c r="F1505" s="71" t="s">
        <v>10024</v>
      </c>
      <c r="G1505" s="102">
        <v>45614</v>
      </c>
      <c r="H1505" s="122">
        <f>VLOOKUP(A1505,'SISTEMA 01-12-2024'!A:D,4,0)</f>
        <v>2141</v>
      </c>
      <c r="K1505" s="123">
        <f t="shared" si="40"/>
        <v>-2091</v>
      </c>
    </row>
    <row r="1506" spans="1:11" x14ac:dyDescent="0.25">
      <c r="A1506" s="68" t="s">
        <v>2905</v>
      </c>
      <c r="B1506" s="69" t="s">
        <v>2906</v>
      </c>
      <c r="C1506" s="69">
        <v>3</v>
      </c>
      <c r="D1506" s="69"/>
      <c r="E1506" s="69"/>
      <c r="F1506" s="71" t="s">
        <v>10024</v>
      </c>
      <c r="G1506" s="102">
        <v>45601</v>
      </c>
      <c r="H1506" s="122">
        <f>VLOOKUP(A1506,'SISTEMA 01-12-2024'!A:D,4,0)</f>
        <v>3</v>
      </c>
      <c r="K1506" s="123">
        <f t="shared" si="40"/>
        <v>0</v>
      </c>
    </row>
    <row r="1507" spans="1:11" x14ac:dyDescent="0.25">
      <c r="A1507" s="77" t="s">
        <v>6429</v>
      </c>
      <c r="B1507" s="69" t="str">
        <f>VLOOKUP(A1507,'SISTEMA 01-12-2024'!A:D,2,0)</f>
        <v>PLH 130 ROSA BB/3MM D45 BRANCO</v>
      </c>
      <c r="C1507" s="69"/>
      <c r="D1507" s="69"/>
      <c r="E1507" s="69" t="s">
        <v>10002</v>
      </c>
      <c r="F1507" s="71" t="s">
        <v>10024</v>
      </c>
      <c r="G1507" s="69"/>
      <c r="H1507" s="122">
        <f>VLOOKUP(A1507,'SISTEMA 01-12-2024'!A:D,4,0)</f>
        <v>0</v>
      </c>
      <c r="K1507" s="123">
        <f t="shared" si="40"/>
        <v>0</v>
      </c>
    </row>
    <row r="1508" spans="1:11" x14ac:dyDescent="0.25">
      <c r="A1508" s="68" t="s">
        <v>6817</v>
      </c>
      <c r="B1508" s="69" t="str">
        <f>VLOOKUP(A1508,'SISTEMA 01-12-2024'!A:D,2,0)</f>
        <v>MATERIAIS DIVERSOS DUBLADOS COM ESTAMPA</v>
      </c>
      <c r="C1508" s="69">
        <v>27</v>
      </c>
      <c r="D1508" s="69" t="s">
        <v>10889</v>
      </c>
      <c r="E1508" s="69"/>
      <c r="F1508" s="71" t="s">
        <v>10024</v>
      </c>
      <c r="G1508" s="102">
        <v>45628</v>
      </c>
      <c r="H1508" s="109">
        <f>VLOOKUP(A1508,'SISTEMA 01-12-2024'!A:D,4,0)</f>
        <v>0</v>
      </c>
      <c r="I1508" s="94"/>
      <c r="J1508" s="94"/>
      <c r="K1508" s="94">
        <f t="shared" ref="K1508:K1516" si="41">C1508-H1508</f>
        <v>27</v>
      </c>
    </row>
    <row r="1509" spans="1:11" x14ac:dyDescent="0.25">
      <c r="A1509" s="68" t="s">
        <v>6817</v>
      </c>
      <c r="B1509" s="69" t="str">
        <f>VLOOKUP(A1509,'SISTEMA 01-12-2024'!A:D,2,0)</f>
        <v>MATERIAIS DIVERSOS DUBLADOS COM ESTAMPA</v>
      </c>
      <c r="C1509" s="69">
        <v>7</v>
      </c>
      <c r="D1509" s="69" t="s">
        <v>10889</v>
      </c>
      <c r="E1509" s="69"/>
      <c r="F1509" s="71" t="s">
        <v>10024</v>
      </c>
      <c r="G1509" s="102">
        <v>45628</v>
      </c>
      <c r="H1509" s="109">
        <f>VLOOKUP(A1509,'SISTEMA 01-12-2024'!A:D,4,0)</f>
        <v>0</v>
      </c>
      <c r="I1509" s="94"/>
      <c r="J1509" s="94"/>
      <c r="K1509" s="94">
        <f t="shared" si="41"/>
        <v>7</v>
      </c>
    </row>
    <row r="1510" spans="1:11" x14ac:dyDescent="0.25">
      <c r="A1510" s="68" t="s">
        <v>6817</v>
      </c>
      <c r="B1510" s="69" t="str">
        <f>VLOOKUP(A1510,'SISTEMA 01-12-2024'!A:D,2,0)</f>
        <v>MATERIAIS DIVERSOS DUBLADOS COM ESTAMPA</v>
      </c>
      <c r="C1510" s="69">
        <v>15</v>
      </c>
      <c r="D1510" s="69" t="s">
        <v>10889</v>
      </c>
      <c r="E1510" s="69"/>
      <c r="F1510" s="71" t="s">
        <v>10024</v>
      </c>
      <c r="G1510" s="102">
        <v>45628</v>
      </c>
      <c r="H1510" s="109">
        <f>VLOOKUP(A1510,'SISTEMA 01-12-2024'!A:D,4,0)</f>
        <v>0</v>
      </c>
      <c r="I1510" s="94"/>
      <c r="J1510" s="94"/>
      <c r="K1510" s="94">
        <f t="shared" si="41"/>
        <v>15</v>
      </c>
    </row>
    <row r="1511" spans="1:11" x14ac:dyDescent="0.25">
      <c r="A1511" s="68" t="s">
        <v>6817</v>
      </c>
      <c r="B1511" s="69" t="str">
        <f>VLOOKUP(A1511,'SISTEMA 01-12-2024'!A:D,2,0)</f>
        <v>MATERIAIS DIVERSOS DUBLADOS COM ESTAMPA</v>
      </c>
      <c r="C1511" s="69">
        <v>25</v>
      </c>
      <c r="D1511" s="69" t="s">
        <v>10889</v>
      </c>
      <c r="E1511" s="69"/>
      <c r="F1511" s="71" t="s">
        <v>10024</v>
      </c>
      <c r="G1511" s="102">
        <v>45628</v>
      </c>
      <c r="H1511" s="109">
        <f>VLOOKUP(A1511,'SISTEMA 01-12-2024'!A:D,4,0)</f>
        <v>0</v>
      </c>
      <c r="I1511" s="94"/>
      <c r="J1511" s="94"/>
      <c r="K1511" s="94">
        <f t="shared" si="41"/>
        <v>25</v>
      </c>
    </row>
    <row r="1512" spans="1:11" x14ac:dyDescent="0.25">
      <c r="A1512" s="68" t="s">
        <v>6817</v>
      </c>
      <c r="B1512" s="69" t="str">
        <f>VLOOKUP(A1512,'SISTEMA 01-12-2024'!A:D,2,0)</f>
        <v>MATERIAIS DIVERSOS DUBLADOS COM ESTAMPA</v>
      </c>
      <c r="C1512" s="69">
        <v>8.15</v>
      </c>
      <c r="D1512" s="69" t="s">
        <v>10889</v>
      </c>
      <c r="E1512" s="69"/>
      <c r="F1512" s="71" t="s">
        <v>10024</v>
      </c>
      <c r="G1512" s="102">
        <v>45628</v>
      </c>
      <c r="H1512" s="109">
        <f>VLOOKUP(A1512,'SISTEMA 01-12-2024'!A:D,4,0)</f>
        <v>0</v>
      </c>
      <c r="I1512" s="94"/>
      <c r="J1512" s="94"/>
      <c r="K1512" s="94">
        <f t="shared" si="41"/>
        <v>8.15</v>
      </c>
    </row>
    <row r="1513" spans="1:11" x14ac:dyDescent="0.25">
      <c r="A1513" s="68" t="s">
        <v>6817</v>
      </c>
      <c r="B1513" s="69" t="str">
        <f>VLOOKUP(A1513,'SISTEMA 01-12-2024'!A:D,2,0)</f>
        <v>MATERIAIS DIVERSOS DUBLADOS COM ESTAMPA</v>
      </c>
      <c r="C1513" s="69">
        <v>9.65</v>
      </c>
      <c r="D1513" s="69" t="s">
        <v>10889</v>
      </c>
      <c r="E1513" s="69"/>
      <c r="F1513" s="71" t="s">
        <v>10024</v>
      </c>
      <c r="G1513" s="102">
        <v>45628</v>
      </c>
      <c r="H1513" s="109">
        <f>VLOOKUP(A1513,'SISTEMA 01-12-2024'!A:D,4,0)</f>
        <v>0</v>
      </c>
      <c r="I1513" s="94"/>
      <c r="J1513" s="94"/>
      <c r="K1513" s="94">
        <f t="shared" si="41"/>
        <v>9.65</v>
      </c>
    </row>
    <row r="1514" spans="1:11" x14ac:dyDescent="0.25">
      <c r="A1514" s="68" t="s">
        <v>6817</v>
      </c>
      <c r="B1514" s="69" t="str">
        <f>VLOOKUP(A1514,'SISTEMA 01-12-2024'!A:D,2,0)</f>
        <v>MATERIAIS DIVERSOS DUBLADOS COM ESTAMPA</v>
      </c>
      <c r="C1514" s="69">
        <v>1.89</v>
      </c>
      <c r="D1514" s="69" t="s">
        <v>10889</v>
      </c>
      <c r="E1514" s="69"/>
      <c r="F1514" s="71" t="s">
        <v>10024</v>
      </c>
      <c r="G1514" s="102">
        <v>45628</v>
      </c>
      <c r="H1514" s="109">
        <f>VLOOKUP(A1514,'SISTEMA 01-12-2024'!A:D,4,0)</f>
        <v>0</v>
      </c>
      <c r="I1514" s="94"/>
      <c r="J1514" s="94"/>
      <c r="K1514" s="94">
        <f t="shared" si="41"/>
        <v>1.89</v>
      </c>
    </row>
    <row r="1515" spans="1:11" x14ac:dyDescent="0.25">
      <c r="A1515" s="68" t="s">
        <v>6817</v>
      </c>
      <c r="B1515" s="69" t="str">
        <f>VLOOKUP(A1515,'SISTEMA 01-12-2024'!A:D,2,0)</f>
        <v>MATERIAIS DIVERSOS DUBLADOS COM ESTAMPA</v>
      </c>
      <c r="C1515" s="69">
        <v>1.42</v>
      </c>
      <c r="D1515" s="69" t="s">
        <v>10889</v>
      </c>
      <c r="E1515" s="69"/>
      <c r="F1515" s="71" t="s">
        <v>10024</v>
      </c>
      <c r="G1515" s="102">
        <v>45628</v>
      </c>
      <c r="H1515" s="109">
        <f>VLOOKUP(A1515,'SISTEMA 01-12-2024'!A:D,4,0)</f>
        <v>0</v>
      </c>
      <c r="I1515" s="94"/>
      <c r="J1515" s="94"/>
      <c r="K1515" s="94">
        <f t="shared" si="41"/>
        <v>1.42</v>
      </c>
    </row>
    <row r="1516" spans="1:11" x14ac:dyDescent="0.25">
      <c r="A1516" s="68" t="s">
        <v>6817</v>
      </c>
      <c r="B1516" s="69" t="str">
        <f>VLOOKUP(A1516,'SISTEMA 01-12-2024'!A:D,2,0)</f>
        <v>MATERIAIS DIVERSOS DUBLADOS COM ESTAMPA</v>
      </c>
      <c r="C1516" s="69">
        <v>12</v>
      </c>
      <c r="D1516" s="69" t="s">
        <v>10889</v>
      </c>
      <c r="E1516" s="69"/>
      <c r="F1516" s="71" t="s">
        <v>10024</v>
      </c>
      <c r="G1516" s="102">
        <v>45628</v>
      </c>
      <c r="H1516" s="109">
        <f>VLOOKUP(A1516,'SISTEMA 01-12-2024'!A:D,4,0)</f>
        <v>0</v>
      </c>
      <c r="I1516" s="94"/>
      <c r="J1516" s="94"/>
      <c r="K1516" s="94">
        <f t="shared" si="41"/>
        <v>12</v>
      </c>
    </row>
    <row r="1517" spans="1:11" x14ac:dyDescent="0.25">
      <c r="A1517" s="68" t="s">
        <v>6817</v>
      </c>
      <c r="B1517" s="69" t="str">
        <f>VLOOKUP(A1517,'SISTEMA 01-12-2024'!A:D,2,0)</f>
        <v>MATERIAIS DIVERSOS DUBLADOS COM ESTAMPA</v>
      </c>
      <c r="C1517" s="69">
        <v>9.4</v>
      </c>
      <c r="D1517" s="69" t="s">
        <v>10892</v>
      </c>
      <c r="E1517" s="69"/>
      <c r="F1517" s="71" t="s">
        <v>10024</v>
      </c>
      <c r="G1517" s="69"/>
      <c r="H1517" s="109">
        <f>VLOOKUP(A1517,'SISTEMA 01-12-2024'!A:D,4,0)</f>
        <v>0</v>
      </c>
      <c r="I1517" s="94"/>
      <c r="J1517" s="94"/>
      <c r="K1517" s="94">
        <f t="shared" ref="K1517:K1526" si="42">C1517-H1517</f>
        <v>9.4</v>
      </c>
    </row>
    <row r="1518" spans="1:11" x14ac:dyDescent="0.25">
      <c r="A1518" s="68" t="s">
        <v>6817</v>
      </c>
      <c r="B1518" s="69" t="str">
        <f>VLOOKUP(A1518,'SISTEMA 01-12-2024'!A:D,2,0)</f>
        <v>MATERIAIS DIVERSOS DUBLADOS COM ESTAMPA</v>
      </c>
      <c r="C1518" s="69">
        <v>7.85</v>
      </c>
      <c r="D1518" s="69" t="s">
        <v>10892</v>
      </c>
      <c r="E1518" s="69"/>
      <c r="F1518" s="71" t="s">
        <v>10024</v>
      </c>
      <c r="G1518" s="69"/>
      <c r="H1518" s="109">
        <f>VLOOKUP(A1518,'SISTEMA 01-12-2024'!A:D,4,0)</f>
        <v>0</v>
      </c>
      <c r="I1518" s="94"/>
      <c r="J1518" s="94"/>
      <c r="K1518" s="94">
        <f t="shared" si="42"/>
        <v>7.85</v>
      </c>
    </row>
    <row r="1519" spans="1:11" x14ac:dyDescent="0.25">
      <c r="A1519" s="68" t="s">
        <v>6817</v>
      </c>
      <c r="B1519" s="69" t="str">
        <f>VLOOKUP(A1519,'SISTEMA 01-12-2024'!A:D,2,0)</f>
        <v>MATERIAIS DIVERSOS DUBLADOS COM ESTAMPA</v>
      </c>
      <c r="C1519" s="69">
        <v>7.85</v>
      </c>
      <c r="D1519" s="69" t="s">
        <v>10892</v>
      </c>
      <c r="E1519" s="69"/>
      <c r="F1519" s="71" t="s">
        <v>10024</v>
      </c>
      <c r="G1519" s="69"/>
      <c r="H1519" s="109">
        <f>VLOOKUP(A1519,'SISTEMA 01-12-2024'!A:D,4,0)</f>
        <v>0</v>
      </c>
      <c r="I1519" s="94"/>
      <c r="J1519" s="94"/>
      <c r="K1519" s="94">
        <f t="shared" si="42"/>
        <v>7.85</v>
      </c>
    </row>
    <row r="1520" spans="1:11" x14ac:dyDescent="0.25">
      <c r="A1520" s="68" t="s">
        <v>6817</v>
      </c>
      <c r="B1520" s="69" t="str">
        <f>VLOOKUP(A1520,'SISTEMA 01-12-2024'!A:D,2,0)</f>
        <v>MATERIAIS DIVERSOS DUBLADOS COM ESTAMPA</v>
      </c>
      <c r="C1520" s="69">
        <v>4.82</v>
      </c>
      <c r="D1520" s="69" t="s">
        <v>10892</v>
      </c>
      <c r="E1520" s="69"/>
      <c r="F1520" s="71" t="s">
        <v>10024</v>
      </c>
      <c r="G1520" s="69"/>
      <c r="H1520" s="109">
        <f>VLOOKUP(A1520,'SISTEMA 01-12-2024'!A:D,4,0)</f>
        <v>0</v>
      </c>
      <c r="I1520" s="94"/>
      <c r="J1520" s="94"/>
      <c r="K1520" s="94">
        <f t="shared" si="42"/>
        <v>4.82</v>
      </c>
    </row>
    <row r="1521" spans="1:11" x14ac:dyDescent="0.25">
      <c r="A1521" s="68" t="s">
        <v>6817</v>
      </c>
      <c r="B1521" s="69" t="str">
        <f>VLOOKUP(A1521,'SISTEMA 01-12-2024'!A:D,2,0)</f>
        <v>MATERIAIS DIVERSOS DUBLADOS COM ESTAMPA</v>
      </c>
      <c r="C1521" s="69">
        <v>4</v>
      </c>
      <c r="D1521" s="69" t="s">
        <v>10892</v>
      </c>
      <c r="E1521" s="69"/>
      <c r="F1521" s="71" t="s">
        <v>10024</v>
      </c>
      <c r="G1521" s="69"/>
      <c r="H1521" s="109">
        <f>VLOOKUP(A1521,'SISTEMA 01-12-2024'!A:D,4,0)</f>
        <v>0</v>
      </c>
      <c r="I1521" s="94"/>
      <c r="J1521" s="94"/>
      <c r="K1521" s="94">
        <f t="shared" si="42"/>
        <v>4</v>
      </c>
    </row>
    <row r="1522" spans="1:11" x14ac:dyDescent="0.25">
      <c r="A1522" s="68" t="s">
        <v>6817</v>
      </c>
      <c r="B1522" s="69" t="str">
        <f>VLOOKUP(A1522,'SISTEMA 01-12-2024'!A:D,2,0)</f>
        <v>MATERIAIS DIVERSOS DUBLADOS COM ESTAMPA</v>
      </c>
      <c r="C1522" s="69">
        <v>14.1</v>
      </c>
      <c r="D1522" s="69" t="s">
        <v>10892</v>
      </c>
      <c r="E1522" s="69"/>
      <c r="F1522" s="71" t="s">
        <v>10024</v>
      </c>
      <c r="G1522" s="69"/>
      <c r="H1522" s="109">
        <f>VLOOKUP(A1522,'SISTEMA 01-12-2024'!A:D,4,0)</f>
        <v>0</v>
      </c>
      <c r="I1522" s="94"/>
      <c r="J1522" s="94"/>
      <c r="K1522" s="94">
        <f t="shared" si="42"/>
        <v>14.1</v>
      </c>
    </row>
    <row r="1523" spans="1:11" x14ac:dyDescent="0.25">
      <c r="A1523" s="68" t="s">
        <v>6817</v>
      </c>
      <c r="B1523" s="69" t="str">
        <f>VLOOKUP(A1523,'SISTEMA 01-12-2024'!A:D,2,0)</f>
        <v>MATERIAIS DIVERSOS DUBLADOS COM ESTAMPA</v>
      </c>
      <c r="C1523" s="69">
        <v>1</v>
      </c>
      <c r="D1523" s="69" t="s">
        <v>10892</v>
      </c>
      <c r="E1523" s="69"/>
      <c r="F1523" s="71" t="s">
        <v>10024</v>
      </c>
      <c r="G1523" s="69"/>
      <c r="H1523" s="109">
        <f>VLOOKUP(A1523,'SISTEMA 01-12-2024'!A:D,4,0)</f>
        <v>0</v>
      </c>
      <c r="I1523" s="94"/>
      <c r="J1523" s="94"/>
      <c r="K1523" s="94">
        <f t="shared" si="42"/>
        <v>1</v>
      </c>
    </row>
    <row r="1524" spans="1:11" x14ac:dyDescent="0.25">
      <c r="A1524" s="68" t="s">
        <v>6817</v>
      </c>
      <c r="B1524" s="69" t="str">
        <f>VLOOKUP(A1524,'SISTEMA 01-12-2024'!A:D,2,0)</f>
        <v>MATERIAIS DIVERSOS DUBLADOS COM ESTAMPA</v>
      </c>
      <c r="C1524" s="69">
        <v>27</v>
      </c>
      <c r="D1524" s="69" t="s">
        <v>10892</v>
      </c>
      <c r="E1524" s="69"/>
      <c r="F1524" s="71" t="s">
        <v>10024</v>
      </c>
      <c r="G1524" s="69"/>
      <c r="H1524" s="109">
        <f>VLOOKUP(A1524,'SISTEMA 01-12-2024'!A:D,4,0)</f>
        <v>0</v>
      </c>
      <c r="I1524" s="94"/>
      <c r="J1524" s="94"/>
      <c r="K1524" s="94">
        <f t="shared" si="42"/>
        <v>27</v>
      </c>
    </row>
    <row r="1525" spans="1:11" x14ac:dyDescent="0.25">
      <c r="A1525" s="68" t="s">
        <v>6817</v>
      </c>
      <c r="B1525" s="69" t="str">
        <f>VLOOKUP(A1525,'SISTEMA 01-12-2024'!A:D,2,0)</f>
        <v>MATERIAIS DIVERSOS DUBLADOS COM ESTAMPA</v>
      </c>
      <c r="C1525" s="69">
        <v>1</v>
      </c>
      <c r="D1525" s="69" t="s">
        <v>10892</v>
      </c>
      <c r="E1525" s="69"/>
      <c r="F1525" s="71" t="s">
        <v>10024</v>
      </c>
      <c r="G1525" s="69"/>
      <c r="H1525" s="109">
        <f>VLOOKUP(A1525,'SISTEMA 01-12-2024'!A:D,4,0)</f>
        <v>0</v>
      </c>
      <c r="I1525" s="94"/>
      <c r="J1525" s="94"/>
      <c r="K1525" s="94">
        <f t="shared" si="42"/>
        <v>1</v>
      </c>
    </row>
    <row r="1526" spans="1:11" x14ac:dyDescent="0.25">
      <c r="A1526" s="68" t="s">
        <v>6817</v>
      </c>
      <c r="B1526" s="69" t="str">
        <f>VLOOKUP(A1526,'SISTEMA 01-12-2024'!A:D,2,0)</f>
        <v>MATERIAIS DIVERSOS DUBLADOS COM ESTAMPA</v>
      </c>
      <c r="C1526" s="69">
        <v>25</v>
      </c>
      <c r="D1526" s="69" t="s">
        <v>10905</v>
      </c>
      <c r="E1526" s="69"/>
      <c r="F1526" s="71" t="s">
        <v>10024</v>
      </c>
      <c r="G1526" s="69"/>
      <c r="H1526" s="109">
        <f>VLOOKUP(A1526,'SISTEMA 01-12-2024'!A:D,4,0)</f>
        <v>0</v>
      </c>
      <c r="I1526" s="94"/>
      <c r="J1526" s="94"/>
      <c r="K1526" s="94">
        <f t="shared" si="42"/>
        <v>25</v>
      </c>
    </row>
    <row r="1527" spans="1:11" x14ac:dyDescent="0.25">
      <c r="A1527" s="68" t="s">
        <v>2950</v>
      </c>
      <c r="B1527" s="69" t="str">
        <f>VLOOKUP(A1527,'SISTEMA 01-12-2024'!A:D,2,0)</f>
        <v>MATERIAIS DIVERSOS COM ESTAMPA</v>
      </c>
      <c r="C1527" s="69">
        <v>6.8</v>
      </c>
      <c r="D1527" s="69" t="s">
        <v>10889</v>
      </c>
      <c r="E1527" s="69"/>
      <c r="F1527" s="71" t="s">
        <v>10024</v>
      </c>
      <c r="G1527" s="102">
        <v>45628</v>
      </c>
      <c r="H1527" s="109">
        <f>VLOOKUP(A1527,'SISTEMA 01-12-2024'!A:D,4,0)</f>
        <v>1088.1400000000001</v>
      </c>
      <c r="K1527" s="94">
        <f t="shared" ref="K1527:K1533" si="43">C1527-H1527</f>
        <v>-1081.3400000000001</v>
      </c>
    </row>
    <row r="1528" spans="1:11" x14ac:dyDescent="0.25">
      <c r="A1528" s="68" t="s">
        <v>2950</v>
      </c>
      <c r="B1528" s="69" t="str">
        <f>VLOOKUP(A1528,'SISTEMA 01-12-2024'!A:D,2,0)</f>
        <v>MATERIAIS DIVERSOS COM ESTAMPA</v>
      </c>
      <c r="C1528" s="69">
        <v>6</v>
      </c>
      <c r="D1528" s="69" t="s">
        <v>10889</v>
      </c>
      <c r="E1528" s="69"/>
      <c r="F1528" s="71" t="s">
        <v>10024</v>
      </c>
      <c r="G1528" s="102">
        <v>45628</v>
      </c>
      <c r="H1528" s="109">
        <f>VLOOKUP(A1528,'SISTEMA 01-12-2024'!A:D,4,0)</f>
        <v>1088.1400000000001</v>
      </c>
      <c r="K1528" s="94">
        <f t="shared" si="43"/>
        <v>-1082.1400000000001</v>
      </c>
    </row>
    <row r="1529" spans="1:11" x14ac:dyDescent="0.25">
      <c r="A1529" s="68" t="s">
        <v>2950</v>
      </c>
      <c r="B1529" s="69" t="str">
        <f>VLOOKUP(A1529,'SISTEMA 01-12-2024'!A:D,2,0)</f>
        <v>MATERIAIS DIVERSOS COM ESTAMPA</v>
      </c>
      <c r="C1529" s="69">
        <v>5.51</v>
      </c>
      <c r="D1529" s="69" t="s">
        <v>10889</v>
      </c>
      <c r="E1529" s="69"/>
      <c r="F1529" s="71" t="s">
        <v>10024</v>
      </c>
      <c r="G1529" s="102">
        <v>45628</v>
      </c>
      <c r="H1529" s="109">
        <f>VLOOKUP(A1529,'SISTEMA 01-12-2024'!A:D,4,0)</f>
        <v>1088.1400000000001</v>
      </c>
      <c r="K1529" s="94">
        <f t="shared" si="43"/>
        <v>-1082.6300000000001</v>
      </c>
    </row>
    <row r="1530" spans="1:11" x14ac:dyDescent="0.25">
      <c r="A1530" s="68" t="s">
        <v>2950</v>
      </c>
      <c r="B1530" s="69" t="str">
        <f>VLOOKUP(A1530,'SISTEMA 01-12-2024'!A:D,2,0)</f>
        <v>MATERIAIS DIVERSOS COM ESTAMPA</v>
      </c>
      <c r="C1530" s="69">
        <v>16.55</v>
      </c>
      <c r="D1530" s="69" t="s">
        <v>10889</v>
      </c>
      <c r="E1530" s="69"/>
      <c r="F1530" s="71" t="s">
        <v>10024</v>
      </c>
      <c r="G1530" s="102">
        <v>45628</v>
      </c>
      <c r="H1530" s="109">
        <f>VLOOKUP(A1530,'SISTEMA 01-12-2024'!A:D,4,0)</f>
        <v>1088.1400000000001</v>
      </c>
      <c r="K1530" s="94">
        <f t="shared" si="43"/>
        <v>-1071.5900000000001</v>
      </c>
    </row>
    <row r="1531" spans="1:11" x14ac:dyDescent="0.25">
      <c r="A1531" s="68" t="s">
        <v>2950</v>
      </c>
      <c r="B1531" s="69" t="str">
        <f>VLOOKUP(A1531,'SISTEMA 01-12-2024'!A:D,2,0)</f>
        <v>MATERIAIS DIVERSOS COM ESTAMPA</v>
      </c>
      <c r="C1531" s="69">
        <v>4</v>
      </c>
      <c r="D1531" s="69" t="s">
        <v>10889</v>
      </c>
      <c r="E1531" s="69"/>
      <c r="F1531" s="71" t="s">
        <v>10024</v>
      </c>
      <c r="G1531" s="102">
        <v>45628</v>
      </c>
      <c r="H1531" s="109">
        <f>VLOOKUP(A1531,'SISTEMA 01-12-2024'!A:D,4,0)</f>
        <v>1088.1400000000001</v>
      </c>
      <c r="K1531" s="94">
        <f t="shared" si="43"/>
        <v>-1084.1400000000001</v>
      </c>
    </row>
    <row r="1532" spans="1:11" x14ac:dyDescent="0.25">
      <c r="A1532" s="68" t="s">
        <v>2950</v>
      </c>
      <c r="B1532" s="69" t="str">
        <f>VLOOKUP(A1532,'SISTEMA 01-12-2024'!A:D,2,0)</f>
        <v>MATERIAIS DIVERSOS COM ESTAMPA</v>
      </c>
      <c r="C1532" s="69">
        <v>5</v>
      </c>
      <c r="D1532" s="69" t="s">
        <v>10889</v>
      </c>
      <c r="E1532" s="69"/>
      <c r="F1532" s="71" t="s">
        <v>10024</v>
      </c>
      <c r="G1532" s="102">
        <v>45628</v>
      </c>
      <c r="H1532" s="109">
        <f>VLOOKUP(A1532,'SISTEMA 01-12-2024'!A:D,4,0)</f>
        <v>1088.1400000000001</v>
      </c>
      <c r="K1532" s="94">
        <f t="shared" si="43"/>
        <v>-1083.1400000000001</v>
      </c>
    </row>
    <row r="1533" spans="1:11" x14ac:dyDescent="0.25">
      <c r="A1533" s="68" t="s">
        <v>2950</v>
      </c>
      <c r="B1533" s="69" t="str">
        <f>VLOOKUP(A1533,'SISTEMA 01-12-2024'!A:D,2,0)</f>
        <v>MATERIAIS DIVERSOS COM ESTAMPA</v>
      </c>
      <c r="C1533" s="69">
        <v>20</v>
      </c>
      <c r="D1533" s="69" t="s">
        <v>10889</v>
      </c>
      <c r="E1533" s="69"/>
      <c r="F1533" s="71" t="s">
        <v>10024</v>
      </c>
      <c r="G1533" s="102">
        <v>45628</v>
      </c>
      <c r="H1533" s="109">
        <f>VLOOKUP(A1533,'SISTEMA 01-12-2024'!A:D,4,0)</f>
        <v>1088.1400000000001</v>
      </c>
      <c r="K1533" s="94">
        <f t="shared" si="43"/>
        <v>-1068.1400000000001</v>
      </c>
    </row>
    <row r="1534" spans="1:11" x14ac:dyDescent="0.25">
      <c r="A1534" s="68" t="s">
        <v>2950</v>
      </c>
      <c r="B1534" s="69" t="str">
        <f>VLOOKUP(A1534,'SISTEMA 01-12-2024'!A:D,2,0)</f>
        <v>MATERIAIS DIVERSOS COM ESTAMPA</v>
      </c>
      <c r="C1534" s="69">
        <v>34.799999999999997</v>
      </c>
      <c r="D1534" s="69" t="s">
        <v>10892</v>
      </c>
      <c r="E1534" s="69"/>
      <c r="F1534" s="71" t="s">
        <v>10024</v>
      </c>
      <c r="G1534" s="102">
        <v>45628</v>
      </c>
      <c r="H1534" s="109">
        <f>VLOOKUP(A1534,'SISTEMA 01-12-2024'!A:D,4,0)</f>
        <v>1088.1400000000001</v>
      </c>
      <c r="K1534" s="94">
        <f t="shared" ref="K1534:K1540" si="44">C1534-H1534</f>
        <v>-1053.3400000000001</v>
      </c>
    </row>
    <row r="1535" spans="1:11" x14ac:dyDescent="0.25">
      <c r="A1535" s="68" t="s">
        <v>2950</v>
      </c>
      <c r="B1535" s="69" t="str">
        <f>VLOOKUP(A1535,'SISTEMA 01-12-2024'!A:D,2,0)</f>
        <v>MATERIAIS DIVERSOS COM ESTAMPA</v>
      </c>
      <c r="C1535" s="69">
        <v>14.6</v>
      </c>
      <c r="D1535" s="69" t="s">
        <v>10892</v>
      </c>
      <c r="E1535" s="69"/>
      <c r="F1535" s="71" t="s">
        <v>10024</v>
      </c>
      <c r="G1535" s="102">
        <v>45628</v>
      </c>
      <c r="H1535" s="109">
        <f>VLOOKUP(A1535,'SISTEMA 01-12-2024'!A:D,4,0)</f>
        <v>1088.1400000000001</v>
      </c>
      <c r="K1535" s="94">
        <f t="shared" si="44"/>
        <v>-1073.5400000000002</v>
      </c>
    </row>
    <row r="1536" spans="1:11" x14ac:dyDescent="0.25">
      <c r="A1536" s="68" t="s">
        <v>2950</v>
      </c>
      <c r="B1536" s="69" t="str">
        <f>VLOOKUP(A1536,'SISTEMA 01-12-2024'!A:D,2,0)</f>
        <v>MATERIAIS DIVERSOS COM ESTAMPA</v>
      </c>
      <c r="C1536" s="69">
        <v>3.45</v>
      </c>
      <c r="D1536" s="69" t="s">
        <v>10892</v>
      </c>
      <c r="E1536" s="69"/>
      <c r="F1536" s="71" t="s">
        <v>10024</v>
      </c>
      <c r="G1536" s="102">
        <v>45628</v>
      </c>
      <c r="H1536" s="109">
        <f>VLOOKUP(A1536,'SISTEMA 01-12-2024'!A:D,4,0)</f>
        <v>1088.1400000000001</v>
      </c>
      <c r="K1536" s="94">
        <f t="shared" si="44"/>
        <v>-1084.69</v>
      </c>
    </row>
    <row r="1537" spans="1:11" x14ac:dyDescent="0.25">
      <c r="A1537" s="68" t="s">
        <v>2950</v>
      </c>
      <c r="B1537" s="69" t="str">
        <f>VLOOKUP(A1537,'SISTEMA 01-12-2024'!A:D,2,0)</f>
        <v>MATERIAIS DIVERSOS COM ESTAMPA</v>
      </c>
      <c r="C1537" s="69">
        <v>6.35</v>
      </c>
      <c r="D1537" s="69" t="s">
        <v>10892</v>
      </c>
      <c r="E1537" s="69"/>
      <c r="F1537" s="71" t="s">
        <v>10024</v>
      </c>
      <c r="G1537" s="102">
        <v>45628</v>
      </c>
      <c r="H1537" s="109">
        <f>VLOOKUP(A1537,'SISTEMA 01-12-2024'!A:D,4,0)</f>
        <v>1088.1400000000001</v>
      </c>
      <c r="K1537" s="94">
        <f t="shared" si="44"/>
        <v>-1081.7900000000002</v>
      </c>
    </row>
    <row r="1538" spans="1:11" x14ac:dyDescent="0.25">
      <c r="A1538" s="68" t="s">
        <v>2950</v>
      </c>
      <c r="B1538" s="69" t="str">
        <f>VLOOKUP(A1538,'SISTEMA 01-12-2024'!A:D,2,0)</f>
        <v>MATERIAIS DIVERSOS COM ESTAMPA</v>
      </c>
      <c r="C1538" s="69">
        <v>1</v>
      </c>
      <c r="D1538" s="69" t="s">
        <v>10892</v>
      </c>
      <c r="E1538" s="69"/>
      <c r="F1538" s="71" t="s">
        <v>10024</v>
      </c>
      <c r="G1538" s="102">
        <v>45628</v>
      </c>
      <c r="H1538" s="109">
        <f>VLOOKUP(A1538,'SISTEMA 01-12-2024'!A:D,4,0)</f>
        <v>1088.1400000000001</v>
      </c>
      <c r="K1538" s="94">
        <f t="shared" si="44"/>
        <v>-1087.1400000000001</v>
      </c>
    </row>
    <row r="1539" spans="1:11" x14ac:dyDescent="0.25">
      <c r="A1539" s="68" t="s">
        <v>2950</v>
      </c>
      <c r="B1539" s="69" t="str">
        <f>VLOOKUP(A1539,'SISTEMA 01-12-2024'!A:D,2,0)</f>
        <v>MATERIAIS DIVERSOS COM ESTAMPA</v>
      </c>
      <c r="C1539" s="69">
        <v>40</v>
      </c>
      <c r="D1539" s="69" t="s">
        <v>10892</v>
      </c>
      <c r="E1539" s="69"/>
      <c r="F1539" s="71" t="s">
        <v>10024</v>
      </c>
      <c r="G1539" s="102">
        <v>45628</v>
      </c>
      <c r="H1539" s="109">
        <f>VLOOKUP(A1539,'SISTEMA 01-12-2024'!A:D,4,0)</f>
        <v>1088.1400000000001</v>
      </c>
      <c r="K1539" s="94">
        <f t="shared" si="44"/>
        <v>-1048.1400000000001</v>
      </c>
    </row>
    <row r="1540" spans="1:11" x14ac:dyDescent="0.25">
      <c r="A1540" s="68" t="s">
        <v>2950</v>
      </c>
      <c r="B1540" s="69" t="str">
        <f>VLOOKUP(A1540,'SISTEMA 01-12-2024'!A:D,2,0)</f>
        <v>MATERIAIS DIVERSOS COM ESTAMPA</v>
      </c>
      <c r="C1540" s="69">
        <v>15.5</v>
      </c>
      <c r="D1540" s="69" t="s">
        <v>10892</v>
      </c>
      <c r="E1540" s="69"/>
      <c r="F1540" s="71" t="s">
        <v>10024</v>
      </c>
      <c r="G1540" s="102">
        <v>45628</v>
      </c>
      <c r="H1540" s="109">
        <f>VLOOKUP(A1540,'SISTEMA 01-12-2024'!A:D,4,0)</f>
        <v>1088.1400000000001</v>
      </c>
      <c r="K1540" s="94">
        <f t="shared" si="44"/>
        <v>-1072.6400000000001</v>
      </c>
    </row>
    <row r="1541" spans="1:11" x14ac:dyDescent="0.25">
      <c r="A1541" s="68" t="s">
        <v>2950</v>
      </c>
      <c r="B1541" s="69" t="str">
        <f>VLOOKUP(A1541,'SISTEMA 01-12-2024'!A:D,2,0)</f>
        <v>MATERIAIS DIVERSOS COM ESTAMPA</v>
      </c>
      <c r="C1541" s="69">
        <v>14</v>
      </c>
      <c r="D1541" s="69" t="s">
        <v>10893</v>
      </c>
      <c r="E1541" s="69"/>
      <c r="F1541" s="71" t="s">
        <v>10024</v>
      </c>
      <c r="G1541" s="102">
        <v>45628</v>
      </c>
      <c r="H1541" s="109">
        <f>VLOOKUP(A1541,'SISTEMA 01-12-2024'!A:D,4,0)</f>
        <v>1088.1400000000001</v>
      </c>
      <c r="K1541" s="94">
        <f t="shared" ref="K1541:K1553" si="45">C1541-H1541</f>
        <v>-1074.1400000000001</v>
      </c>
    </row>
    <row r="1542" spans="1:11" x14ac:dyDescent="0.25">
      <c r="A1542" s="68" t="s">
        <v>2950</v>
      </c>
      <c r="B1542" s="69" t="str">
        <f>VLOOKUP(A1542,'SISTEMA 01-12-2024'!A:D,2,0)</f>
        <v>MATERIAIS DIVERSOS COM ESTAMPA</v>
      </c>
      <c r="C1542" s="69">
        <v>13</v>
      </c>
      <c r="D1542" s="69" t="s">
        <v>10893</v>
      </c>
      <c r="E1542" s="69"/>
      <c r="F1542" s="71" t="s">
        <v>10024</v>
      </c>
      <c r="G1542" s="102">
        <v>45628</v>
      </c>
      <c r="H1542" s="109">
        <f>VLOOKUP(A1542,'SISTEMA 01-12-2024'!A:D,4,0)</f>
        <v>1088.1400000000001</v>
      </c>
      <c r="K1542" s="94">
        <f t="shared" si="45"/>
        <v>-1075.1400000000001</v>
      </c>
    </row>
    <row r="1543" spans="1:11" x14ac:dyDescent="0.25">
      <c r="A1543" s="68" t="s">
        <v>2950</v>
      </c>
      <c r="B1543" s="69" t="str">
        <f>VLOOKUP(A1543,'SISTEMA 01-12-2024'!A:D,2,0)</f>
        <v>MATERIAIS DIVERSOS COM ESTAMPA</v>
      </c>
      <c r="C1543" s="69">
        <v>53</v>
      </c>
      <c r="D1543" s="69" t="s">
        <v>10893</v>
      </c>
      <c r="E1543" s="69"/>
      <c r="F1543" s="71" t="s">
        <v>10024</v>
      </c>
      <c r="G1543" s="102">
        <v>45628</v>
      </c>
      <c r="H1543" s="109">
        <f>VLOOKUP(A1543,'SISTEMA 01-12-2024'!A:D,4,0)</f>
        <v>1088.1400000000001</v>
      </c>
      <c r="K1543" s="94">
        <f t="shared" si="45"/>
        <v>-1035.1400000000001</v>
      </c>
    </row>
    <row r="1544" spans="1:11" x14ac:dyDescent="0.25">
      <c r="A1544" s="68" t="s">
        <v>2950</v>
      </c>
      <c r="B1544" s="69" t="str">
        <f>VLOOKUP(A1544,'SISTEMA 01-12-2024'!A:D,2,0)</f>
        <v>MATERIAIS DIVERSOS COM ESTAMPA</v>
      </c>
      <c r="C1544" s="69">
        <v>14</v>
      </c>
      <c r="D1544" s="69" t="s">
        <v>10893</v>
      </c>
      <c r="E1544" s="69"/>
      <c r="F1544" s="71" t="s">
        <v>10024</v>
      </c>
      <c r="G1544" s="102">
        <v>45628</v>
      </c>
      <c r="H1544" s="109">
        <f>VLOOKUP(A1544,'SISTEMA 01-12-2024'!A:D,4,0)</f>
        <v>1088.1400000000001</v>
      </c>
      <c r="K1544" s="94">
        <f t="shared" si="45"/>
        <v>-1074.1400000000001</v>
      </c>
    </row>
    <row r="1545" spans="1:11" x14ac:dyDescent="0.25">
      <c r="A1545" s="68" t="s">
        <v>2950</v>
      </c>
      <c r="B1545" s="69" t="str">
        <f>VLOOKUP(A1545,'SISTEMA 01-12-2024'!A:D,2,0)</f>
        <v>MATERIAIS DIVERSOS COM ESTAMPA</v>
      </c>
      <c r="C1545" s="69">
        <v>68</v>
      </c>
      <c r="D1545" s="69" t="s">
        <v>10893</v>
      </c>
      <c r="E1545" s="69"/>
      <c r="F1545" s="71" t="s">
        <v>10024</v>
      </c>
      <c r="G1545" s="102">
        <v>45628</v>
      </c>
      <c r="H1545" s="109">
        <f>VLOOKUP(A1545,'SISTEMA 01-12-2024'!A:D,4,0)</f>
        <v>1088.1400000000001</v>
      </c>
      <c r="K1545" s="94">
        <f t="shared" si="45"/>
        <v>-1020.1400000000001</v>
      </c>
    </row>
    <row r="1546" spans="1:11" x14ac:dyDescent="0.25">
      <c r="A1546" s="68" t="s">
        <v>2950</v>
      </c>
      <c r="B1546" s="69" t="str">
        <f>VLOOKUP(A1546,'SISTEMA 01-12-2024'!A:D,2,0)</f>
        <v>MATERIAIS DIVERSOS COM ESTAMPA</v>
      </c>
      <c r="C1546" s="69">
        <v>88</v>
      </c>
      <c r="D1546" s="69" t="s">
        <v>10893</v>
      </c>
      <c r="E1546" s="69"/>
      <c r="F1546" s="71" t="s">
        <v>10024</v>
      </c>
      <c r="G1546" s="102">
        <v>45628</v>
      </c>
      <c r="H1546" s="109">
        <f>VLOOKUP(A1546,'SISTEMA 01-12-2024'!A:D,4,0)</f>
        <v>1088.1400000000001</v>
      </c>
      <c r="K1546" s="94">
        <f t="shared" si="45"/>
        <v>-1000.1400000000001</v>
      </c>
    </row>
    <row r="1547" spans="1:11" x14ac:dyDescent="0.25">
      <c r="A1547" s="68" t="s">
        <v>2950</v>
      </c>
      <c r="B1547" s="69" t="str">
        <f>VLOOKUP(A1547,'SISTEMA 01-12-2024'!A:D,2,0)</f>
        <v>MATERIAIS DIVERSOS COM ESTAMPA</v>
      </c>
      <c r="C1547" s="69">
        <v>144</v>
      </c>
      <c r="D1547" s="69" t="s">
        <v>10893</v>
      </c>
      <c r="E1547" s="69"/>
      <c r="F1547" s="71" t="s">
        <v>10024</v>
      </c>
      <c r="G1547" s="102">
        <v>45628</v>
      </c>
      <c r="H1547" s="109">
        <f>VLOOKUP(A1547,'SISTEMA 01-12-2024'!A:D,4,0)</f>
        <v>1088.1400000000001</v>
      </c>
      <c r="K1547" s="94">
        <f t="shared" si="45"/>
        <v>-944.1400000000001</v>
      </c>
    </row>
    <row r="1548" spans="1:11" x14ac:dyDescent="0.25">
      <c r="A1548" s="68" t="s">
        <v>2950</v>
      </c>
      <c r="B1548" s="69" t="str">
        <f>VLOOKUP(A1548,'SISTEMA 01-12-2024'!A:D,2,0)</f>
        <v>MATERIAIS DIVERSOS COM ESTAMPA</v>
      </c>
      <c r="C1548" s="69">
        <v>100</v>
      </c>
      <c r="D1548" s="69" t="s">
        <v>10893</v>
      </c>
      <c r="E1548" s="69"/>
      <c r="F1548" s="71" t="s">
        <v>10024</v>
      </c>
      <c r="G1548" s="102">
        <v>45628</v>
      </c>
      <c r="H1548" s="109">
        <f>VLOOKUP(A1548,'SISTEMA 01-12-2024'!A:D,4,0)</f>
        <v>1088.1400000000001</v>
      </c>
      <c r="K1548" s="94">
        <f t="shared" si="45"/>
        <v>-988.1400000000001</v>
      </c>
    </row>
    <row r="1549" spans="1:11" x14ac:dyDescent="0.25">
      <c r="A1549" s="68" t="s">
        <v>2950</v>
      </c>
      <c r="B1549" s="69" t="str">
        <f>VLOOKUP(A1549,'SISTEMA 01-12-2024'!A:D,2,0)</f>
        <v>MATERIAIS DIVERSOS COM ESTAMPA</v>
      </c>
      <c r="C1549" s="69">
        <v>144</v>
      </c>
      <c r="D1549" s="69" t="s">
        <v>10893</v>
      </c>
      <c r="E1549" s="69"/>
      <c r="F1549" s="71" t="s">
        <v>10024</v>
      </c>
      <c r="G1549" s="102">
        <v>45628</v>
      </c>
      <c r="H1549" s="109">
        <f>VLOOKUP(A1549,'SISTEMA 01-12-2024'!A:D,4,0)</f>
        <v>1088.1400000000001</v>
      </c>
      <c r="K1549" s="94">
        <f t="shared" si="45"/>
        <v>-944.1400000000001</v>
      </c>
    </row>
    <row r="1550" spans="1:11" x14ac:dyDescent="0.25">
      <c r="A1550" s="68" t="s">
        <v>2950</v>
      </c>
      <c r="B1550" s="69" t="str">
        <f>VLOOKUP(A1550,'SISTEMA 01-12-2024'!A:D,2,0)</f>
        <v>MATERIAIS DIVERSOS COM ESTAMPA</v>
      </c>
      <c r="C1550" s="69">
        <v>27</v>
      </c>
      <c r="D1550" s="69" t="s">
        <v>10893</v>
      </c>
      <c r="E1550" s="69"/>
      <c r="F1550" s="71" t="s">
        <v>10024</v>
      </c>
      <c r="G1550" s="102">
        <v>45628</v>
      </c>
      <c r="H1550" s="109">
        <f>VLOOKUP(A1550,'SISTEMA 01-12-2024'!A:D,4,0)</f>
        <v>1088.1400000000001</v>
      </c>
      <c r="K1550" s="94">
        <f t="shared" si="45"/>
        <v>-1061.1400000000001</v>
      </c>
    </row>
    <row r="1551" spans="1:11" x14ac:dyDescent="0.25">
      <c r="A1551" s="68" t="s">
        <v>2950</v>
      </c>
      <c r="B1551" s="69" t="str">
        <f>VLOOKUP(A1551,'SISTEMA 01-12-2024'!A:D,2,0)</f>
        <v>MATERIAIS DIVERSOS COM ESTAMPA</v>
      </c>
      <c r="C1551" s="69">
        <v>30</v>
      </c>
      <c r="D1551" s="69" t="s">
        <v>10893</v>
      </c>
      <c r="E1551" s="69"/>
      <c r="F1551" s="71" t="s">
        <v>10024</v>
      </c>
      <c r="G1551" s="102">
        <v>45628</v>
      </c>
      <c r="H1551" s="109">
        <f>VLOOKUP(A1551,'SISTEMA 01-12-2024'!A:D,4,0)</f>
        <v>1088.1400000000001</v>
      </c>
      <c r="K1551" s="94">
        <f t="shared" si="45"/>
        <v>-1058.1400000000001</v>
      </c>
    </row>
    <row r="1552" spans="1:11" x14ac:dyDescent="0.25">
      <c r="A1552" s="68" t="s">
        <v>2950</v>
      </c>
      <c r="B1552" s="69" t="str">
        <f>VLOOKUP(A1552,'SISTEMA 01-12-2024'!A:D,2,0)</f>
        <v>MATERIAIS DIVERSOS COM ESTAMPA</v>
      </c>
      <c r="C1552" s="69">
        <v>124</v>
      </c>
      <c r="D1552" s="69" t="s">
        <v>10893</v>
      </c>
      <c r="E1552" s="69"/>
      <c r="F1552" s="71" t="s">
        <v>10024</v>
      </c>
      <c r="G1552" s="102">
        <v>45628</v>
      </c>
      <c r="H1552" s="109">
        <f>VLOOKUP(A1552,'SISTEMA 01-12-2024'!A:D,4,0)</f>
        <v>1088.1400000000001</v>
      </c>
      <c r="K1552" s="94">
        <f t="shared" si="45"/>
        <v>-964.1400000000001</v>
      </c>
    </row>
    <row r="1553" spans="1:12" x14ac:dyDescent="0.25">
      <c r="A1553" s="68" t="s">
        <v>2950</v>
      </c>
      <c r="B1553" s="69" t="str">
        <f>VLOOKUP(A1553,'SISTEMA 01-12-2024'!A:D,2,0)</f>
        <v>MATERIAIS DIVERSOS COM ESTAMPA</v>
      </c>
      <c r="C1553" s="69">
        <v>88</v>
      </c>
      <c r="D1553" s="69" t="s">
        <v>10893</v>
      </c>
      <c r="E1553" s="69"/>
      <c r="F1553" s="71" t="s">
        <v>10024</v>
      </c>
      <c r="G1553" s="102">
        <v>45628</v>
      </c>
      <c r="H1553" s="109">
        <f>VLOOKUP(A1553,'SISTEMA 01-12-2024'!A:D,4,0)</f>
        <v>1088.1400000000001</v>
      </c>
      <c r="K1553" s="94">
        <f t="shared" si="45"/>
        <v>-1000.1400000000001</v>
      </c>
    </row>
    <row r="1554" spans="1:12" x14ac:dyDescent="0.25">
      <c r="A1554" s="68" t="s">
        <v>2950</v>
      </c>
      <c r="B1554" s="69" t="str">
        <f>VLOOKUP(A1554,'SISTEMA 01-12-2024'!A:D,2,0)</f>
        <v>MATERIAIS DIVERSOS COM ESTAMPA</v>
      </c>
      <c r="C1554" s="69">
        <v>4</v>
      </c>
      <c r="D1554" s="69" t="s">
        <v>10894</v>
      </c>
      <c r="E1554" s="69"/>
      <c r="F1554" s="71" t="s">
        <v>10024</v>
      </c>
      <c r="G1554" s="102">
        <v>45628</v>
      </c>
      <c r="H1554" s="109">
        <f>VLOOKUP(A1554,'SISTEMA 01-12-2024'!A:D,4,0)</f>
        <v>1088.1400000000001</v>
      </c>
      <c r="K1554" s="94">
        <f>C1554-H1554</f>
        <v>-1084.1400000000001</v>
      </c>
    </row>
    <row r="1555" spans="1:12" x14ac:dyDescent="0.25">
      <c r="A1555" s="68" t="s">
        <v>2950</v>
      </c>
      <c r="B1555" s="69" t="str">
        <f>VLOOKUP(A1555,'SISTEMA 01-12-2024'!A:D,2,0)</f>
        <v>MATERIAIS DIVERSOS COM ESTAMPA</v>
      </c>
      <c r="C1555" s="69">
        <v>2</v>
      </c>
      <c r="D1555" s="69" t="s">
        <v>10894</v>
      </c>
      <c r="E1555" s="69"/>
      <c r="F1555" s="71" t="s">
        <v>10024</v>
      </c>
      <c r="G1555" s="102">
        <v>45628</v>
      </c>
      <c r="H1555" s="109">
        <f>VLOOKUP(A1555,'SISTEMA 01-12-2024'!A:D,4,0)</f>
        <v>1088.1400000000001</v>
      </c>
      <c r="K1555" s="94">
        <f>C1555-H1555</f>
        <v>-1086.1400000000001</v>
      </c>
    </row>
    <row r="1556" spans="1:12" x14ac:dyDescent="0.25">
      <c r="A1556" s="68" t="s">
        <v>2950</v>
      </c>
      <c r="B1556" s="69" t="str">
        <f>VLOOKUP(A1556,'SISTEMA 01-12-2024'!A:D,2,0)</f>
        <v>MATERIAIS DIVERSOS COM ESTAMPA</v>
      </c>
      <c r="C1556" s="69">
        <v>17.399999999999999</v>
      </c>
      <c r="D1556" s="69" t="s">
        <v>10904</v>
      </c>
      <c r="E1556" s="69"/>
      <c r="F1556" s="71" t="s">
        <v>10024</v>
      </c>
      <c r="G1556" s="102">
        <v>45628</v>
      </c>
      <c r="H1556" s="109">
        <f>VLOOKUP(A1556,'SISTEMA 01-12-2024'!A:D,4,0)</f>
        <v>1088.1400000000001</v>
      </c>
      <c r="K1556" s="94">
        <f t="shared" ref="K1556:K1560" si="46">C1556-H1556</f>
        <v>-1070.74</v>
      </c>
    </row>
    <row r="1557" spans="1:12" x14ac:dyDescent="0.25">
      <c r="A1557" s="68" t="s">
        <v>2950</v>
      </c>
      <c r="B1557" s="69" t="str">
        <f>VLOOKUP(A1557,'SISTEMA 01-12-2024'!A:D,2,0)</f>
        <v>MATERIAIS DIVERSOS COM ESTAMPA</v>
      </c>
      <c r="C1557" s="69">
        <v>5</v>
      </c>
      <c r="D1557" s="69" t="s">
        <v>10904</v>
      </c>
      <c r="E1557" s="69"/>
      <c r="F1557" s="71" t="s">
        <v>10024</v>
      </c>
      <c r="G1557" s="102">
        <v>45628</v>
      </c>
      <c r="H1557" s="109">
        <f>VLOOKUP(A1557,'SISTEMA 01-12-2024'!A:D,4,0)</f>
        <v>1088.1400000000001</v>
      </c>
      <c r="K1557" s="94">
        <f t="shared" si="46"/>
        <v>-1083.1400000000001</v>
      </c>
    </row>
    <row r="1558" spans="1:12" x14ac:dyDescent="0.25">
      <c r="A1558" s="68" t="s">
        <v>2950</v>
      </c>
      <c r="B1558" s="69" t="str">
        <f>VLOOKUP(A1558,'SISTEMA 01-12-2024'!A:D,2,0)</f>
        <v>MATERIAIS DIVERSOS COM ESTAMPA</v>
      </c>
      <c r="C1558" s="69">
        <v>5</v>
      </c>
      <c r="D1558" s="69" t="s">
        <v>10904</v>
      </c>
      <c r="E1558" s="69"/>
      <c r="F1558" s="71" t="s">
        <v>10024</v>
      </c>
      <c r="G1558" s="102">
        <v>45628</v>
      </c>
      <c r="H1558" s="109">
        <f>VLOOKUP(A1558,'SISTEMA 01-12-2024'!A:D,4,0)</f>
        <v>1088.1400000000001</v>
      </c>
      <c r="K1558" s="94">
        <f t="shared" si="46"/>
        <v>-1083.1400000000001</v>
      </c>
    </row>
    <row r="1559" spans="1:12" x14ac:dyDescent="0.25">
      <c r="A1559" s="68" t="s">
        <v>2950</v>
      </c>
      <c r="B1559" s="69" t="str">
        <f>VLOOKUP(A1559,'SISTEMA 01-12-2024'!A:D,2,0)</f>
        <v>MATERIAIS DIVERSOS COM ESTAMPA</v>
      </c>
      <c r="C1559" s="69">
        <v>4.5</v>
      </c>
      <c r="D1559" s="69" t="s">
        <v>10904</v>
      </c>
      <c r="E1559" s="69"/>
      <c r="F1559" s="71" t="s">
        <v>10024</v>
      </c>
      <c r="G1559" s="102">
        <v>45628</v>
      </c>
      <c r="H1559" s="109">
        <f>VLOOKUP(A1559,'SISTEMA 01-12-2024'!A:D,4,0)</f>
        <v>1088.1400000000001</v>
      </c>
      <c r="K1559" s="94">
        <f t="shared" si="46"/>
        <v>-1083.6400000000001</v>
      </c>
    </row>
    <row r="1560" spans="1:12" x14ac:dyDescent="0.25">
      <c r="A1560" s="68" t="s">
        <v>2950</v>
      </c>
      <c r="B1560" s="69" t="str">
        <f>VLOOKUP(A1560,'SISTEMA 01-12-2024'!A:D,2,0)</f>
        <v>MATERIAIS DIVERSOS COM ESTAMPA</v>
      </c>
      <c r="C1560" s="69">
        <v>13</v>
      </c>
      <c r="D1560" s="69" t="s">
        <v>10904</v>
      </c>
      <c r="E1560" s="69"/>
      <c r="F1560" s="71" t="s">
        <v>10024</v>
      </c>
      <c r="G1560" s="102">
        <v>45628</v>
      </c>
      <c r="H1560" s="109">
        <f>VLOOKUP(A1560,'SISTEMA 01-12-2024'!A:D,4,0)</f>
        <v>1088.1400000000001</v>
      </c>
      <c r="K1560" s="94">
        <f t="shared" si="46"/>
        <v>-1075.1400000000001</v>
      </c>
    </row>
    <row r="1561" spans="1:12" x14ac:dyDescent="0.25">
      <c r="A1561" s="68" t="s">
        <v>2950</v>
      </c>
      <c r="B1561" s="69" t="str">
        <f>VLOOKUP(A1561,'SISTEMA 01-12-2024'!A:D,2,0)</f>
        <v>MATERIAIS DIVERSOS COM ESTAMPA</v>
      </c>
      <c r="C1561" s="84">
        <v>4</v>
      </c>
      <c r="D1561" s="69" t="s">
        <v>10894</v>
      </c>
      <c r="E1561" s="69"/>
      <c r="F1561" s="71" t="s">
        <v>10024</v>
      </c>
      <c r="G1561" s="102">
        <v>45628</v>
      </c>
      <c r="H1561" s="109">
        <f>VLOOKUP(A1561,'SISTEMA 01-12-2024'!A:D,4,0)</f>
        <v>1088.1400000000001</v>
      </c>
      <c r="K1561" s="94">
        <f t="shared" ref="K1561:K1571" si="47">C1561-H1561</f>
        <v>-1084.1400000000001</v>
      </c>
    </row>
    <row r="1562" spans="1:12" x14ac:dyDescent="0.25">
      <c r="A1562" s="68" t="s">
        <v>592</v>
      </c>
      <c r="B1562" s="69" t="str">
        <f>VLOOKUP(A1562,'SISTEMA 01-12-2024'!A:D,2,0)</f>
        <v>MATERIAIS DIVERSOS DUBLADOS COM ESTAMPA LOGO</v>
      </c>
      <c r="C1562" s="69">
        <v>1</v>
      </c>
      <c r="D1562" s="69" t="s">
        <v>10894</v>
      </c>
      <c r="E1562" s="69"/>
      <c r="F1562" s="69"/>
      <c r="G1562" s="69"/>
      <c r="H1562" s="114">
        <f>VLOOKUP(A1562,'SISTEMA 01-12-2024'!A:D,4,0)</f>
        <v>73.100000000000009</v>
      </c>
      <c r="K1562">
        <f t="shared" si="47"/>
        <v>-72.100000000000009</v>
      </c>
    </row>
    <row r="1563" spans="1:12" x14ac:dyDescent="0.25">
      <c r="A1563" s="68" t="s">
        <v>6851</v>
      </c>
      <c r="B1563" s="69" t="str">
        <f>VLOOKUP(A1563,'SISTEMA 01-12-2024'!A:D,2,0)</f>
        <v>CAMURCA CINZA CLARO 2644/NT 70 BRANCO</v>
      </c>
      <c r="C1563" s="69">
        <v>19</v>
      </c>
      <c r="D1563" s="69" t="s">
        <v>10889</v>
      </c>
      <c r="E1563" s="69"/>
      <c r="F1563" s="69"/>
      <c r="G1563" s="69"/>
      <c r="H1563" s="114">
        <f>VLOOKUP(A1563,'SISTEMA 01-12-2024'!A:D,4,0)</f>
        <v>0</v>
      </c>
      <c r="K1563">
        <f t="shared" si="47"/>
        <v>19</v>
      </c>
    </row>
    <row r="1564" spans="1:12" x14ac:dyDescent="0.25">
      <c r="A1564" s="68" t="s">
        <v>2998</v>
      </c>
      <c r="B1564" s="69" t="str">
        <f>VLOOKUP(A1564,'SISTEMA 01-12-2024'!A:D,2,0)</f>
        <v>CAMURCA MALTE 4526/NT 100 BRANCO</v>
      </c>
      <c r="C1564" s="69">
        <v>2.06</v>
      </c>
      <c r="D1564" s="69" t="s">
        <v>10889</v>
      </c>
      <c r="E1564" s="69"/>
      <c r="F1564" s="69" t="s">
        <v>10024</v>
      </c>
      <c r="G1564" s="102">
        <v>45628</v>
      </c>
      <c r="H1564" s="122">
        <f>VLOOKUP(A1564,'SISTEMA 01-12-2024'!A:D,4,0)</f>
        <v>2.06</v>
      </c>
      <c r="I1564" s="123"/>
      <c r="J1564" s="123"/>
      <c r="K1564" s="123">
        <f t="shared" si="47"/>
        <v>0</v>
      </c>
    </row>
    <row r="1565" spans="1:12" x14ac:dyDescent="0.25">
      <c r="A1565" s="68" t="s">
        <v>6851</v>
      </c>
      <c r="B1565" s="69" t="str">
        <f>VLOOKUP(A1565,'SISTEMA 01-12-2024'!A:D,2,0)</f>
        <v>CAMURCA CINZA CLARO 2644/NT 70 BRANCO</v>
      </c>
      <c r="C1565" s="69">
        <v>10</v>
      </c>
      <c r="D1565" s="69" t="s">
        <v>10889</v>
      </c>
      <c r="E1565" s="69"/>
      <c r="F1565" s="69" t="s">
        <v>10024</v>
      </c>
      <c r="G1565" s="69"/>
      <c r="H1565" s="109">
        <f>VLOOKUP(A1565,'SISTEMA 01-12-2024'!A:D,4,0)</f>
        <v>0</v>
      </c>
      <c r="I1565" s="94"/>
      <c r="J1565" s="94"/>
      <c r="K1565" s="94">
        <f t="shared" si="47"/>
        <v>10</v>
      </c>
      <c r="L1565" t="s">
        <v>10898</v>
      </c>
    </row>
    <row r="1566" spans="1:12" x14ac:dyDescent="0.25">
      <c r="A1566" s="126" t="s">
        <v>10897</v>
      </c>
      <c r="B1566" s="104" t="s">
        <v>10899</v>
      </c>
      <c r="C1566" s="104">
        <v>44</v>
      </c>
      <c r="D1566" s="104" t="s">
        <v>10889</v>
      </c>
      <c r="E1566" s="104" t="s">
        <v>10900</v>
      </c>
      <c r="F1566" s="69" t="s">
        <v>10024</v>
      </c>
      <c r="G1566" s="69"/>
      <c r="H1566" s="109" t="e">
        <f>VLOOKUP(A1566,'SISTEMA 01-12-2024'!A:D,4,0)</f>
        <v>#N/A</v>
      </c>
      <c r="I1566" s="94"/>
      <c r="J1566" s="94"/>
      <c r="K1566" s="94" t="e">
        <f t="shared" si="47"/>
        <v>#N/A</v>
      </c>
    </row>
    <row r="1567" spans="1:12" x14ac:dyDescent="0.25">
      <c r="A1567" s="68" t="s">
        <v>6858</v>
      </c>
      <c r="B1567" s="69" t="str">
        <f>VLOOKUP(A1567,'SISTEMA 01-12-2024'!A:D,2,0)</f>
        <v>CAMURCA GELO 2094-S900/005/TL 120 NATURAL</v>
      </c>
      <c r="C1567" s="69">
        <v>4</v>
      </c>
      <c r="D1567" s="69" t="s">
        <v>10891</v>
      </c>
      <c r="E1567" s="69"/>
      <c r="F1567" s="69" t="s">
        <v>10024</v>
      </c>
      <c r="G1567" s="69"/>
      <c r="H1567" s="109">
        <f>VLOOKUP(A1567,'SISTEMA 01-12-2024'!A:D,4,0)</f>
        <v>0</v>
      </c>
      <c r="I1567" s="94"/>
      <c r="J1567" s="94"/>
      <c r="K1567" s="94">
        <f t="shared" si="47"/>
        <v>4</v>
      </c>
    </row>
    <row r="1568" spans="1:12" x14ac:dyDescent="0.25">
      <c r="A1568" s="68" t="s">
        <v>6909</v>
      </c>
      <c r="B1568" s="69" t="str">
        <f>VLOOKUP(A1568,'SISTEMA 01-12-2024'!A:D,2,0)</f>
        <v>CETIM BRONZE 4633/CETIM BRONZE 4633</v>
      </c>
      <c r="C1568" s="69">
        <v>3.37</v>
      </c>
      <c r="D1568" s="69" t="s">
        <v>10891</v>
      </c>
      <c r="E1568" s="69"/>
      <c r="F1568" s="69" t="s">
        <v>10024</v>
      </c>
      <c r="G1568" s="69"/>
      <c r="H1568" s="109">
        <f>VLOOKUP(A1568,'SISTEMA 01-12-2024'!A:D,4,0)</f>
        <v>0</v>
      </c>
      <c r="I1568" s="94"/>
      <c r="J1568" s="94"/>
      <c r="K1568" s="94">
        <f t="shared" si="47"/>
        <v>3.37</v>
      </c>
    </row>
    <row r="1569" spans="1:11" x14ac:dyDescent="0.25">
      <c r="A1569" s="68" t="s">
        <v>257</v>
      </c>
      <c r="B1569" s="69" t="str">
        <f>VLOOKUP(A1569,'SISTEMA 01-12-2024'!A:D,2,0)</f>
        <v>CETIM BRANCO/NT 40 BRANCO</v>
      </c>
      <c r="C1569" s="69">
        <v>60</v>
      </c>
      <c r="D1569" s="69" t="s">
        <v>10891</v>
      </c>
      <c r="E1569" s="69"/>
      <c r="F1569" s="69" t="s">
        <v>10024</v>
      </c>
      <c r="G1569" s="69"/>
      <c r="H1569" s="109">
        <f>VLOOKUP(A1569,'SISTEMA 01-12-2024'!A:D,4,0)</f>
        <v>175</v>
      </c>
      <c r="I1569" s="94"/>
      <c r="J1569" s="94"/>
      <c r="K1569" s="94">
        <f t="shared" si="47"/>
        <v>-115</v>
      </c>
    </row>
    <row r="1570" spans="1:11" x14ac:dyDescent="0.25">
      <c r="A1570" s="68" t="s">
        <v>3036</v>
      </c>
      <c r="B1570" s="69" t="str">
        <f>VLOOKUP(A1570,'SISTEMA 01-12-2024'!A:D,2,0)</f>
        <v>FCH 240 UVA/NT 40 PRETO</v>
      </c>
      <c r="C1570" s="69">
        <v>24.7</v>
      </c>
      <c r="D1570" s="69" t="s">
        <v>10893</v>
      </c>
      <c r="E1570" s="69"/>
      <c r="F1570" s="69" t="s">
        <v>10024</v>
      </c>
      <c r="G1570" s="69"/>
      <c r="H1570" s="109">
        <f>VLOOKUP(A1570,'SISTEMA 01-12-2024'!A:D,4,0)</f>
        <v>24.7</v>
      </c>
      <c r="I1570" s="94"/>
      <c r="J1570" s="94"/>
      <c r="K1570" s="94">
        <f t="shared" si="47"/>
        <v>0</v>
      </c>
    </row>
    <row r="1571" spans="1:11" x14ac:dyDescent="0.25">
      <c r="A1571" s="68" t="s">
        <v>3036</v>
      </c>
      <c r="B1571" s="69" t="str">
        <f>VLOOKUP(A1571,'SISTEMA 01-12-2024'!A:D,2,0)</f>
        <v>FCH 240 UVA/NT 40 PRETO</v>
      </c>
      <c r="C1571" s="69">
        <v>20.65</v>
      </c>
      <c r="D1571" s="69" t="s">
        <v>10892</v>
      </c>
      <c r="E1571" s="69"/>
      <c r="F1571" s="69" t="s">
        <v>10024</v>
      </c>
      <c r="G1571" s="69"/>
      <c r="H1571" s="109">
        <f>VLOOKUP(A1571,'SISTEMA 01-12-2024'!A:D,4,0)</f>
        <v>24.7</v>
      </c>
      <c r="I1571" s="94"/>
      <c r="J1571" s="94"/>
      <c r="K1571" s="94">
        <f t="shared" si="47"/>
        <v>-4.0500000000000007</v>
      </c>
    </row>
    <row r="1572" spans="1:11" x14ac:dyDescent="0.25">
      <c r="A1572" s="68" t="s">
        <v>6858</v>
      </c>
      <c r="B1572" s="69" t="str">
        <f>VLOOKUP(A1572,'SISTEMA 01-12-2024'!A:D,2,0)</f>
        <v>CAMURCA GELO 2094-S900/005/TL 120 NATURAL</v>
      </c>
      <c r="C1572" s="69">
        <v>27.58</v>
      </c>
      <c r="D1572" s="69" t="s">
        <v>10892</v>
      </c>
      <c r="E1572" s="69"/>
      <c r="F1572" s="69" t="s">
        <v>10024</v>
      </c>
      <c r="G1572" s="69"/>
      <c r="H1572" s="109">
        <f>VLOOKUP(A1572,'SISTEMA 01-12-2024'!A:D,4,0)</f>
        <v>0</v>
      </c>
      <c r="I1572" s="94"/>
      <c r="J1572" s="94"/>
      <c r="K1572" s="94">
        <f t="shared" ref="K1572:K1573" si="48">C1572-H1572</f>
        <v>27.58</v>
      </c>
    </row>
    <row r="1573" spans="1:11" x14ac:dyDescent="0.25">
      <c r="A1573" s="68" t="s">
        <v>10063</v>
      </c>
      <c r="B1573" s="69" t="str">
        <f>VLOOKUP(A1573,'SISTEMA 01-12-2024'!A:D,2,0)</f>
        <v>FCH 240 BRANCO-D700/276-1</v>
      </c>
      <c r="C1573" s="69">
        <v>55</v>
      </c>
      <c r="D1573" s="69" t="s">
        <v>10892</v>
      </c>
      <c r="E1573" s="69"/>
      <c r="F1573" s="69" t="s">
        <v>10024</v>
      </c>
      <c r="G1573" s="69"/>
      <c r="H1573" s="109">
        <f>VLOOKUP(A1573,'SISTEMA 01-12-2024'!A:D,4,0)</f>
        <v>0</v>
      </c>
      <c r="I1573" s="94"/>
      <c r="J1573" s="94"/>
      <c r="K1573" s="94">
        <f t="shared" si="48"/>
        <v>55</v>
      </c>
    </row>
    <row r="1574" spans="1:11" x14ac:dyDescent="0.25">
      <c r="A1574" s="68" t="s">
        <v>3019</v>
      </c>
      <c r="B1574" s="69" t="str">
        <f>VLOOKUP(A1574,'SISTEMA 01-12-2024'!A:D,2,0)</f>
        <v>DP 250 S/C SPACER PRETO 24/NT 40 PRETO</v>
      </c>
      <c r="C1574" s="69">
        <v>6</v>
      </c>
      <c r="D1574" s="69" t="s">
        <v>10893</v>
      </c>
      <c r="E1574" s="69"/>
      <c r="F1574" s="69" t="s">
        <v>10024</v>
      </c>
      <c r="G1574" s="102">
        <v>45628</v>
      </c>
      <c r="H1574" s="122">
        <f>VLOOKUP(A1574,'SISTEMA 01-12-2024'!A:D,4,0)</f>
        <v>6</v>
      </c>
      <c r="I1574" s="123"/>
      <c r="J1574" s="123"/>
      <c r="K1574" s="123">
        <f>C1574-H1574</f>
        <v>0</v>
      </c>
    </row>
    <row r="1575" spans="1:11" x14ac:dyDescent="0.25">
      <c r="A1575" s="68" t="s">
        <v>2952</v>
      </c>
      <c r="B1575" s="69" t="str">
        <f>VLOOKUP(A1575,'SISTEMA 01-12-2024'!A:D,2,0)</f>
        <v>BEMBERG CAFE/NT 70 PRETO</v>
      </c>
      <c r="C1575" s="69">
        <v>15</v>
      </c>
      <c r="D1575" s="69" t="s">
        <v>10893</v>
      </c>
      <c r="E1575" s="69"/>
      <c r="F1575" s="69" t="s">
        <v>10024</v>
      </c>
      <c r="G1575" s="102">
        <v>45628</v>
      </c>
      <c r="H1575" s="122">
        <f>VLOOKUP(A1575,'SISTEMA 01-12-2024'!A:D,4,0)</f>
        <v>15</v>
      </c>
      <c r="I1575" s="123"/>
      <c r="J1575" s="123"/>
      <c r="K1575" s="123">
        <f>C1575-H1575</f>
        <v>0</v>
      </c>
    </row>
    <row r="1576" spans="1:11" x14ac:dyDescent="0.25">
      <c r="A1576" s="68" t="s">
        <v>4271</v>
      </c>
      <c r="B1576" s="69" t="str">
        <f>VLOOKUP(A1576,'SISTEMA 01-12-2024'!A:D,2,0)</f>
        <v>FCH 240 AZUL MARINHO/3MM D20 GRAFITE</v>
      </c>
      <c r="C1576" s="69">
        <v>3</v>
      </c>
      <c r="D1576" s="69" t="s">
        <v>10893</v>
      </c>
      <c r="E1576" s="69"/>
      <c r="F1576" s="69" t="s">
        <v>10024</v>
      </c>
      <c r="G1576" s="102">
        <v>45628</v>
      </c>
      <c r="H1576" s="109">
        <f>VLOOKUP(A1576,'SISTEMA 01-12-2024'!A:D,4,0)</f>
        <v>0</v>
      </c>
      <c r="I1576" s="94"/>
      <c r="J1576" s="94"/>
      <c r="K1576" s="94">
        <f>C1576-H1576</f>
        <v>3</v>
      </c>
    </row>
    <row r="1577" spans="1:11" x14ac:dyDescent="0.25">
      <c r="A1577" s="68" t="s">
        <v>9898</v>
      </c>
      <c r="B1577" s="69" t="str">
        <f>VLOOKUP(A1577,'SISTEMA 01-12-2024'!A:D,2,0)</f>
        <v>MOLETON CINZA CLARO/NT 40 BRANCO</v>
      </c>
      <c r="C1577" s="69">
        <v>4</v>
      </c>
      <c r="D1577" s="69" t="s">
        <v>10893</v>
      </c>
      <c r="E1577" s="69"/>
      <c r="F1577" s="69" t="s">
        <v>10024</v>
      </c>
      <c r="G1577" s="102">
        <v>45628</v>
      </c>
      <c r="H1577" s="109">
        <f>VLOOKUP(A1577,'SISTEMA 01-12-2024'!A:D,4,0)</f>
        <v>0</v>
      </c>
      <c r="I1577" s="94"/>
      <c r="J1577" s="94"/>
      <c r="K1577" s="94">
        <f t="shared" ref="K1577:K1607" si="49">C1577-H1577</f>
        <v>4</v>
      </c>
    </row>
    <row r="1578" spans="1:11" x14ac:dyDescent="0.25">
      <c r="A1578" s="68" t="s">
        <v>3528</v>
      </c>
      <c r="B1578" s="69" t="str">
        <f>VLOOKUP(A1578,'SISTEMA 01-12-2024'!A:D,2,0)</f>
        <v>SINTETICO CLIENTE PU ROSA/SM 210 NATURAL</v>
      </c>
      <c r="C1578" s="69">
        <v>1</v>
      </c>
      <c r="D1578" s="69" t="s">
        <v>10893</v>
      </c>
      <c r="E1578" s="69"/>
      <c r="F1578" s="69" t="s">
        <v>10024</v>
      </c>
      <c r="G1578" s="102">
        <v>45628</v>
      </c>
      <c r="H1578" s="109">
        <f>VLOOKUP(A1578,'SISTEMA 01-12-2024'!A:D,4,0)</f>
        <v>2</v>
      </c>
      <c r="I1578" s="94"/>
      <c r="J1578" s="94"/>
      <c r="K1578" s="94">
        <f t="shared" si="49"/>
        <v>-1</v>
      </c>
    </row>
    <row r="1579" spans="1:11" x14ac:dyDescent="0.25">
      <c r="A1579" s="68" t="s">
        <v>3130</v>
      </c>
      <c r="B1579" s="69" t="str">
        <f>VLOOKUP(A1579,'SISTEMA 01-12-2024'!A:D,2,0)</f>
        <v>PA BRANCO-D200/225/TL 110 NATURAL C/COLA 35</v>
      </c>
      <c r="C1579" s="69">
        <v>2</v>
      </c>
      <c r="D1579" s="69" t="s">
        <v>10893</v>
      </c>
      <c r="E1579" s="69"/>
      <c r="F1579" s="69" t="s">
        <v>10024</v>
      </c>
      <c r="G1579" s="102">
        <v>45628</v>
      </c>
      <c r="H1579" s="122">
        <f>VLOOKUP(A1579,'SISTEMA 01-12-2024'!A:D,4,0)</f>
        <v>2</v>
      </c>
      <c r="I1579" s="123"/>
      <c r="J1579" s="123"/>
      <c r="K1579" s="123">
        <f t="shared" si="49"/>
        <v>0</v>
      </c>
    </row>
    <row r="1580" spans="1:11" x14ac:dyDescent="0.25">
      <c r="A1580" s="68" t="s">
        <v>6890</v>
      </c>
      <c r="B1580" s="69" t="str">
        <f>VLOOKUP(A1580,'SISTEMA 01-12-2024'!A:D,2,0)</f>
        <v>CAMURCA ROSA FIESTA/NT 70 BRANCO</v>
      </c>
      <c r="C1580" s="69">
        <v>1</v>
      </c>
      <c r="D1580" s="69" t="s">
        <v>10894</v>
      </c>
      <c r="E1580" s="69"/>
      <c r="F1580" s="69" t="s">
        <v>10024</v>
      </c>
      <c r="G1580" s="102">
        <v>45628</v>
      </c>
      <c r="H1580" s="109">
        <f>VLOOKUP(A1580,'SISTEMA 01-12-2024'!A:D,4,0)</f>
        <v>0</v>
      </c>
      <c r="I1580" s="94"/>
      <c r="J1580" s="94"/>
      <c r="K1580" s="94">
        <f t="shared" si="49"/>
        <v>1</v>
      </c>
    </row>
    <row r="1581" spans="1:11" x14ac:dyDescent="0.25">
      <c r="A1581" s="68" t="s">
        <v>6841</v>
      </c>
      <c r="B1581" s="69" t="str">
        <f>VLOOKUP(A1581,'SISTEMA 01-12-2024'!A:D,2,0)</f>
        <v>CAMURCA BEGE 5302-S200/033 PRETO/NT 40 BRANCO</v>
      </c>
      <c r="C1581" s="69">
        <v>10</v>
      </c>
      <c r="D1581" s="69" t="s">
        <v>10894</v>
      </c>
      <c r="E1581" s="69"/>
      <c r="F1581" s="69" t="s">
        <v>10024</v>
      </c>
      <c r="G1581" s="102">
        <v>45628</v>
      </c>
      <c r="H1581" s="109">
        <f>VLOOKUP(A1581,'SISTEMA 01-12-2024'!A:D,4,0)</f>
        <v>0</v>
      </c>
      <c r="I1581" s="94"/>
      <c r="J1581" s="94"/>
      <c r="K1581" s="94">
        <f t="shared" si="49"/>
        <v>10</v>
      </c>
    </row>
    <row r="1582" spans="1:11" x14ac:dyDescent="0.25">
      <c r="A1582" s="126" t="s">
        <v>3784</v>
      </c>
      <c r="B1582" s="104" t="str">
        <f>VLOOKUP(A1582,'SISTEMA 01-12-2024'!A:D,2,0)</f>
        <v>CAMURCA GELO 2094/TNT 40 GRS BRANCO-S700/004</v>
      </c>
      <c r="C1582" s="104">
        <v>20</v>
      </c>
      <c r="D1582" s="104" t="s">
        <v>10894</v>
      </c>
      <c r="E1582" s="129" t="s">
        <v>10903</v>
      </c>
      <c r="F1582" s="69" t="s">
        <v>10024</v>
      </c>
      <c r="G1582" s="102">
        <v>45628</v>
      </c>
      <c r="H1582" s="109">
        <f>VLOOKUP(A1582,'SISTEMA 01-12-2024'!A:D,4,0)</f>
        <v>0</v>
      </c>
      <c r="I1582" s="94"/>
      <c r="J1582" s="94"/>
      <c r="K1582" s="94">
        <f t="shared" ref="K1582:K1604" si="50">C1582-H1582</f>
        <v>20</v>
      </c>
    </row>
    <row r="1583" spans="1:11" x14ac:dyDescent="0.25">
      <c r="A1583" s="68" t="s">
        <v>2654</v>
      </c>
      <c r="B1583" s="69" t="str">
        <f>VLOOKUP(A1583,'SISTEMA 01-12-2024'!A:D,2,0)</f>
        <v>COLMEIA 180 CIMENTO 60642/MT 100 PRETO</v>
      </c>
      <c r="C1583" s="69">
        <v>3</v>
      </c>
      <c r="D1583" s="69" t="s">
        <v>10894</v>
      </c>
      <c r="E1583" s="69"/>
      <c r="F1583" s="69" t="s">
        <v>10024</v>
      </c>
      <c r="G1583" s="102">
        <v>45628</v>
      </c>
      <c r="H1583" s="109">
        <f>VLOOKUP(A1583,'SISTEMA 01-12-2024'!A:D,4,0)</f>
        <v>0</v>
      </c>
      <c r="I1583" s="94"/>
      <c r="J1583" s="94"/>
      <c r="K1583" s="94">
        <f t="shared" si="50"/>
        <v>3</v>
      </c>
    </row>
    <row r="1584" spans="1:11" x14ac:dyDescent="0.25">
      <c r="A1584" s="68" t="s">
        <v>3014</v>
      </c>
      <c r="B1584" s="69" t="str">
        <f>VLOOKUP(A1584,'SISTEMA 01-12-2024'!A:D,2,0)</f>
        <v>CETIM PALHA/SM 280 BRANCO</v>
      </c>
      <c r="C1584" s="69">
        <v>6.89</v>
      </c>
      <c r="D1584" s="69" t="s">
        <v>10894</v>
      </c>
      <c r="E1584" s="69"/>
      <c r="F1584" s="69" t="s">
        <v>10024</v>
      </c>
      <c r="G1584" s="102">
        <v>45628</v>
      </c>
      <c r="H1584" s="122">
        <f>VLOOKUP(A1584,'SISTEMA 01-12-2024'!A:D,4,0)</f>
        <v>6.8900000000000006</v>
      </c>
      <c r="I1584" s="123"/>
      <c r="J1584" s="123"/>
      <c r="K1584" s="123">
        <f t="shared" si="50"/>
        <v>0</v>
      </c>
    </row>
    <row r="1585" spans="1:11" x14ac:dyDescent="0.25">
      <c r="A1585" s="68" t="s">
        <v>3522</v>
      </c>
      <c r="B1585" s="69" t="str">
        <f>VLOOKUP(A1585,'SISTEMA 01-12-2024'!A:D,2,0)</f>
        <v>TECIDO CLIENTE AREIA/SM 280 NATURAL</v>
      </c>
      <c r="C1585" s="69">
        <v>5</v>
      </c>
      <c r="D1585" s="69" t="s">
        <v>10894</v>
      </c>
      <c r="E1585" s="69"/>
      <c r="F1585" s="69" t="s">
        <v>10024</v>
      </c>
      <c r="G1585" s="102">
        <v>45628</v>
      </c>
      <c r="H1585" s="122">
        <f>VLOOKUP(A1585,'SISTEMA 01-12-2024'!A:D,4,0)</f>
        <v>5</v>
      </c>
      <c r="I1585" s="123"/>
      <c r="J1585" s="123"/>
      <c r="K1585" s="123">
        <f t="shared" si="50"/>
        <v>0</v>
      </c>
    </row>
    <row r="1586" spans="1:11" x14ac:dyDescent="0.25">
      <c r="A1586" s="68" t="s">
        <v>3454</v>
      </c>
      <c r="B1586" s="69" t="str">
        <f>VLOOKUP(A1586,'SISTEMA 01-12-2024'!A:D,2,0)</f>
        <v>FCH 240 PRETO-C/APL COLA 200</v>
      </c>
      <c r="C1586" s="69">
        <v>45</v>
      </c>
      <c r="D1586" s="69" t="s">
        <v>10904</v>
      </c>
      <c r="E1586" s="69"/>
      <c r="F1586" s="69" t="s">
        <v>10024</v>
      </c>
      <c r="G1586" s="69"/>
      <c r="H1586" s="109">
        <f>VLOOKUP(A1586,'SISTEMA 01-12-2024'!A:D,4,0)</f>
        <v>407.45</v>
      </c>
      <c r="I1586" s="94"/>
      <c r="J1586" s="94"/>
      <c r="K1586" s="94">
        <f t="shared" si="50"/>
        <v>-362.45</v>
      </c>
    </row>
    <row r="1587" spans="1:11" x14ac:dyDescent="0.25">
      <c r="A1587" s="68" t="s">
        <v>3454</v>
      </c>
      <c r="B1587" s="69" t="str">
        <f>VLOOKUP(A1587,'SISTEMA 01-12-2024'!A:D,2,0)</f>
        <v>FCH 240 PRETO-C/APL COLA 200</v>
      </c>
      <c r="C1587" s="69">
        <v>50</v>
      </c>
      <c r="D1587" s="69" t="s">
        <v>10904</v>
      </c>
      <c r="E1587" s="69"/>
      <c r="F1587" s="69" t="s">
        <v>10024</v>
      </c>
      <c r="G1587" s="69"/>
      <c r="H1587" s="109">
        <f>VLOOKUP(A1587,'SISTEMA 01-12-2024'!A:D,4,0)</f>
        <v>407.45</v>
      </c>
      <c r="I1587" s="94"/>
      <c r="J1587" s="94"/>
      <c r="K1587" s="94">
        <f t="shared" si="50"/>
        <v>-357.45</v>
      </c>
    </row>
    <row r="1588" spans="1:11" x14ac:dyDescent="0.25">
      <c r="A1588" s="68" t="s">
        <v>3454</v>
      </c>
      <c r="B1588" s="69" t="str">
        <f>VLOOKUP(A1588,'SISTEMA 01-12-2024'!A:D,2,0)</f>
        <v>FCH 240 PRETO-C/APL COLA 200</v>
      </c>
      <c r="C1588" s="69">
        <v>17</v>
      </c>
      <c r="D1588" s="69" t="s">
        <v>10904</v>
      </c>
      <c r="E1588" s="69"/>
      <c r="F1588" s="69" t="s">
        <v>10024</v>
      </c>
      <c r="G1588" s="69"/>
      <c r="H1588" s="109">
        <f>VLOOKUP(A1588,'SISTEMA 01-12-2024'!A:D,4,0)</f>
        <v>407.45</v>
      </c>
      <c r="I1588" s="94"/>
      <c r="J1588" s="94"/>
      <c r="K1588" s="94">
        <f t="shared" si="50"/>
        <v>-390.45</v>
      </c>
    </row>
    <row r="1589" spans="1:11" x14ac:dyDescent="0.25">
      <c r="A1589" s="68" t="s">
        <v>3454</v>
      </c>
      <c r="B1589" s="69" t="str">
        <f>VLOOKUP(A1589,'SISTEMA 01-12-2024'!A:D,2,0)</f>
        <v>FCH 240 PRETO-C/APL COLA 200</v>
      </c>
      <c r="C1589" s="69">
        <v>49</v>
      </c>
      <c r="D1589" s="69" t="s">
        <v>10904</v>
      </c>
      <c r="E1589" s="69"/>
      <c r="F1589" s="69" t="s">
        <v>10024</v>
      </c>
      <c r="G1589" s="69"/>
      <c r="H1589" s="109">
        <f>VLOOKUP(A1589,'SISTEMA 01-12-2024'!A:D,4,0)</f>
        <v>407.45</v>
      </c>
      <c r="I1589" s="94"/>
      <c r="J1589" s="94"/>
      <c r="K1589" s="94">
        <f t="shared" si="50"/>
        <v>-358.45</v>
      </c>
    </row>
    <row r="1590" spans="1:11" x14ac:dyDescent="0.25">
      <c r="A1590" s="68" t="s">
        <v>3454</v>
      </c>
      <c r="B1590" s="69" t="str">
        <f>VLOOKUP(A1590,'SISTEMA 01-12-2024'!A:D,2,0)</f>
        <v>FCH 240 PRETO-C/APL COLA 200</v>
      </c>
      <c r="C1590" s="69">
        <v>50</v>
      </c>
      <c r="D1590" s="69" t="s">
        <v>10904</v>
      </c>
      <c r="E1590" s="69"/>
      <c r="F1590" s="69" t="s">
        <v>10024</v>
      </c>
      <c r="G1590" s="69"/>
      <c r="H1590" s="109">
        <f>VLOOKUP(A1590,'SISTEMA 01-12-2024'!A:D,4,0)</f>
        <v>407.45</v>
      </c>
      <c r="I1590" s="94"/>
      <c r="J1590" s="94"/>
      <c r="K1590" s="94">
        <f t="shared" si="50"/>
        <v>-357.45</v>
      </c>
    </row>
    <row r="1591" spans="1:11" x14ac:dyDescent="0.25">
      <c r="A1591" s="68" t="s">
        <v>3454</v>
      </c>
      <c r="B1591" s="69" t="str">
        <f>VLOOKUP(A1591,'SISTEMA 01-12-2024'!A:D,2,0)</f>
        <v>FCH 240 PRETO-C/APL COLA 200</v>
      </c>
      <c r="C1591" s="69">
        <v>50</v>
      </c>
      <c r="D1591" s="69" t="s">
        <v>10904</v>
      </c>
      <c r="E1591" s="69"/>
      <c r="F1591" s="69" t="s">
        <v>10024</v>
      </c>
      <c r="G1591" s="69"/>
      <c r="H1591" s="109">
        <f>VLOOKUP(A1591,'SISTEMA 01-12-2024'!A:D,4,0)</f>
        <v>407.45</v>
      </c>
      <c r="I1591" s="94"/>
      <c r="J1591" s="94"/>
      <c r="K1591" s="94">
        <f t="shared" si="50"/>
        <v>-357.45</v>
      </c>
    </row>
    <row r="1592" spans="1:11" x14ac:dyDescent="0.25">
      <c r="A1592" s="68" t="s">
        <v>3454</v>
      </c>
      <c r="B1592" s="69" t="str">
        <f>VLOOKUP(A1592,'SISTEMA 01-12-2024'!A:D,2,0)</f>
        <v>FCH 240 PRETO-C/APL COLA 200</v>
      </c>
      <c r="C1592" s="69">
        <v>22</v>
      </c>
      <c r="D1592" s="69" t="s">
        <v>10904</v>
      </c>
      <c r="E1592" s="69"/>
      <c r="F1592" s="69" t="s">
        <v>10024</v>
      </c>
      <c r="G1592" s="69"/>
      <c r="H1592" s="109">
        <f>VLOOKUP(A1592,'SISTEMA 01-12-2024'!A:D,4,0)</f>
        <v>407.45</v>
      </c>
      <c r="I1592" s="94"/>
      <c r="J1592" s="94"/>
      <c r="K1592" s="94">
        <f t="shared" si="50"/>
        <v>-385.45</v>
      </c>
    </row>
    <row r="1593" spans="1:11" x14ac:dyDescent="0.25">
      <c r="A1593" s="68" t="s">
        <v>3454</v>
      </c>
      <c r="B1593" s="69" t="str">
        <f>VLOOKUP(A1593,'SISTEMA 01-12-2024'!A:D,2,0)</f>
        <v>FCH 240 PRETO-C/APL COLA 200</v>
      </c>
      <c r="C1593" s="69">
        <v>25</v>
      </c>
      <c r="D1593" s="69" t="s">
        <v>10902</v>
      </c>
      <c r="E1593" s="69"/>
      <c r="F1593" s="69" t="s">
        <v>10024</v>
      </c>
      <c r="G1593" s="69"/>
      <c r="H1593" s="109">
        <f>VLOOKUP(A1593,'SISTEMA 01-12-2024'!A:D,4,0)</f>
        <v>407.45</v>
      </c>
      <c r="I1593" s="94"/>
      <c r="J1593" s="94"/>
      <c r="K1593" s="94">
        <f t="shared" si="50"/>
        <v>-382.45</v>
      </c>
    </row>
    <row r="1594" spans="1:11" x14ac:dyDescent="0.25">
      <c r="A1594" s="68" t="s">
        <v>3454</v>
      </c>
      <c r="B1594" s="69" t="str">
        <f>VLOOKUP(A1594,'SISTEMA 01-12-2024'!A:D,2,0)</f>
        <v>FCH 240 PRETO-C/APL COLA 200</v>
      </c>
      <c r="C1594" s="69">
        <v>13</v>
      </c>
      <c r="D1594" s="69" t="s">
        <v>10902</v>
      </c>
      <c r="E1594" s="69"/>
      <c r="F1594" s="69" t="s">
        <v>10024</v>
      </c>
      <c r="G1594" s="69"/>
      <c r="H1594" s="109">
        <f>VLOOKUP(A1594,'SISTEMA 01-12-2024'!A:D,4,0)</f>
        <v>407.45</v>
      </c>
      <c r="I1594" s="94"/>
      <c r="J1594" s="94"/>
      <c r="K1594" s="94">
        <f t="shared" si="50"/>
        <v>-394.45</v>
      </c>
    </row>
    <row r="1595" spans="1:11" x14ac:dyDescent="0.25">
      <c r="A1595" s="68" t="s">
        <v>3454</v>
      </c>
      <c r="B1595" s="69" t="str">
        <f>VLOOKUP(A1595,'SISTEMA 01-12-2024'!A:D,2,0)</f>
        <v>FCH 240 PRETO-C/APL COLA 200</v>
      </c>
      <c r="C1595" s="69">
        <v>32</v>
      </c>
      <c r="D1595" s="69" t="s">
        <v>10904</v>
      </c>
      <c r="E1595" s="69"/>
      <c r="F1595" s="69" t="s">
        <v>10024</v>
      </c>
      <c r="G1595" s="69"/>
      <c r="H1595" s="109">
        <f>VLOOKUP(A1595,'SISTEMA 01-12-2024'!A:D,4,0)</f>
        <v>407.45</v>
      </c>
      <c r="I1595" s="94"/>
      <c r="J1595" s="94"/>
      <c r="K1595" s="94">
        <f t="shared" si="50"/>
        <v>-375.45</v>
      </c>
    </row>
    <row r="1596" spans="1:11" x14ac:dyDescent="0.25">
      <c r="A1596" s="68" t="s">
        <v>3391</v>
      </c>
      <c r="B1596" s="69" t="str">
        <f>VLOOKUP(A1596,'SISTEMA 01-12-2024'!A:D,2,0)</f>
        <v>COLMEIA 180 PRETO/MT 120 PRETO</v>
      </c>
      <c r="C1596" s="69">
        <v>15.4</v>
      </c>
      <c r="D1596" s="69" t="s">
        <v>10905</v>
      </c>
      <c r="E1596" s="69"/>
      <c r="F1596" s="69" t="s">
        <v>10024</v>
      </c>
      <c r="G1596" s="102">
        <v>45628</v>
      </c>
      <c r="H1596" s="122">
        <f>VLOOKUP(A1596,'SISTEMA 01-12-2024'!A:D,4,0)</f>
        <v>15.4</v>
      </c>
      <c r="I1596" s="123"/>
      <c r="J1596" s="123"/>
      <c r="K1596" s="123">
        <f t="shared" si="50"/>
        <v>0</v>
      </c>
    </row>
    <row r="1597" spans="1:11" x14ac:dyDescent="0.25">
      <c r="A1597" s="68" t="s">
        <v>2181</v>
      </c>
      <c r="B1597" s="69" t="str">
        <f>VLOOKUP(A1597,'SISTEMA 01-12-2024'!A:D,2,0)</f>
        <v>GF 150 PRETO AVESSO/3MM D45 GRAFITE C/COLA 15PX</v>
      </c>
      <c r="C1597" s="69">
        <v>5.5</v>
      </c>
      <c r="D1597" s="69" t="s">
        <v>10905</v>
      </c>
      <c r="E1597" s="69"/>
      <c r="F1597" s="69" t="s">
        <v>10024</v>
      </c>
      <c r="G1597" s="69"/>
      <c r="H1597" s="109">
        <f>VLOOKUP(A1597,'SISTEMA 01-12-2024'!A:D,4,0)</f>
        <v>0</v>
      </c>
      <c r="I1597" s="94"/>
      <c r="J1597" s="94"/>
      <c r="K1597" s="94">
        <f t="shared" si="50"/>
        <v>5.5</v>
      </c>
    </row>
    <row r="1598" spans="1:11" x14ac:dyDescent="0.25">
      <c r="A1598" s="68" t="s">
        <v>2886</v>
      </c>
      <c r="B1598" s="69" t="str">
        <f>VLOOKUP(A1598,'SISTEMA 01-12-2024'!A:D,2,0)</f>
        <v>FCH 240 AZUL ROYAL-C900/000 HIDRO REPELENTE/IMPERMEABILIZANTE/ANTIBACTERICIDA/2MM D20 BRANCO/NT 30 PRETO</v>
      </c>
      <c r="C1598" s="69">
        <v>3.7</v>
      </c>
      <c r="D1598" s="69" t="s">
        <v>10905</v>
      </c>
      <c r="E1598" s="69"/>
      <c r="F1598" s="69" t="s">
        <v>10024</v>
      </c>
      <c r="G1598" s="102">
        <v>45628</v>
      </c>
      <c r="H1598" s="122">
        <f>VLOOKUP(A1598,'SISTEMA 01-12-2024'!A:D,4,0)</f>
        <v>3.7</v>
      </c>
      <c r="I1598" s="123"/>
      <c r="J1598" s="123"/>
      <c r="K1598" s="123">
        <f t="shared" si="50"/>
        <v>0</v>
      </c>
    </row>
    <row r="1599" spans="1:11" x14ac:dyDescent="0.25">
      <c r="A1599" s="68" t="s">
        <v>6605</v>
      </c>
      <c r="B1599" s="69" t="str">
        <f>VLOOKUP(A1599,'SISTEMA 01-12-2024'!A:D,2,0)</f>
        <v>TL 183 TRICOLINE BRANCO 10000 C.T/2MM D20 BRANCO/TL 183 TRICOLINE BRANCO 10000 C.T</v>
      </c>
      <c r="C1599" s="69">
        <v>8</v>
      </c>
      <c r="D1599" s="69" t="s">
        <v>10905</v>
      </c>
      <c r="E1599" s="69"/>
      <c r="F1599" s="69" t="s">
        <v>10024</v>
      </c>
      <c r="G1599" s="69"/>
      <c r="H1599" s="109">
        <f>VLOOKUP(A1599,'SISTEMA 01-12-2024'!A:D,4,0)</f>
        <v>0</v>
      </c>
      <c r="I1599" s="94"/>
      <c r="J1599" s="94"/>
      <c r="K1599" s="94">
        <f t="shared" si="50"/>
        <v>8</v>
      </c>
    </row>
    <row r="1600" spans="1:11" x14ac:dyDescent="0.25">
      <c r="A1600" s="68" t="s">
        <v>2911</v>
      </c>
      <c r="B1600" s="69" t="str">
        <f>VLOOKUP(A1600,'SISTEMA 01-12-2024'!A:D,2,0)</f>
        <v>SM 167 PRETO FOSCO/SM 210 NATURAL</v>
      </c>
      <c r="C1600" s="69">
        <v>19.5</v>
      </c>
      <c r="D1600" s="69" t="s">
        <v>10905</v>
      </c>
      <c r="E1600" s="69"/>
      <c r="F1600" s="69" t="s">
        <v>10024</v>
      </c>
      <c r="G1600" s="102">
        <v>45628</v>
      </c>
      <c r="H1600" s="122">
        <f>VLOOKUP(A1600,'SISTEMA 01-12-2024'!A:D,4,0)</f>
        <v>19.5</v>
      </c>
      <c r="I1600" s="123"/>
      <c r="J1600" s="123"/>
      <c r="K1600" s="123">
        <f t="shared" si="50"/>
        <v>0</v>
      </c>
    </row>
    <row r="1601" spans="1:11" x14ac:dyDescent="0.25">
      <c r="A1601" s="68" t="s">
        <v>3082</v>
      </c>
      <c r="B1601" s="69" t="str">
        <f>VLOOKUP(A1601,'SISTEMA 01-12-2024'!A:D,2,0)</f>
        <v>LN 320 NATURAL RC PRETO RC/TL 145 NATURAL</v>
      </c>
      <c r="C1601" s="69">
        <v>35</v>
      </c>
      <c r="D1601" s="69" t="s">
        <v>10905</v>
      </c>
      <c r="E1601" s="69"/>
      <c r="F1601" s="69" t="s">
        <v>10024</v>
      </c>
      <c r="G1601" s="102">
        <v>45628</v>
      </c>
      <c r="H1601" s="122">
        <f>VLOOKUP(A1601,'SISTEMA 01-12-2024'!A:D,4,0)</f>
        <v>35</v>
      </c>
      <c r="I1601" s="123"/>
      <c r="J1601" s="123"/>
      <c r="K1601" s="123">
        <f t="shared" si="50"/>
        <v>0</v>
      </c>
    </row>
    <row r="1602" spans="1:11" x14ac:dyDescent="0.25">
      <c r="A1602" s="68" t="s">
        <v>3135</v>
      </c>
      <c r="B1602" s="69" t="str">
        <f>VLOOKUP(A1602,'SISTEMA 01-12-2024'!A:D,2,0)</f>
        <v>PNM 235 NATURAL C900/001 BEGE 1706 RC SOFT/TL 110/224 NATURAL</v>
      </c>
      <c r="C1602" s="69">
        <v>30</v>
      </c>
      <c r="D1602" s="69" t="s">
        <v>10905</v>
      </c>
      <c r="E1602" s="69"/>
      <c r="F1602" s="69" t="s">
        <v>10024</v>
      </c>
      <c r="G1602" s="102">
        <v>45628</v>
      </c>
      <c r="H1602" s="122">
        <f>VLOOKUP(A1602,'SISTEMA 01-12-2024'!A:D,4,0)</f>
        <v>30</v>
      </c>
      <c r="I1602" s="123"/>
      <c r="J1602" s="123"/>
      <c r="K1602" s="123">
        <f t="shared" si="50"/>
        <v>0</v>
      </c>
    </row>
    <row r="1603" spans="1:11" x14ac:dyDescent="0.25">
      <c r="A1603" s="68" t="s">
        <v>3193</v>
      </c>
      <c r="B1603" s="69" t="str">
        <f>VLOOKUP(A1603,'SISTEMA 01-12-2024'!A:D,2,0)</f>
        <v>TEC VELUDO MOLHADO PRETO/MT 100 PRETO</v>
      </c>
      <c r="C1603" s="69">
        <v>20</v>
      </c>
      <c r="D1603" s="69" t="s">
        <v>10905</v>
      </c>
      <c r="E1603" s="69"/>
      <c r="F1603" s="69" t="s">
        <v>10024</v>
      </c>
      <c r="G1603" s="102">
        <v>45628</v>
      </c>
      <c r="H1603" s="122">
        <f>VLOOKUP(A1603,'SISTEMA 01-12-2024'!A:D,4,0)</f>
        <v>45</v>
      </c>
      <c r="I1603" s="123"/>
      <c r="J1603" s="123"/>
      <c r="K1603" s="123">
        <f t="shared" si="50"/>
        <v>-25</v>
      </c>
    </row>
    <row r="1604" spans="1:11" x14ac:dyDescent="0.25">
      <c r="A1604" s="68" t="s">
        <v>3163</v>
      </c>
      <c r="B1604" s="69" t="str">
        <f>VLOOKUP(A1604,'SISTEMA 01-12-2024'!A:D,2,0)</f>
        <v>SM 210 PRETO 9907 C900/018 GLITER PRETO/PRATA 4%/NT 70 PRETO</v>
      </c>
      <c r="C1604" s="69">
        <v>65.7</v>
      </c>
      <c r="D1604" s="69" t="s">
        <v>10905</v>
      </c>
      <c r="E1604" s="69"/>
      <c r="F1604" s="69" t="s">
        <v>10024</v>
      </c>
      <c r="G1604" s="102">
        <v>45628</v>
      </c>
      <c r="H1604" s="122">
        <f>VLOOKUP(A1604,'SISTEMA 01-12-2024'!A:D,4,0)</f>
        <v>65.7</v>
      </c>
      <c r="I1604" s="123"/>
      <c r="J1604" s="123"/>
      <c r="K1604" s="123">
        <f t="shared" si="50"/>
        <v>0</v>
      </c>
    </row>
    <row r="1605" spans="1:11" x14ac:dyDescent="0.25">
      <c r="A1605" s="68" t="s">
        <v>3193</v>
      </c>
      <c r="B1605" s="69" t="str">
        <f>VLOOKUP(A1605,'SISTEMA 01-12-2024'!A:D,2,0)</f>
        <v>TEC VELUDO MOLHADO PRETO/MT 100 PRETO</v>
      </c>
      <c r="C1605" s="69">
        <v>25</v>
      </c>
      <c r="D1605" s="69" t="s">
        <v>10905</v>
      </c>
      <c r="E1605" s="69"/>
      <c r="F1605" s="69" t="s">
        <v>10024</v>
      </c>
      <c r="G1605" s="102">
        <v>45628</v>
      </c>
      <c r="H1605" s="122">
        <f>VLOOKUP(A1605,'SISTEMA 01-12-2024'!A:D,4,0)</f>
        <v>45</v>
      </c>
      <c r="I1605" s="123"/>
      <c r="J1605" s="123"/>
      <c r="K1605" s="123">
        <f t="shared" si="49"/>
        <v>-20</v>
      </c>
    </row>
    <row r="1606" spans="1:11" x14ac:dyDescent="0.25">
      <c r="A1606" s="68" t="s">
        <v>8840</v>
      </c>
      <c r="B1606" s="69" t="str">
        <f>VLOOKUP(A1606,'SISTEMA 01-12-2024'!A:D,2,0)</f>
        <v>TEC QUAD PRETO AVESSO/MT 100 PRETO</v>
      </c>
      <c r="C1606" s="69">
        <v>50</v>
      </c>
      <c r="D1606" s="69" t="s">
        <v>10905</v>
      </c>
      <c r="E1606" s="69"/>
      <c r="F1606" s="69" t="s">
        <v>10024</v>
      </c>
      <c r="G1606" s="69"/>
      <c r="H1606" s="109">
        <f>VLOOKUP(A1606,'SISTEMA 01-12-2024'!A:D,4,0)</f>
        <v>0</v>
      </c>
      <c r="I1606" s="94"/>
      <c r="J1606" s="94"/>
      <c r="K1606" s="94">
        <f t="shared" si="49"/>
        <v>50</v>
      </c>
    </row>
    <row r="1607" spans="1:11" x14ac:dyDescent="0.25">
      <c r="A1607" s="68" t="s">
        <v>6645</v>
      </c>
      <c r="B1607" s="69" t="str">
        <f>VLOOKUP(A1607,'SISTEMA 01-12-2024'!A:D,2,0)</f>
        <v>JERSEY PRETO/4MM D20 GRAFITE</v>
      </c>
      <c r="C1607" s="69">
        <v>15</v>
      </c>
      <c r="D1607" s="69" t="s">
        <v>10905</v>
      </c>
      <c r="E1607" s="69"/>
      <c r="F1607" s="69" t="s">
        <v>10024</v>
      </c>
      <c r="G1607" s="69"/>
      <c r="H1607" s="109">
        <f>VLOOKUP(A1607,'SISTEMA 01-12-2024'!A:D,4,0)</f>
        <v>0</v>
      </c>
      <c r="I1607" s="94"/>
      <c r="J1607" s="94"/>
      <c r="K1607" s="94">
        <f t="shared" si="49"/>
        <v>15</v>
      </c>
    </row>
    <row r="1608" spans="1:11" x14ac:dyDescent="0.25">
      <c r="A1608" s="68" t="s">
        <v>4859</v>
      </c>
      <c r="B1608" s="69" t="str">
        <f>VLOOKUP(A1608,'SISTEMA 01-12-2024'!A:D,2,0)</f>
        <v>FCH 240 GELO-S900/005</v>
      </c>
      <c r="C1608" s="69">
        <v>103</v>
      </c>
      <c r="D1608" s="69" t="s">
        <v>10902</v>
      </c>
      <c r="E1608" s="69"/>
      <c r="F1608" s="69" t="s">
        <v>10024</v>
      </c>
      <c r="G1608" s="69"/>
      <c r="H1608" s="109">
        <f>VLOOKUP(A1608,'SISTEMA 01-12-2024'!A:D,4,0)</f>
        <v>0</v>
      </c>
      <c r="I1608" s="94"/>
      <c r="J1608" s="94"/>
      <c r="K1608" s="94">
        <f t="shared" ref="K1608:K1609" si="51">C1608-H1608</f>
        <v>103</v>
      </c>
    </row>
    <row r="1609" spans="1:11" x14ac:dyDescent="0.25">
      <c r="A1609" s="68" t="s">
        <v>6269</v>
      </c>
      <c r="B1609" s="69" t="str">
        <f>VLOOKUP(A1609,'SISTEMA 01-12-2024'!A:D,2,0)</f>
        <v>LT 250 PRETO/MT 80 PRETO</v>
      </c>
      <c r="C1609" s="69">
        <v>6</v>
      </c>
      <c r="D1609" s="69" t="s">
        <v>10902</v>
      </c>
      <c r="E1609" s="69"/>
      <c r="F1609" s="69" t="s">
        <v>10024</v>
      </c>
      <c r="G1609" s="69"/>
      <c r="H1609" s="109">
        <f>VLOOKUP(A1609,'SISTEMA 01-12-2024'!A:D,4,0)</f>
        <v>0</v>
      </c>
      <c r="I1609" s="94"/>
      <c r="J1609" s="94"/>
      <c r="K1609" s="94">
        <f t="shared" si="51"/>
        <v>6</v>
      </c>
    </row>
  </sheetData>
  <autoFilter ref="A1:N1609"/>
  <sortState ref="A2:F1584">
    <sortCondition ref="A1:A1584"/>
  </sortState>
  <phoneticPr fontId="6" type="noConversion"/>
  <conditionalFormatting sqref="A204">
    <cfRule type="duplicateValues" dxfId="61" priority="74"/>
  </conditionalFormatting>
  <conditionalFormatting sqref="A266">
    <cfRule type="duplicateValues" dxfId="60" priority="71"/>
  </conditionalFormatting>
  <conditionalFormatting sqref="A1108">
    <cfRule type="duplicateValues" dxfId="59" priority="68"/>
  </conditionalFormatting>
  <conditionalFormatting sqref="A1571:A1048576 A1411:A1472 A903:A1107 A205:A265 A792:A806 A561:A582 A195:A203 A1:A193 A1186:A1231 A590:A613 A816:A901 A1109:A1184 A584:A588 A615:A786 A1235:A1407 A555:A559 A1475:A1569 A267:A553 A788:A790">
    <cfRule type="duplicateValues" dxfId="58" priority="79"/>
  </conditionalFormatting>
  <conditionalFormatting sqref="F1561:F1048576 F1017:F1021 F1:F36 F677:F711 F40:F215 F1023:F1043 F217:F400 F950:F1012 F402:F452 F1055:F1070 F1045:F1053 F838:F948 F1072:F1477 F454:F588 F793:F836 F648:F666 F668:F670 F590:F645 F713:F722 F724:F789 F1480:F1555">
    <cfRule type="duplicateValues" dxfId="57" priority="87"/>
  </conditionalFormatting>
  <conditionalFormatting sqref="G1561:G1048576 G1017:G1053 G1:G36 G838:G1012 G798:G836 G668:G670 G590:G645 G648:G666 G713:G722 G724:G789 G454:G588 G677:G711 G1055:G1555 G40:G452">
    <cfRule type="duplicateValues" dxfId="56" priority="90"/>
  </conditionalFormatting>
  <conditionalFormatting sqref="F790:F792">
    <cfRule type="duplicateValues" dxfId="55" priority="66"/>
  </conditionalFormatting>
  <conditionalFormatting sqref="G790:G792">
    <cfRule type="duplicateValues" dxfId="54" priority="67"/>
  </conditionalFormatting>
  <conditionalFormatting sqref="G795:G797">
    <cfRule type="duplicateValues" dxfId="53" priority="65"/>
  </conditionalFormatting>
  <conditionalFormatting sqref="A902">
    <cfRule type="duplicateValues" dxfId="52" priority="63"/>
  </conditionalFormatting>
  <conditionalFormatting sqref="A1408:A1410">
    <cfRule type="duplicateValues" dxfId="51" priority="62"/>
  </conditionalFormatting>
  <conditionalFormatting sqref="F1013:F1016">
    <cfRule type="duplicateValues" dxfId="50" priority="60"/>
  </conditionalFormatting>
  <conditionalFormatting sqref="G1013:G1016">
    <cfRule type="duplicateValues" dxfId="49" priority="61"/>
  </conditionalFormatting>
  <conditionalFormatting sqref="A791">
    <cfRule type="duplicateValues" dxfId="48" priority="59"/>
  </conditionalFormatting>
  <conditionalFormatting sqref="F1478:F1479">
    <cfRule type="duplicateValues" dxfId="47" priority="52"/>
  </conditionalFormatting>
  <conditionalFormatting sqref="F453">
    <cfRule type="duplicateValues" dxfId="46" priority="49"/>
  </conditionalFormatting>
  <conditionalFormatting sqref="G453">
    <cfRule type="duplicateValues" dxfId="45" priority="50"/>
  </conditionalFormatting>
  <conditionalFormatting sqref="F671:F676">
    <cfRule type="duplicateValues" dxfId="44" priority="47"/>
  </conditionalFormatting>
  <conditionalFormatting sqref="G671:G676">
    <cfRule type="duplicateValues" dxfId="43" priority="48"/>
  </conditionalFormatting>
  <conditionalFormatting sqref="F37:F39">
    <cfRule type="duplicateValues" dxfId="42" priority="45"/>
  </conditionalFormatting>
  <conditionalFormatting sqref="G37:G39">
    <cfRule type="duplicateValues" dxfId="41" priority="46"/>
  </conditionalFormatting>
  <conditionalFormatting sqref="A1473:A1474">
    <cfRule type="duplicateValues" dxfId="40" priority="44"/>
  </conditionalFormatting>
  <conditionalFormatting sqref="A560">
    <cfRule type="duplicateValues" dxfId="39" priority="43"/>
  </conditionalFormatting>
  <conditionalFormatting sqref="G794">
    <cfRule type="duplicateValues" dxfId="38" priority="41"/>
  </conditionalFormatting>
  <conditionalFormatting sqref="A194">
    <cfRule type="duplicateValues" dxfId="37" priority="40"/>
  </conditionalFormatting>
  <conditionalFormatting sqref="F401 F216">
    <cfRule type="duplicateValues" dxfId="36" priority="35"/>
  </conditionalFormatting>
  <conditionalFormatting sqref="F1022 F949 F837">
    <cfRule type="duplicateValues" dxfId="35" priority="34"/>
  </conditionalFormatting>
  <conditionalFormatting sqref="F1044 F1071">
    <cfRule type="duplicateValues" dxfId="34" priority="33"/>
  </conditionalFormatting>
  <conditionalFormatting sqref="G1054">
    <cfRule type="duplicateValues" dxfId="33" priority="31"/>
  </conditionalFormatting>
  <conditionalFormatting sqref="F1054">
    <cfRule type="duplicateValues" dxfId="32" priority="30"/>
  </conditionalFormatting>
  <conditionalFormatting sqref="G837">
    <cfRule type="duplicateValues" dxfId="31" priority="27"/>
  </conditionalFormatting>
  <conditionalFormatting sqref="G793">
    <cfRule type="duplicateValues" dxfId="30" priority="26"/>
  </conditionalFormatting>
  <conditionalFormatting sqref="A811:A815">
    <cfRule type="duplicateValues" dxfId="29" priority="127"/>
  </conditionalFormatting>
  <conditionalFormatting sqref="A1185">
    <cfRule type="duplicateValues" dxfId="28" priority="24"/>
  </conditionalFormatting>
  <conditionalFormatting sqref="A589">
    <cfRule type="duplicateValues" dxfId="27" priority="21"/>
  </conditionalFormatting>
  <conditionalFormatting sqref="F589">
    <cfRule type="duplicateValues" dxfId="26" priority="22"/>
  </conditionalFormatting>
  <conditionalFormatting sqref="G589">
    <cfRule type="duplicateValues" dxfId="25" priority="23"/>
  </conditionalFormatting>
  <conditionalFormatting sqref="A807:A810">
    <cfRule type="duplicateValues" dxfId="24" priority="20"/>
  </conditionalFormatting>
  <conditionalFormatting sqref="A1570">
    <cfRule type="duplicateValues" dxfId="23" priority="19"/>
  </conditionalFormatting>
  <conditionalFormatting sqref="A583">
    <cfRule type="duplicateValues" dxfId="22" priority="18"/>
  </conditionalFormatting>
  <conditionalFormatting sqref="F646">
    <cfRule type="duplicateValues" dxfId="21" priority="16"/>
  </conditionalFormatting>
  <conditionalFormatting sqref="G646">
    <cfRule type="duplicateValues" dxfId="20" priority="17"/>
  </conditionalFormatting>
  <conditionalFormatting sqref="F667">
    <cfRule type="duplicateValues" dxfId="19" priority="14"/>
  </conditionalFormatting>
  <conditionalFormatting sqref="G667">
    <cfRule type="duplicateValues" dxfId="18" priority="15"/>
  </conditionalFormatting>
  <conditionalFormatting sqref="F647">
    <cfRule type="duplicateValues" dxfId="17" priority="12"/>
  </conditionalFormatting>
  <conditionalFormatting sqref="G647">
    <cfRule type="duplicateValues" dxfId="16" priority="13"/>
  </conditionalFormatting>
  <conditionalFormatting sqref="A614">
    <cfRule type="duplicateValues" dxfId="15" priority="11"/>
  </conditionalFormatting>
  <conditionalFormatting sqref="A1232:A1233">
    <cfRule type="duplicateValues" dxfId="14" priority="10"/>
  </conditionalFormatting>
  <conditionalFormatting sqref="F712">
    <cfRule type="duplicateValues" dxfId="13" priority="8"/>
  </conditionalFormatting>
  <conditionalFormatting sqref="G712">
    <cfRule type="duplicateValues" dxfId="12" priority="9"/>
  </conditionalFormatting>
  <conditionalFormatting sqref="A554">
    <cfRule type="duplicateValues" dxfId="11" priority="7"/>
  </conditionalFormatting>
  <conditionalFormatting sqref="F723">
    <cfRule type="duplicateValues" dxfId="10" priority="5"/>
  </conditionalFormatting>
  <conditionalFormatting sqref="G723">
    <cfRule type="duplicateValues" dxfId="9" priority="6"/>
  </conditionalFormatting>
  <conditionalFormatting sqref="F1556:F1560">
    <cfRule type="duplicateValues" dxfId="8" priority="3"/>
  </conditionalFormatting>
  <conditionalFormatting sqref="G1556:G1560">
    <cfRule type="duplicateValues" dxfId="7" priority="4"/>
  </conditionalFormatting>
  <conditionalFormatting sqref="A1234">
    <cfRule type="duplicateValues" dxfId="6" priority="2"/>
  </conditionalFormatting>
  <conditionalFormatting sqref="A787">
    <cfRule type="duplicateValues" dxfId="5" priority="1"/>
  </conditionalFormatting>
  <printOptions horizontalCentered="1"/>
  <pageMargins left="0.11811023622047245" right="0.11811023622047245" top="0.15748031496062992" bottom="0.15748031496062992" header="0.31496062992125984" footer="0.31496062992125984"/>
  <pageSetup paperSize="9" scale="85" orientation="landscape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6"/>
  <sheetViews>
    <sheetView zoomScale="102" zoomScaleNormal="102" workbookViewId="0">
      <pane ySplit="1" topLeftCell="A2" activePane="bottomLeft" state="frozen"/>
      <selection pane="bottomLeft" activeCell="B2" sqref="B2:B135"/>
    </sheetView>
  </sheetViews>
  <sheetFormatPr defaultRowHeight="15" x14ac:dyDescent="0.25"/>
  <cols>
    <col min="1" max="1" width="13.28515625" style="82" bestFit="1" customWidth="1"/>
    <col min="2" max="2" width="71.85546875" style="82" bestFit="1" customWidth="1"/>
    <col min="3" max="3" width="9.140625" style="82"/>
    <col min="4" max="4" width="15.85546875" style="82" bestFit="1" customWidth="1"/>
    <col min="5" max="5" width="42.28515625" style="82" customWidth="1"/>
    <col min="6" max="6" width="13.28515625" style="82" bestFit="1" customWidth="1"/>
    <col min="7" max="7" width="17.5703125" style="82" bestFit="1" customWidth="1"/>
    <col min="8" max="8" width="13.28515625" bestFit="1" customWidth="1"/>
  </cols>
  <sheetData>
    <row r="1" spans="1:9" ht="17.25" customHeight="1" x14ac:dyDescent="0.25">
      <c r="A1" s="140" t="s">
        <v>0</v>
      </c>
      <c r="B1" s="83" t="s">
        <v>1</v>
      </c>
      <c r="C1" s="83" t="s">
        <v>2</v>
      </c>
      <c r="D1" s="83" t="s">
        <v>3</v>
      </c>
      <c r="E1" s="69" t="s">
        <v>4</v>
      </c>
      <c r="F1" s="84" t="s">
        <v>2469</v>
      </c>
      <c r="G1" s="69" t="s">
        <v>2845</v>
      </c>
      <c r="H1" s="2" t="s">
        <v>10941</v>
      </c>
      <c r="I1">
        <v>0</v>
      </c>
    </row>
    <row r="2" spans="1:9" x14ac:dyDescent="0.25">
      <c r="A2" s="144" t="s">
        <v>262</v>
      </c>
      <c r="B2" s="69" t="s">
        <v>1078</v>
      </c>
      <c r="C2" s="69">
        <v>50</v>
      </c>
      <c r="D2" s="85" t="s">
        <v>10883</v>
      </c>
      <c r="E2" s="86"/>
      <c r="F2" s="71" t="s">
        <v>10024</v>
      </c>
      <c r="G2" s="102">
        <v>45628</v>
      </c>
      <c r="H2" s="122">
        <f>VLOOKUP(A2,'SISTEMA 01-12-2024'!A:D,4,0)</f>
        <v>119</v>
      </c>
      <c r="I2" s="123"/>
    </row>
    <row r="3" spans="1:9" x14ac:dyDescent="0.25">
      <c r="A3" s="143" t="s">
        <v>2103</v>
      </c>
      <c r="B3" s="75" t="s">
        <v>2102</v>
      </c>
      <c r="C3" s="75">
        <v>50</v>
      </c>
      <c r="D3" s="87" t="s">
        <v>2121</v>
      </c>
      <c r="E3" s="86" t="s">
        <v>2500</v>
      </c>
      <c r="F3" s="71" t="s">
        <v>10024</v>
      </c>
      <c r="G3" s="102">
        <v>45605</v>
      </c>
      <c r="H3" s="122">
        <f>VLOOKUP(A3,'SISTEMA 01-12-2024'!A:D,4,0)</f>
        <v>309</v>
      </c>
      <c r="I3" s="123"/>
    </row>
    <row r="4" spans="1:9" x14ac:dyDescent="0.25">
      <c r="A4" s="143" t="s">
        <v>2103</v>
      </c>
      <c r="B4" s="75" t="s">
        <v>2102</v>
      </c>
      <c r="C4" s="75">
        <v>50</v>
      </c>
      <c r="D4" s="87" t="s">
        <v>2121</v>
      </c>
      <c r="E4" s="86" t="s">
        <v>2500</v>
      </c>
      <c r="F4" s="71" t="s">
        <v>10024</v>
      </c>
      <c r="G4" s="102">
        <v>45605</v>
      </c>
      <c r="H4" s="122">
        <f>VLOOKUP(A4,'SISTEMA 01-12-2024'!A:D,4,0)</f>
        <v>309</v>
      </c>
      <c r="I4" s="123"/>
    </row>
    <row r="5" spans="1:9" x14ac:dyDescent="0.25">
      <c r="A5" s="143" t="s">
        <v>2103</v>
      </c>
      <c r="B5" s="75" t="s">
        <v>2102</v>
      </c>
      <c r="C5" s="75">
        <v>50</v>
      </c>
      <c r="D5" s="87" t="s">
        <v>2121</v>
      </c>
      <c r="E5" s="86" t="s">
        <v>2500</v>
      </c>
      <c r="F5" s="71" t="s">
        <v>10024</v>
      </c>
      <c r="G5" s="102">
        <v>45605</v>
      </c>
      <c r="H5" s="122">
        <f>VLOOKUP(A5,'SISTEMA 01-12-2024'!A:D,4,0)</f>
        <v>309</v>
      </c>
      <c r="I5" s="123"/>
    </row>
    <row r="6" spans="1:9" x14ac:dyDescent="0.25">
      <c r="A6" s="143" t="s">
        <v>2103</v>
      </c>
      <c r="B6" s="75" t="s">
        <v>2102</v>
      </c>
      <c r="C6" s="75">
        <v>50</v>
      </c>
      <c r="D6" s="87" t="s">
        <v>2121</v>
      </c>
      <c r="E6" s="86" t="s">
        <v>2500</v>
      </c>
      <c r="F6" s="71" t="s">
        <v>10024</v>
      </c>
      <c r="G6" s="102">
        <v>45605</v>
      </c>
      <c r="H6" s="122">
        <f>VLOOKUP(A6,'SISTEMA 01-12-2024'!A:D,4,0)</f>
        <v>309</v>
      </c>
      <c r="I6" s="123"/>
    </row>
    <row r="7" spans="1:9" x14ac:dyDescent="0.25">
      <c r="A7" s="143" t="s">
        <v>2103</v>
      </c>
      <c r="B7" s="75" t="s">
        <v>2102</v>
      </c>
      <c r="C7" s="75">
        <v>50</v>
      </c>
      <c r="D7" s="87" t="s">
        <v>2121</v>
      </c>
      <c r="E7" s="86" t="s">
        <v>2500</v>
      </c>
      <c r="F7" s="71" t="s">
        <v>10024</v>
      </c>
      <c r="G7" s="102">
        <v>45605</v>
      </c>
      <c r="H7" s="122">
        <f>VLOOKUP(A7,'SISTEMA 01-12-2024'!A:D,4,0)</f>
        <v>309</v>
      </c>
      <c r="I7" s="123"/>
    </row>
    <row r="8" spans="1:9" x14ac:dyDescent="0.25">
      <c r="A8" s="143" t="s">
        <v>2103</v>
      </c>
      <c r="B8" s="75" t="s">
        <v>2102</v>
      </c>
      <c r="C8" s="75">
        <v>59</v>
      </c>
      <c r="D8" s="87" t="s">
        <v>2121</v>
      </c>
      <c r="E8" s="86" t="s">
        <v>2500</v>
      </c>
      <c r="F8" s="71" t="s">
        <v>10024</v>
      </c>
      <c r="G8" s="102">
        <v>45605</v>
      </c>
      <c r="H8" s="122">
        <f>VLOOKUP(A8,'SISTEMA 01-12-2024'!A:D,4,0)</f>
        <v>309</v>
      </c>
      <c r="I8" s="123"/>
    </row>
    <row r="9" spans="1:9" x14ac:dyDescent="0.25">
      <c r="A9" s="144" t="s">
        <v>1643</v>
      </c>
      <c r="B9" s="69" t="s">
        <v>1644</v>
      </c>
      <c r="C9" s="88">
        <v>13</v>
      </c>
      <c r="D9" s="85" t="s">
        <v>2121</v>
      </c>
      <c r="E9" s="86" t="s">
        <v>2114</v>
      </c>
      <c r="F9" s="71" t="s">
        <v>10024</v>
      </c>
      <c r="G9" s="102">
        <v>45628</v>
      </c>
      <c r="H9" s="122">
        <f>VLOOKUP(A9,'SISTEMA 01-12-2024'!A:D,4,0)</f>
        <v>156.20000000000002</v>
      </c>
      <c r="I9" s="123"/>
    </row>
    <row r="10" spans="1:9" x14ac:dyDescent="0.25">
      <c r="A10" s="144" t="s">
        <v>781</v>
      </c>
      <c r="B10" s="69" t="s">
        <v>1519</v>
      </c>
      <c r="C10" s="69">
        <v>74</v>
      </c>
      <c r="D10" s="85" t="s">
        <v>2121</v>
      </c>
      <c r="E10" s="86"/>
      <c r="F10" s="71" t="s">
        <v>10024</v>
      </c>
      <c r="G10" s="102">
        <v>45605</v>
      </c>
      <c r="H10" s="122">
        <f>VLOOKUP(A10,'SISTEMA 01-12-2024'!A:D,4,0)</f>
        <v>1386.04</v>
      </c>
      <c r="I10" s="123"/>
    </row>
    <row r="11" spans="1:9" x14ac:dyDescent="0.25">
      <c r="A11" s="144" t="s">
        <v>781</v>
      </c>
      <c r="B11" s="69" t="s">
        <v>1519</v>
      </c>
      <c r="C11" s="69">
        <v>74</v>
      </c>
      <c r="D11" s="85" t="s">
        <v>2121</v>
      </c>
      <c r="E11" s="86"/>
      <c r="F11" s="71" t="s">
        <v>10024</v>
      </c>
      <c r="G11" s="102">
        <v>45605</v>
      </c>
      <c r="H11" s="122">
        <f>VLOOKUP(A11,'SISTEMA 01-12-2024'!A:D,4,0)</f>
        <v>1386.04</v>
      </c>
      <c r="I11" s="123"/>
    </row>
    <row r="12" spans="1:9" x14ac:dyDescent="0.25">
      <c r="A12" s="144" t="s">
        <v>781</v>
      </c>
      <c r="B12" s="69" t="s">
        <v>1519</v>
      </c>
      <c r="C12" s="69">
        <v>74</v>
      </c>
      <c r="D12" s="85" t="s">
        <v>2121</v>
      </c>
      <c r="E12" s="86"/>
      <c r="F12" s="71" t="s">
        <v>10024</v>
      </c>
      <c r="G12" s="102">
        <v>45605</v>
      </c>
      <c r="H12" s="122">
        <f>VLOOKUP(A12,'SISTEMA 01-12-2024'!A:D,4,0)</f>
        <v>1386.04</v>
      </c>
      <c r="I12" s="123"/>
    </row>
    <row r="13" spans="1:9" x14ac:dyDescent="0.25">
      <c r="A13" s="144" t="s">
        <v>781</v>
      </c>
      <c r="B13" s="69" t="s">
        <v>1519</v>
      </c>
      <c r="C13" s="69">
        <v>74</v>
      </c>
      <c r="D13" s="85" t="s">
        <v>2121</v>
      </c>
      <c r="E13" s="86"/>
      <c r="F13" s="71" t="s">
        <v>10024</v>
      </c>
      <c r="G13" s="102">
        <v>45605</v>
      </c>
      <c r="H13" s="122">
        <f>VLOOKUP(A13,'SISTEMA 01-12-2024'!A:D,4,0)</f>
        <v>1386.04</v>
      </c>
      <c r="I13" s="123"/>
    </row>
    <row r="14" spans="1:9" x14ac:dyDescent="0.25">
      <c r="A14" s="144" t="s">
        <v>781</v>
      </c>
      <c r="B14" s="69" t="s">
        <v>1519</v>
      </c>
      <c r="C14" s="69">
        <v>74</v>
      </c>
      <c r="D14" s="85" t="s">
        <v>2121</v>
      </c>
      <c r="E14" s="86"/>
      <c r="F14" s="71" t="s">
        <v>10024</v>
      </c>
      <c r="G14" s="102">
        <v>45605</v>
      </c>
      <c r="H14" s="122">
        <f>VLOOKUP(A14,'SISTEMA 01-12-2024'!A:D,4,0)</f>
        <v>1386.04</v>
      </c>
      <c r="I14" s="123"/>
    </row>
    <row r="15" spans="1:9" x14ac:dyDescent="0.25">
      <c r="A15" s="144" t="s">
        <v>781</v>
      </c>
      <c r="B15" s="69" t="s">
        <v>1519</v>
      </c>
      <c r="C15" s="69">
        <v>74</v>
      </c>
      <c r="D15" s="85" t="s">
        <v>2121</v>
      </c>
      <c r="E15" s="86"/>
      <c r="F15" s="71" t="s">
        <v>10024</v>
      </c>
      <c r="G15" s="102">
        <v>45605</v>
      </c>
      <c r="H15" s="122">
        <f>VLOOKUP(A15,'SISTEMA 01-12-2024'!A:D,4,0)</f>
        <v>1386.04</v>
      </c>
      <c r="I15" s="123"/>
    </row>
    <row r="16" spans="1:9" x14ac:dyDescent="0.25">
      <c r="A16" s="144" t="s">
        <v>781</v>
      </c>
      <c r="B16" s="69" t="s">
        <v>1519</v>
      </c>
      <c r="C16" s="69">
        <v>74</v>
      </c>
      <c r="D16" s="85" t="s">
        <v>2121</v>
      </c>
      <c r="E16" s="86"/>
      <c r="F16" s="71" t="s">
        <v>10024</v>
      </c>
      <c r="G16" s="102">
        <v>45605</v>
      </c>
      <c r="H16" s="122">
        <f>VLOOKUP(A16,'SISTEMA 01-12-2024'!A:D,4,0)</f>
        <v>1386.04</v>
      </c>
      <c r="I16" s="123"/>
    </row>
    <row r="17" spans="1:9" x14ac:dyDescent="0.25">
      <c r="A17" s="144" t="s">
        <v>781</v>
      </c>
      <c r="B17" s="69" t="s">
        <v>1519</v>
      </c>
      <c r="C17" s="69">
        <v>74</v>
      </c>
      <c r="D17" s="85" t="s">
        <v>2121</v>
      </c>
      <c r="E17" s="86"/>
      <c r="F17" s="71" t="s">
        <v>10024</v>
      </c>
      <c r="G17" s="102">
        <v>45605</v>
      </c>
      <c r="H17" s="122">
        <f>VLOOKUP(A17,'SISTEMA 01-12-2024'!A:D,4,0)</f>
        <v>1386.04</v>
      </c>
      <c r="I17" s="123"/>
    </row>
    <row r="18" spans="1:9" x14ac:dyDescent="0.25">
      <c r="A18" s="144" t="s">
        <v>781</v>
      </c>
      <c r="B18" s="69" t="s">
        <v>1519</v>
      </c>
      <c r="C18" s="69">
        <v>74</v>
      </c>
      <c r="D18" s="85" t="s">
        <v>2121</v>
      </c>
      <c r="E18" s="86"/>
      <c r="F18" s="71" t="s">
        <v>10024</v>
      </c>
      <c r="G18" s="102">
        <v>45605</v>
      </c>
      <c r="H18" s="122">
        <f>VLOOKUP(A18,'SISTEMA 01-12-2024'!A:D,4,0)</f>
        <v>1386.04</v>
      </c>
      <c r="I18" s="123"/>
    </row>
    <row r="19" spans="1:9" x14ac:dyDescent="0.25">
      <c r="A19" s="144" t="s">
        <v>781</v>
      </c>
      <c r="B19" s="69" t="s">
        <v>1519</v>
      </c>
      <c r="C19" s="69">
        <v>74</v>
      </c>
      <c r="D19" s="85" t="s">
        <v>2121</v>
      </c>
      <c r="E19" s="86"/>
      <c r="F19" s="71" t="s">
        <v>10024</v>
      </c>
      <c r="G19" s="102">
        <v>45605</v>
      </c>
      <c r="H19" s="122">
        <f>VLOOKUP(A19,'SISTEMA 01-12-2024'!A:D,4,0)</f>
        <v>1386.04</v>
      </c>
      <c r="I19" s="123"/>
    </row>
    <row r="20" spans="1:9" x14ac:dyDescent="0.25">
      <c r="A20" s="144" t="s">
        <v>781</v>
      </c>
      <c r="B20" s="69" t="s">
        <v>1519</v>
      </c>
      <c r="C20" s="69">
        <v>74</v>
      </c>
      <c r="D20" s="85" t="s">
        <v>2121</v>
      </c>
      <c r="E20" s="86"/>
      <c r="F20" s="71" t="s">
        <v>10024</v>
      </c>
      <c r="G20" s="102">
        <v>45605</v>
      </c>
      <c r="H20" s="122">
        <f>VLOOKUP(A20,'SISTEMA 01-12-2024'!A:D,4,0)</f>
        <v>1386.04</v>
      </c>
      <c r="I20" s="123"/>
    </row>
    <row r="21" spans="1:9" x14ac:dyDescent="0.25">
      <c r="A21" s="144" t="s">
        <v>781</v>
      </c>
      <c r="B21" s="69" t="s">
        <v>1519</v>
      </c>
      <c r="C21" s="69">
        <v>74</v>
      </c>
      <c r="D21" s="85" t="s">
        <v>2121</v>
      </c>
      <c r="E21" s="86"/>
      <c r="F21" s="71" t="s">
        <v>10024</v>
      </c>
      <c r="G21" s="102">
        <v>45605</v>
      </c>
      <c r="H21" s="122">
        <f>VLOOKUP(A21,'SISTEMA 01-12-2024'!A:D,4,0)</f>
        <v>1386.04</v>
      </c>
      <c r="I21" s="123"/>
    </row>
    <row r="22" spans="1:9" x14ac:dyDescent="0.25">
      <c r="A22" s="144" t="s">
        <v>781</v>
      </c>
      <c r="B22" s="69" t="s">
        <v>1519</v>
      </c>
      <c r="C22" s="69">
        <v>63</v>
      </c>
      <c r="D22" s="85" t="s">
        <v>2121</v>
      </c>
      <c r="E22" s="86"/>
      <c r="F22" s="71" t="s">
        <v>10024</v>
      </c>
      <c r="G22" s="102">
        <v>45605</v>
      </c>
      <c r="H22" s="122">
        <f>VLOOKUP(A22,'SISTEMA 01-12-2024'!A:D,4,0)</f>
        <v>1386.04</v>
      </c>
      <c r="I22" s="123"/>
    </row>
    <row r="23" spans="1:9" x14ac:dyDescent="0.25">
      <c r="A23" s="144" t="s">
        <v>781</v>
      </c>
      <c r="B23" s="69" t="s">
        <v>1519</v>
      </c>
      <c r="C23" s="69">
        <v>53.2</v>
      </c>
      <c r="D23" s="85" t="s">
        <v>2121</v>
      </c>
      <c r="E23" s="86"/>
      <c r="F23" s="71" t="s">
        <v>10024</v>
      </c>
      <c r="G23" s="102">
        <v>45605</v>
      </c>
      <c r="H23" s="122">
        <f>VLOOKUP(A23,'SISTEMA 01-12-2024'!A:D,4,0)</f>
        <v>1386.04</v>
      </c>
      <c r="I23" s="123"/>
    </row>
    <row r="24" spans="1:9" x14ac:dyDescent="0.25">
      <c r="A24" s="144" t="s">
        <v>781</v>
      </c>
      <c r="B24" s="69" t="s">
        <v>1519</v>
      </c>
      <c r="C24" s="69">
        <v>29.6</v>
      </c>
      <c r="D24" s="85" t="s">
        <v>2121</v>
      </c>
      <c r="E24" s="86"/>
      <c r="F24" s="71" t="s">
        <v>10024</v>
      </c>
      <c r="G24" s="102">
        <v>45605</v>
      </c>
      <c r="H24" s="122">
        <f>VLOOKUP(A24,'SISTEMA 01-12-2024'!A:D,4,0)</f>
        <v>1386.04</v>
      </c>
      <c r="I24" s="123"/>
    </row>
    <row r="25" spans="1:9" x14ac:dyDescent="0.25">
      <c r="A25" s="144" t="s">
        <v>781</v>
      </c>
      <c r="B25" s="69" t="s">
        <v>1519</v>
      </c>
      <c r="C25" s="69">
        <v>69.56</v>
      </c>
      <c r="D25" s="85" t="s">
        <v>2121</v>
      </c>
      <c r="E25" s="86"/>
      <c r="F25" s="71" t="s">
        <v>10024</v>
      </c>
      <c r="G25" s="102">
        <v>45605</v>
      </c>
      <c r="H25" s="122">
        <f>VLOOKUP(A25,'SISTEMA 01-12-2024'!A:D,4,0)</f>
        <v>1386.04</v>
      </c>
      <c r="I25" s="123"/>
    </row>
    <row r="26" spans="1:9" x14ac:dyDescent="0.25">
      <c r="A26" s="144" t="s">
        <v>781</v>
      </c>
      <c r="B26" s="69" t="s">
        <v>1519</v>
      </c>
      <c r="C26" s="69">
        <v>82.88</v>
      </c>
      <c r="D26" s="85" t="s">
        <v>2121</v>
      </c>
      <c r="E26" s="86"/>
      <c r="F26" s="71" t="s">
        <v>10024</v>
      </c>
      <c r="G26" s="102">
        <v>45605</v>
      </c>
      <c r="H26" s="122">
        <f>VLOOKUP(A26,'SISTEMA 01-12-2024'!A:D,4,0)</f>
        <v>1386.04</v>
      </c>
      <c r="I26" s="123"/>
    </row>
    <row r="27" spans="1:9" x14ac:dyDescent="0.25">
      <c r="A27" s="144" t="s">
        <v>781</v>
      </c>
      <c r="B27" s="69" t="s">
        <v>1519</v>
      </c>
      <c r="C27" s="69">
        <v>43.4</v>
      </c>
      <c r="D27" s="85" t="s">
        <v>2121</v>
      </c>
      <c r="E27" s="86"/>
      <c r="F27" s="71" t="s">
        <v>10024</v>
      </c>
      <c r="G27" s="102">
        <v>45605</v>
      </c>
      <c r="H27" s="122">
        <f>VLOOKUP(A27,'SISTEMA 01-12-2024'!A:D,4,0)</f>
        <v>1386.04</v>
      </c>
      <c r="I27" s="123"/>
    </row>
    <row r="28" spans="1:9" x14ac:dyDescent="0.25">
      <c r="A28" s="144" t="s">
        <v>781</v>
      </c>
      <c r="B28" s="69" t="s">
        <v>1519</v>
      </c>
      <c r="C28" s="69">
        <v>42</v>
      </c>
      <c r="D28" s="85" t="s">
        <v>2121</v>
      </c>
      <c r="E28" s="86"/>
      <c r="F28" s="71" t="s">
        <v>10024</v>
      </c>
      <c r="G28" s="102">
        <v>45605</v>
      </c>
      <c r="H28" s="122">
        <f>VLOOKUP(A28,'SISTEMA 01-12-2024'!A:D,4,0)</f>
        <v>1386.04</v>
      </c>
      <c r="I28" s="123"/>
    </row>
    <row r="29" spans="1:9" x14ac:dyDescent="0.25">
      <c r="A29" s="144" t="s">
        <v>781</v>
      </c>
      <c r="B29" s="69" t="s">
        <v>1519</v>
      </c>
      <c r="C29" s="69">
        <v>44.4</v>
      </c>
      <c r="D29" s="85" t="s">
        <v>2121</v>
      </c>
      <c r="E29" s="86"/>
      <c r="F29" s="71" t="s">
        <v>10024</v>
      </c>
      <c r="G29" s="102">
        <v>45605</v>
      </c>
      <c r="H29" s="122">
        <f>VLOOKUP(A29,'SISTEMA 01-12-2024'!A:D,4,0)</f>
        <v>1386.04</v>
      </c>
      <c r="I29" s="123"/>
    </row>
    <row r="30" spans="1:9" x14ac:dyDescent="0.25">
      <c r="A30" s="144" t="s">
        <v>781</v>
      </c>
      <c r="B30" s="69" t="s">
        <v>1519</v>
      </c>
      <c r="C30" s="69">
        <v>70</v>
      </c>
      <c r="D30" s="85" t="s">
        <v>2121</v>
      </c>
      <c r="E30" s="86"/>
      <c r="F30" s="71" t="s">
        <v>10024</v>
      </c>
      <c r="G30" s="102">
        <v>45605</v>
      </c>
      <c r="H30" s="122">
        <f>VLOOKUP(A30,'SISTEMA 01-12-2024'!A:D,4,0)</f>
        <v>1386.04</v>
      </c>
      <c r="I30" s="123"/>
    </row>
    <row r="31" spans="1:9" x14ac:dyDescent="0.25">
      <c r="A31" s="144" t="s">
        <v>33</v>
      </c>
      <c r="B31" s="69" t="s">
        <v>874</v>
      </c>
      <c r="C31" s="69">
        <v>1.45</v>
      </c>
      <c r="D31" s="85" t="s">
        <v>2120</v>
      </c>
      <c r="E31" s="86"/>
      <c r="F31" s="71" t="s">
        <v>10024</v>
      </c>
      <c r="G31" s="102">
        <v>45628</v>
      </c>
      <c r="H31" s="122">
        <f>VLOOKUP(A31,'SISTEMA 01-12-2024'!A:D,4,0)</f>
        <v>115.45</v>
      </c>
      <c r="I31" s="123"/>
    </row>
    <row r="32" spans="1:9" x14ac:dyDescent="0.25">
      <c r="A32" s="141" t="s">
        <v>2473</v>
      </c>
      <c r="B32" s="69" t="s">
        <v>2474</v>
      </c>
      <c r="C32" s="69">
        <v>49</v>
      </c>
      <c r="D32" s="85" t="s">
        <v>2120</v>
      </c>
      <c r="E32" s="86"/>
      <c r="F32" s="71" t="s">
        <v>10024</v>
      </c>
      <c r="G32" s="102">
        <v>45605</v>
      </c>
      <c r="H32" s="122">
        <f>VLOOKUP(A32,'SISTEMA 01-12-2024'!A:D,4,0)</f>
        <v>99</v>
      </c>
      <c r="I32" s="123"/>
    </row>
    <row r="33" spans="1:9" x14ac:dyDescent="0.25">
      <c r="A33" s="141" t="s">
        <v>2473</v>
      </c>
      <c r="B33" s="69" t="s">
        <v>2474</v>
      </c>
      <c r="C33" s="69">
        <v>50</v>
      </c>
      <c r="D33" s="85" t="s">
        <v>2120</v>
      </c>
      <c r="E33" s="86"/>
      <c r="F33" s="71" t="s">
        <v>10024</v>
      </c>
      <c r="G33" s="102">
        <v>45605</v>
      </c>
      <c r="H33" s="122">
        <f>VLOOKUP(A33,'SISTEMA 01-12-2024'!A:D,4,0)</f>
        <v>99</v>
      </c>
      <c r="I33" s="123"/>
    </row>
    <row r="34" spans="1:9" x14ac:dyDescent="0.25">
      <c r="A34" s="142" t="s">
        <v>29</v>
      </c>
      <c r="B34" s="75" t="s">
        <v>1622</v>
      </c>
      <c r="C34" s="75">
        <v>50</v>
      </c>
      <c r="D34" s="87" t="s">
        <v>2120</v>
      </c>
      <c r="E34" s="86"/>
      <c r="F34" s="71" t="s">
        <v>10024</v>
      </c>
      <c r="G34" s="102">
        <v>45628</v>
      </c>
      <c r="H34" s="122">
        <f>VLOOKUP(A34,'SISTEMA 01-12-2024'!A:D,4,0)</f>
        <v>177</v>
      </c>
      <c r="I34" s="123"/>
    </row>
    <row r="35" spans="1:9" x14ac:dyDescent="0.25">
      <c r="A35" s="142" t="s">
        <v>29</v>
      </c>
      <c r="B35" s="75" t="s">
        <v>1622</v>
      </c>
      <c r="C35" s="75">
        <v>10</v>
      </c>
      <c r="D35" s="87" t="s">
        <v>2120</v>
      </c>
      <c r="E35" s="86"/>
      <c r="F35" s="71" t="s">
        <v>10024</v>
      </c>
      <c r="G35" s="102">
        <v>45628</v>
      </c>
      <c r="H35" s="122">
        <f>VLOOKUP(A35,'SISTEMA 01-12-2024'!A:D,4,0)</f>
        <v>177</v>
      </c>
      <c r="I35" s="123"/>
    </row>
    <row r="36" spans="1:9" x14ac:dyDescent="0.25">
      <c r="A36" s="144" t="s">
        <v>30</v>
      </c>
      <c r="B36" s="69" t="s">
        <v>871</v>
      </c>
      <c r="C36" s="69">
        <v>50</v>
      </c>
      <c r="D36" s="85" t="s">
        <v>2120</v>
      </c>
      <c r="E36" s="86"/>
      <c r="F36" s="71" t="s">
        <v>10024</v>
      </c>
      <c r="G36" s="102">
        <v>45605</v>
      </c>
      <c r="H36" s="122">
        <f>VLOOKUP(A36,'SISTEMA 01-12-2024'!A:D,4,0)</f>
        <v>639.4</v>
      </c>
      <c r="I36" s="123"/>
    </row>
    <row r="37" spans="1:9" x14ac:dyDescent="0.25">
      <c r="A37" s="144" t="s">
        <v>30</v>
      </c>
      <c r="B37" s="69" t="s">
        <v>871</v>
      </c>
      <c r="C37" s="69">
        <v>50</v>
      </c>
      <c r="D37" s="85" t="s">
        <v>2120</v>
      </c>
      <c r="E37" s="86"/>
      <c r="F37" s="71" t="s">
        <v>10024</v>
      </c>
      <c r="G37" s="102">
        <v>45605</v>
      </c>
      <c r="H37" s="122">
        <f>VLOOKUP(A37,'SISTEMA 01-12-2024'!A:D,4,0)</f>
        <v>639.4</v>
      </c>
      <c r="I37" s="123"/>
    </row>
    <row r="38" spans="1:9" x14ac:dyDescent="0.25">
      <c r="A38" s="144" t="s">
        <v>30</v>
      </c>
      <c r="B38" s="69" t="s">
        <v>871</v>
      </c>
      <c r="C38" s="69">
        <v>50</v>
      </c>
      <c r="D38" s="85" t="s">
        <v>2120</v>
      </c>
      <c r="E38" s="86"/>
      <c r="F38" s="71" t="s">
        <v>10024</v>
      </c>
      <c r="G38" s="102">
        <v>45605</v>
      </c>
      <c r="H38" s="122">
        <f>VLOOKUP(A38,'SISTEMA 01-12-2024'!A:D,4,0)</f>
        <v>639.4</v>
      </c>
      <c r="I38" s="123"/>
    </row>
    <row r="39" spans="1:9" x14ac:dyDescent="0.25">
      <c r="A39" s="144" t="s">
        <v>30</v>
      </c>
      <c r="B39" s="69" t="s">
        <v>871</v>
      </c>
      <c r="C39" s="69">
        <v>50</v>
      </c>
      <c r="D39" s="85" t="s">
        <v>2120</v>
      </c>
      <c r="E39" s="86"/>
      <c r="F39" s="71" t="s">
        <v>10024</v>
      </c>
      <c r="G39" s="102">
        <v>45605</v>
      </c>
      <c r="H39" s="122">
        <f>VLOOKUP(A39,'SISTEMA 01-12-2024'!A:D,4,0)</f>
        <v>639.4</v>
      </c>
      <c r="I39" s="123"/>
    </row>
    <row r="40" spans="1:9" x14ac:dyDescent="0.25">
      <c r="A40" s="144" t="s">
        <v>30</v>
      </c>
      <c r="B40" s="69" t="s">
        <v>871</v>
      </c>
      <c r="C40" s="69">
        <v>50</v>
      </c>
      <c r="D40" s="85" t="s">
        <v>2120</v>
      </c>
      <c r="E40" s="86"/>
      <c r="F40" s="71" t="s">
        <v>10024</v>
      </c>
      <c r="G40" s="102">
        <v>45605</v>
      </c>
      <c r="H40" s="122">
        <f>VLOOKUP(A40,'SISTEMA 01-12-2024'!A:D,4,0)</f>
        <v>639.4</v>
      </c>
      <c r="I40" s="123"/>
    </row>
    <row r="41" spans="1:9" x14ac:dyDescent="0.25">
      <c r="A41" s="144" t="s">
        <v>30</v>
      </c>
      <c r="B41" s="69" t="s">
        <v>871</v>
      </c>
      <c r="C41" s="69">
        <v>50</v>
      </c>
      <c r="D41" s="85" t="s">
        <v>2120</v>
      </c>
      <c r="E41" s="86"/>
      <c r="F41" s="71" t="s">
        <v>10024</v>
      </c>
      <c r="G41" s="102">
        <v>45605</v>
      </c>
      <c r="H41" s="122">
        <f>VLOOKUP(A41,'SISTEMA 01-12-2024'!A:D,4,0)</f>
        <v>639.4</v>
      </c>
      <c r="I41" s="123"/>
    </row>
    <row r="42" spans="1:9" x14ac:dyDescent="0.25">
      <c r="A42" s="144" t="s">
        <v>30</v>
      </c>
      <c r="B42" s="69" t="s">
        <v>871</v>
      </c>
      <c r="C42" s="69">
        <v>50</v>
      </c>
      <c r="D42" s="85" t="s">
        <v>2120</v>
      </c>
      <c r="E42" s="86"/>
      <c r="F42" s="71" t="s">
        <v>10024</v>
      </c>
      <c r="G42" s="102">
        <v>45605</v>
      </c>
      <c r="H42" s="122">
        <f>VLOOKUP(A42,'SISTEMA 01-12-2024'!A:D,4,0)</f>
        <v>639.4</v>
      </c>
      <c r="I42" s="123"/>
    </row>
    <row r="43" spans="1:9" x14ac:dyDescent="0.25">
      <c r="A43" s="144" t="s">
        <v>30</v>
      </c>
      <c r="B43" s="69" t="s">
        <v>871</v>
      </c>
      <c r="C43" s="69">
        <v>50</v>
      </c>
      <c r="D43" s="85" t="s">
        <v>2120</v>
      </c>
      <c r="E43" s="86"/>
      <c r="F43" s="71" t="s">
        <v>10024</v>
      </c>
      <c r="G43" s="102">
        <v>45605</v>
      </c>
      <c r="H43" s="122">
        <f>VLOOKUP(A43,'SISTEMA 01-12-2024'!A:D,4,0)</f>
        <v>639.4</v>
      </c>
      <c r="I43" s="123"/>
    </row>
    <row r="44" spans="1:9" x14ac:dyDescent="0.25">
      <c r="A44" s="144" t="s">
        <v>30</v>
      </c>
      <c r="B44" s="69" t="s">
        <v>871</v>
      </c>
      <c r="C44" s="69">
        <v>50</v>
      </c>
      <c r="D44" s="85" t="s">
        <v>2120</v>
      </c>
      <c r="E44" s="86"/>
      <c r="F44" s="71" t="s">
        <v>10024</v>
      </c>
      <c r="G44" s="102">
        <v>45605</v>
      </c>
      <c r="H44" s="122">
        <f>VLOOKUP(A44,'SISTEMA 01-12-2024'!A:D,4,0)</f>
        <v>639.4</v>
      </c>
      <c r="I44" s="123"/>
    </row>
    <row r="45" spans="1:9" x14ac:dyDescent="0.25">
      <c r="A45" s="144" t="s">
        <v>30</v>
      </c>
      <c r="B45" s="69" t="s">
        <v>871</v>
      </c>
      <c r="C45" s="69">
        <v>50</v>
      </c>
      <c r="D45" s="85" t="s">
        <v>2120</v>
      </c>
      <c r="E45" s="86"/>
      <c r="F45" s="71" t="s">
        <v>10024</v>
      </c>
      <c r="G45" s="102">
        <v>45605</v>
      </c>
      <c r="H45" s="122">
        <f>VLOOKUP(A45,'SISTEMA 01-12-2024'!A:D,4,0)</f>
        <v>639.4</v>
      </c>
      <c r="I45" s="123"/>
    </row>
    <row r="46" spans="1:9" x14ac:dyDescent="0.25">
      <c r="A46" s="144" t="s">
        <v>30</v>
      </c>
      <c r="B46" s="69" t="s">
        <v>871</v>
      </c>
      <c r="C46" s="69">
        <v>50</v>
      </c>
      <c r="D46" s="85" t="s">
        <v>2120</v>
      </c>
      <c r="E46" s="86"/>
      <c r="F46" s="71" t="s">
        <v>10024</v>
      </c>
      <c r="G46" s="102">
        <v>45605</v>
      </c>
      <c r="H46" s="122">
        <f>VLOOKUP(A46,'SISTEMA 01-12-2024'!A:D,4,0)</f>
        <v>639.4</v>
      </c>
      <c r="I46" s="123"/>
    </row>
    <row r="47" spans="1:9" x14ac:dyDescent="0.25">
      <c r="A47" s="144" t="s">
        <v>30</v>
      </c>
      <c r="B47" s="69" t="s">
        <v>871</v>
      </c>
      <c r="C47" s="69">
        <v>50</v>
      </c>
      <c r="D47" s="85" t="s">
        <v>2120</v>
      </c>
      <c r="E47" s="86"/>
      <c r="F47" s="71" t="s">
        <v>10024</v>
      </c>
      <c r="G47" s="102">
        <v>45605</v>
      </c>
      <c r="H47" s="122">
        <f>VLOOKUP(A47,'SISTEMA 01-12-2024'!A:D,4,0)</f>
        <v>639.4</v>
      </c>
      <c r="I47" s="123"/>
    </row>
    <row r="48" spans="1:9" x14ac:dyDescent="0.25">
      <c r="A48" s="144" t="s">
        <v>30</v>
      </c>
      <c r="B48" s="69" t="s">
        <v>871</v>
      </c>
      <c r="C48" s="69">
        <v>19.399999999999999</v>
      </c>
      <c r="D48" s="85" t="s">
        <v>2120</v>
      </c>
      <c r="E48" s="86"/>
      <c r="F48" s="71" t="s">
        <v>10024</v>
      </c>
      <c r="G48" s="102">
        <v>45605</v>
      </c>
      <c r="H48" s="122">
        <f>VLOOKUP(A48,'SISTEMA 01-12-2024'!A:D,4,0)</f>
        <v>639.4</v>
      </c>
      <c r="I48" s="123"/>
    </row>
    <row r="49" spans="1:9" x14ac:dyDescent="0.25">
      <c r="A49" s="142" t="s">
        <v>30</v>
      </c>
      <c r="B49" s="75" t="s">
        <v>871</v>
      </c>
      <c r="C49" s="75">
        <v>30</v>
      </c>
      <c r="D49" s="85" t="s">
        <v>2120</v>
      </c>
      <c r="E49" s="86"/>
      <c r="F49" s="71" t="s">
        <v>10024</v>
      </c>
      <c r="G49" s="102">
        <v>45605</v>
      </c>
      <c r="H49" s="122">
        <f>VLOOKUP(A49,'SISTEMA 01-12-2024'!A:D,4,0)</f>
        <v>639.4</v>
      </c>
      <c r="I49" s="123"/>
    </row>
    <row r="50" spans="1:9" x14ac:dyDescent="0.25">
      <c r="A50" s="142" t="s">
        <v>1643</v>
      </c>
      <c r="B50" s="75" t="s">
        <v>1644</v>
      </c>
      <c r="C50" s="89">
        <v>39.200000000000003</v>
      </c>
      <c r="D50" s="87" t="s">
        <v>2136</v>
      </c>
      <c r="E50" s="86" t="s">
        <v>2114</v>
      </c>
      <c r="F50" s="71" t="s">
        <v>10024</v>
      </c>
      <c r="G50" s="102">
        <v>45628</v>
      </c>
      <c r="H50" s="122">
        <f>VLOOKUP(A50,'SISTEMA 01-12-2024'!A:D,4,0)</f>
        <v>156.20000000000002</v>
      </c>
      <c r="I50" s="123"/>
    </row>
    <row r="51" spans="1:9" x14ac:dyDescent="0.25">
      <c r="A51" s="144" t="s">
        <v>209</v>
      </c>
      <c r="B51" s="69" t="s">
        <v>1027</v>
      </c>
      <c r="C51" s="69">
        <v>50</v>
      </c>
      <c r="D51" s="85" t="s">
        <v>2136</v>
      </c>
      <c r="E51" s="86" t="s">
        <v>2481</v>
      </c>
      <c r="F51" s="71" t="s">
        <v>10024</v>
      </c>
      <c r="G51" s="102">
        <v>45605</v>
      </c>
      <c r="H51" s="122">
        <f>VLOOKUP(A51,'SISTEMA 01-12-2024'!A:D,4,0)</f>
        <v>295</v>
      </c>
      <c r="I51" s="123"/>
    </row>
    <row r="52" spans="1:9" x14ac:dyDescent="0.25">
      <c r="A52" s="144" t="s">
        <v>209</v>
      </c>
      <c r="B52" s="69" t="s">
        <v>1027</v>
      </c>
      <c r="C52" s="69">
        <v>50</v>
      </c>
      <c r="D52" s="85" t="s">
        <v>2136</v>
      </c>
      <c r="E52" s="86" t="s">
        <v>2481</v>
      </c>
      <c r="F52" s="71" t="s">
        <v>10024</v>
      </c>
      <c r="G52" s="102">
        <v>45605</v>
      </c>
      <c r="H52" s="122">
        <f>VLOOKUP(A52,'SISTEMA 01-12-2024'!A:D,4,0)</f>
        <v>295</v>
      </c>
      <c r="I52" s="123"/>
    </row>
    <row r="53" spans="1:9" x14ac:dyDescent="0.25">
      <c r="A53" s="144" t="s">
        <v>209</v>
      </c>
      <c r="B53" s="69" t="s">
        <v>1027</v>
      </c>
      <c r="C53" s="69">
        <v>50</v>
      </c>
      <c r="D53" s="85" t="s">
        <v>2136</v>
      </c>
      <c r="E53" s="86" t="s">
        <v>2481</v>
      </c>
      <c r="F53" s="71" t="s">
        <v>10024</v>
      </c>
      <c r="G53" s="102">
        <v>45605</v>
      </c>
      <c r="H53" s="122">
        <f>VLOOKUP(A53,'SISTEMA 01-12-2024'!A:D,4,0)</f>
        <v>295</v>
      </c>
      <c r="I53" s="123"/>
    </row>
    <row r="54" spans="1:9" x14ac:dyDescent="0.25">
      <c r="A54" s="144" t="s">
        <v>209</v>
      </c>
      <c r="B54" s="69" t="s">
        <v>1027</v>
      </c>
      <c r="C54" s="69">
        <v>50</v>
      </c>
      <c r="D54" s="85" t="s">
        <v>2136</v>
      </c>
      <c r="E54" s="86" t="s">
        <v>2481</v>
      </c>
      <c r="F54" s="71" t="s">
        <v>10024</v>
      </c>
      <c r="G54" s="102">
        <v>45605</v>
      </c>
      <c r="H54" s="122">
        <f>VLOOKUP(A54,'SISTEMA 01-12-2024'!A:D,4,0)</f>
        <v>295</v>
      </c>
      <c r="I54" s="123"/>
    </row>
    <row r="55" spans="1:9" x14ac:dyDescent="0.25">
      <c r="A55" s="144" t="s">
        <v>209</v>
      </c>
      <c r="B55" s="69" t="s">
        <v>1027</v>
      </c>
      <c r="C55" s="69">
        <v>50</v>
      </c>
      <c r="D55" s="85" t="s">
        <v>2136</v>
      </c>
      <c r="E55" s="86" t="s">
        <v>2481</v>
      </c>
      <c r="F55" s="71" t="s">
        <v>10024</v>
      </c>
      <c r="G55" s="102">
        <v>45605</v>
      </c>
      <c r="H55" s="122">
        <f>VLOOKUP(A55,'SISTEMA 01-12-2024'!A:D,4,0)</f>
        <v>295</v>
      </c>
      <c r="I55" s="123"/>
    </row>
    <row r="56" spans="1:9" x14ac:dyDescent="0.25">
      <c r="A56" s="144" t="s">
        <v>209</v>
      </c>
      <c r="B56" s="69" t="s">
        <v>1027</v>
      </c>
      <c r="C56" s="69">
        <v>42</v>
      </c>
      <c r="D56" s="85" t="s">
        <v>2136</v>
      </c>
      <c r="E56" s="86" t="s">
        <v>2481</v>
      </c>
      <c r="F56" s="71" t="s">
        <v>10024</v>
      </c>
      <c r="G56" s="102">
        <v>45605</v>
      </c>
      <c r="H56" s="122">
        <f>VLOOKUP(A56,'SISTEMA 01-12-2024'!A:D,4,0)</f>
        <v>295</v>
      </c>
      <c r="I56" s="123"/>
    </row>
    <row r="57" spans="1:9" x14ac:dyDescent="0.25">
      <c r="A57" s="144" t="s">
        <v>1641</v>
      </c>
      <c r="B57" s="69" t="s">
        <v>1642</v>
      </c>
      <c r="C57" s="88">
        <v>50</v>
      </c>
      <c r="D57" s="87" t="s">
        <v>10906</v>
      </c>
      <c r="E57" s="86"/>
      <c r="F57" s="71" t="s">
        <v>10024</v>
      </c>
      <c r="G57" s="102">
        <v>45614</v>
      </c>
      <c r="H57" s="122">
        <f>VLOOKUP(A57,'SISTEMA 01-12-2024'!A:D,4,0)</f>
        <v>289</v>
      </c>
      <c r="I57" s="123"/>
    </row>
    <row r="58" spans="1:9" x14ac:dyDescent="0.25">
      <c r="A58" s="144" t="s">
        <v>1641</v>
      </c>
      <c r="B58" s="69" t="s">
        <v>1642</v>
      </c>
      <c r="C58" s="88">
        <v>12</v>
      </c>
      <c r="D58" s="87" t="s">
        <v>10906</v>
      </c>
      <c r="E58" s="86"/>
      <c r="F58" s="71" t="s">
        <v>10024</v>
      </c>
      <c r="G58" s="102">
        <v>45614</v>
      </c>
      <c r="H58" s="122">
        <f>VLOOKUP(A58,'SISTEMA 01-12-2024'!A:D,4,0)</f>
        <v>289</v>
      </c>
      <c r="I58" s="123"/>
    </row>
    <row r="59" spans="1:9" x14ac:dyDescent="0.25">
      <c r="A59" s="144" t="s">
        <v>1641</v>
      </c>
      <c r="B59" s="69" t="s">
        <v>1642</v>
      </c>
      <c r="C59" s="88">
        <v>50</v>
      </c>
      <c r="D59" s="87" t="s">
        <v>10906</v>
      </c>
      <c r="E59" s="86"/>
      <c r="F59" s="71" t="s">
        <v>10024</v>
      </c>
      <c r="G59" s="102">
        <v>45614</v>
      </c>
      <c r="H59" s="122">
        <f>VLOOKUP(A59,'SISTEMA 01-12-2024'!A:D,4,0)</f>
        <v>289</v>
      </c>
      <c r="I59" s="123"/>
    </row>
    <row r="60" spans="1:9" x14ac:dyDescent="0.25">
      <c r="A60" s="144" t="s">
        <v>779</v>
      </c>
      <c r="B60" s="69" t="s">
        <v>1554</v>
      </c>
      <c r="C60" s="69">
        <v>25</v>
      </c>
      <c r="D60" s="87" t="s">
        <v>10906</v>
      </c>
      <c r="E60" s="86"/>
      <c r="F60" s="71" t="s">
        <v>10024</v>
      </c>
      <c r="G60" s="102">
        <v>45605</v>
      </c>
      <c r="H60" s="122">
        <f>VLOOKUP(A60,'SISTEMA 01-12-2024'!A:D,4,0)</f>
        <v>100</v>
      </c>
      <c r="I60" s="123"/>
    </row>
    <row r="61" spans="1:9" x14ac:dyDescent="0.25">
      <c r="A61" s="144" t="s">
        <v>779</v>
      </c>
      <c r="B61" s="69" t="s">
        <v>1554</v>
      </c>
      <c r="C61" s="69">
        <v>25</v>
      </c>
      <c r="D61" s="87" t="s">
        <v>10906</v>
      </c>
      <c r="E61" s="86"/>
      <c r="F61" s="71" t="s">
        <v>10024</v>
      </c>
      <c r="G61" s="102">
        <v>45605</v>
      </c>
      <c r="H61" s="122">
        <f>VLOOKUP(A61,'SISTEMA 01-12-2024'!A:D,4,0)</f>
        <v>100</v>
      </c>
      <c r="I61" s="123"/>
    </row>
    <row r="62" spans="1:9" x14ac:dyDescent="0.25">
      <c r="A62" s="144" t="s">
        <v>779</v>
      </c>
      <c r="B62" s="69" t="s">
        <v>1554</v>
      </c>
      <c r="C62" s="69">
        <v>25</v>
      </c>
      <c r="D62" s="87" t="s">
        <v>10906</v>
      </c>
      <c r="E62" s="86"/>
      <c r="F62" s="71" t="s">
        <v>10024</v>
      </c>
      <c r="G62" s="102">
        <v>45605</v>
      </c>
      <c r="H62" s="122">
        <f>VLOOKUP(A62,'SISTEMA 01-12-2024'!A:D,4,0)</f>
        <v>100</v>
      </c>
      <c r="I62" s="123"/>
    </row>
    <row r="63" spans="1:9" x14ac:dyDescent="0.25">
      <c r="A63" s="144" t="s">
        <v>779</v>
      </c>
      <c r="B63" s="69" t="s">
        <v>1554</v>
      </c>
      <c r="C63" s="69">
        <v>25</v>
      </c>
      <c r="D63" s="87" t="s">
        <v>10906</v>
      </c>
      <c r="E63" s="86"/>
      <c r="F63" s="71" t="s">
        <v>10024</v>
      </c>
      <c r="G63" s="102">
        <v>45605</v>
      </c>
      <c r="H63" s="122">
        <f>VLOOKUP(A63,'SISTEMA 01-12-2024'!A:D,4,0)</f>
        <v>100</v>
      </c>
      <c r="I63" s="123"/>
    </row>
    <row r="64" spans="1:9" x14ac:dyDescent="0.25">
      <c r="A64" s="141" t="s">
        <v>1645</v>
      </c>
      <c r="B64" s="69" t="s">
        <v>1646</v>
      </c>
      <c r="C64" s="69">
        <v>25</v>
      </c>
      <c r="D64" s="87" t="s">
        <v>10906</v>
      </c>
      <c r="E64" s="86"/>
      <c r="F64" s="71" t="s">
        <v>10024</v>
      </c>
      <c r="G64" s="102">
        <v>45628</v>
      </c>
      <c r="H64" s="122">
        <f>VLOOKUP(A64,'SISTEMA 01-12-2024'!A:D,4,0)</f>
        <v>142</v>
      </c>
      <c r="I64" s="123"/>
    </row>
    <row r="65" spans="1:9" x14ac:dyDescent="0.25">
      <c r="A65" s="141" t="s">
        <v>1645</v>
      </c>
      <c r="B65" s="69" t="s">
        <v>1646</v>
      </c>
      <c r="C65" s="69">
        <v>30</v>
      </c>
      <c r="D65" s="87" t="s">
        <v>10906</v>
      </c>
      <c r="E65" s="86"/>
      <c r="F65" s="71" t="s">
        <v>10024</v>
      </c>
      <c r="G65" s="102">
        <v>45628</v>
      </c>
      <c r="H65" s="122">
        <f>VLOOKUP(A65,'SISTEMA 01-12-2024'!A:D,4,0)</f>
        <v>142</v>
      </c>
      <c r="I65" s="123"/>
    </row>
    <row r="66" spans="1:9" x14ac:dyDescent="0.25">
      <c r="A66" s="142" t="s">
        <v>776</v>
      </c>
      <c r="B66" s="75" t="s">
        <v>1516</v>
      </c>
      <c r="C66" s="75">
        <v>53</v>
      </c>
      <c r="D66" s="87" t="s">
        <v>10906</v>
      </c>
      <c r="E66" s="86"/>
      <c r="F66" s="71" t="s">
        <v>10024</v>
      </c>
      <c r="G66" s="102">
        <v>45628</v>
      </c>
      <c r="H66" s="122">
        <f>VLOOKUP(A66,'SISTEMA 01-12-2024'!A:D,4,0)</f>
        <v>303</v>
      </c>
      <c r="I66" s="123"/>
    </row>
    <row r="67" spans="1:9" x14ac:dyDescent="0.25">
      <c r="A67" s="141" t="s">
        <v>2028</v>
      </c>
      <c r="B67" s="69" t="s">
        <v>2029</v>
      </c>
      <c r="C67" s="69">
        <v>36</v>
      </c>
      <c r="D67" s="85" t="s">
        <v>10906</v>
      </c>
      <c r="E67" s="86" t="s">
        <v>2437</v>
      </c>
      <c r="F67" s="71" t="s">
        <v>10024</v>
      </c>
      <c r="G67" s="102">
        <v>45628</v>
      </c>
      <c r="H67" s="122">
        <f>VLOOKUP(A67,'SISTEMA 01-12-2024'!A:D,4,0)</f>
        <v>366.2</v>
      </c>
      <c r="I67" s="123"/>
    </row>
    <row r="68" spans="1:9" x14ac:dyDescent="0.25">
      <c r="A68" s="141" t="s">
        <v>2028</v>
      </c>
      <c r="B68" s="69" t="s">
        <v>2029</v>
      </c>
      <c r="C68" s="69">
        <v>50</v>
      </c>
      <c r="D68" s="85" t="s">
        <v>10906</v>
      </c>
      <c r="E68" s="86" t="s">
        <v>2437</v>
      </c>
      <c r="F68" s="71" t="s">
        <v>10024</v>
      </c>
      <c r="G68" s="102">
        <v>45628</v>
      </c>
      <c r="H68" s="122">
        <f>VLOOKUP(A68,'SISTEMA 01-12-2024'!A:D,4,0)</f>
        <v>366.2</v>
      </c>
      <c r="I68" s="123"/>
    </row>
    <row r="69" spans="1:9" x14ac:dyDescent="0.25">
      <c r="A69" s="142" t="s">
        <v>2028</v>
      </c>
      <c r="B69" s="75" t="s">
        <v>2029</v>
      </c>
      <c r="C69" s="75">
        <v>50</v>
      </c>
      <c r="D69" s="85" t="s">
        <v>10906</v>
      </c>
      <c r="E69" s="86" t="s">
        <v>2437</v>
      </c>
      <c r="F69" s="71" t="s">
        <v>10024</v>
      </c>
      <c r="G69" s="102">
        <v>45628</v>
      </c>
      <c r="H69" s="122">
        <f>VLOOKUP(A69,'SISTEMA 01-12-2024'!A:D,4,0)</f>
        <v>366.2</v>
      </c>
      <c r="I69" s="123"/>
    </row>
    <row r="70" spans="1:9" x14ac:dyDescent="0.25">
      <c r="A70" s="143" t="s">
        <v>2076</v>
      </c>
      <c r="B70" s="75" t="s">
        <v>2078</v>
      </c>
      <c r="C70" s="75">
        <v>50</v>
      </c>
      <c r="D70" s="87" t="s">
        <v>10906</v>
      </c>
      <c r="E70" s="86" t="s">
        <v>2476</v>
      </c>
      <c r="F70" s="71" t="s">
        <v>10024</v>
      </c>
      <c r="G70" s="102">
        <v>45628</v>
      </c>
      <c r="H70" s="122">
        <f>VLOOKUP(A70,'SISTEMA 01-12-2024'!A:D,4,0)</f>
        <v>215.6</v>
      </c>
      <c r="I70" s="123"/>
    </row>
    <row r="71" spans="1:9" x14ac:dyDescent="0.25">
      <c r="A71" s="142" t="s">
        <v>1641</v>
      </c>
      <c r="B71" s="75" t="s">
        <v>1642</v>
      </c>
      <c r="C71" s="89">
        <v>50</v>
      </c>
      <c r="D71" s="87" t="s">
        <v>2158</v>
      </c>
      <c r="E71" s="86"/>
      <c r="F71" s="71" t="s">
        <v>10024</v>
      </c>
      <c r="G71" s="102">
        <v>45614</v>
      </c>
      <c r="H71" s="122">
        <f>VLOOKUP(A71,'SISTEMA 01-12-2024'!A:D,4,0)</f>
        <v>289</v>
      </c>
      <c r="I71" s="123"/>
    </row>
    <row r="72" spans="1:9" x14ac:dyDescent="0.25">
      <c r="A72" s="142" t="s">
        <v>1641</v>
      </c>
      <c r="B72" s="75" t="s">
        <v>1642</v>
      </c>
      <c r="C72" s="89">
        <v>15</v>
      </c>
      <c r="D72" s="87" t="s">
        <v>2158</v>
      </c>
      <c r="E72" s="86"/>
      <c r="F72" s="71" t="s">
        <v>10024</v>
      </c>
      <c r="G72" s="102">
        <v>45614</v>
      </c>
      <c r="H72" s="122">
        <f>VLOOKUP(A72,'SISTEMA 01-12-2024'!A:D,4,0)</f>
        <v>289</v>
      </c>
      <c r="I72" s="123"/>
    </row>
    <row r="73" spans="1:9" x14ac:dyDescent="0.25">
      <c r="A73" s="142" t="s">
        <v>1641</v>
      </c>
      <c r="B73" s="75" t="s">
        <v>1642</v>
      </c>
      <c r="C73" s="89">
        <v>43</v>
      </c>
      <c r="D73" s="87" t="s">
        <v>2158</v>
      </c>
      <c r="E73" s="86"/>
      <c r="F73" s="71" t="s">
        <v>10024</v>
      </c>
      <c r="G73" s="102">
        <v>45614</v>
      </c>
      <c r="H73" s="122">
        <f>VLOOKUP(A73,'SISTEMA 01-12-2024'!A:D,4,0)</f>
        <v>289</v>
      </c>
      <c r="I73" s="123"/>
    </row>
    <row r="74" spans="1:9" x14ac:dyDescent="0.25">
      <c r="A74" s="142" t="s">
        <v>1641</v>
      </c>
      <c r="B74" s="75" t="s">
        <v>1642</v>
      </c>
      <c r="C74" s="89">
        <v>35</v>
      </c>
      <c r="D74" s="87" t="s">
        <v>2158</v>
      </c>
      <c r="E74" s="86"/>
      <c r="F74" s="71" t="s">
        <v>10024</v>
      </c>
      <c r="G74" s="102">
        <v>45614</v>
      </c>
      <c r="H74" s="122">
        <f>VLOOKUP(A74,'SISTEMA 01-12-2024'!A:D,4,0)</f>
        <v>289</v>
      </c>
      <c r="I74" s="123"/>
    </row>
    <row r="75" spans="1:9" x14ac:dyDescent="0.25">
      <c r="A75" s="144" t="s">
        <v>768</v>
      </c>
      <c r="B75" s="69" t="s">
        <v>1508</v>
      </c>
      <c r="C75" s="69">
        <v>51</v>
      </c>
      <c r="D75" s="85" t="s">
        <v>2158</v>
      </c>
      <c r="E75" s="86"/>
      <c r="F75" s="71" t="s">
        <v>10024</v>
      </c>
      <c r="G75" s="102">
        <v>45628</v>
      </c>
      <c r="H75" s="122">
        <f>VLOOKUP(A75,'SISTEMA 01-12-2024'!A:D,4,0)</f>
        <v>133</v>
      </c>
      <c r="I75" s="123"/>
    </row>
    <row r="76" spans="1:9" x14ac:dyDescent="0.25">
      <c r="A76" s="144" t="s">
        <v>776</v>
      </c>
      <c r="B76" s="69" t="s">
        <v>1516</v>
      </c>
      <c r="C76" s="69">
        <v>50</v>
      </c>
      <c r="D76" s="85" t="s">
        <v>2158</v>
      </c>
      <c r="E76" s="86"/>
      <c r="F76" s="71" t="s">
        <v>10024</v>
      </c>
      <c r="G76" s="102">
        <v>45628</v>
      </c>
      <c r="H76" s="122">
        <f>VLOOKUP(A76,'SISTEMA 01-12-2024'!A:D,4,0)</f>
        <v>303</v>
      </c>
      <c r="I76" s="123"/>
    </row>
    <row r="77" spans="1:9" x14ac:dyDescent="0.25">
      <c r="A77" s="144" t="s">
        <v>776</v>
      </c>
      <c r="B77" s="69" t="s">
        <v>1516</v>
      </c>
      <c r="C77" s="69">
        <v>50</v>
      </c>
      <c r="D77" s="85" t="s">
        <v>2158</v>
      </c>
      <c r="E77" s="86"/>
      <c r="F77" s="71" t="s">
        <v>10024</v>
      </c>
      <c r="G77" s="102">
        <v>45628</v>
      </c>
      <c r="H77" s="122">
        <f>VLOOKUP(A77,'SISTEMA 01-12-2024'!A:D,4,0)</f>
        <v>303</v>
      </c>
      <c r="I77" s="123"/>
    </row>
    <row r="78" spans="1:9" x14ac:dyDescent="0.25">
      <c r="A78" s="144" t="s">
        <v>776</v>
      </c>
      <c r="B78" s="69" t="s">
        <v>1516</v>
      </c>
      <c r="C78" s="69">
        <v>50</v>
      </c>
      <c r="D78" s="85" t="s">
        <v>2158</v>
      </c>
      <c r="E78" s="86"/>
      <c r="F78" s="71" t="s">
        <v>10024</v>
      </c>
      <c r="G78" s="102">
        <v>45628</v>
      </c>
      <c r="H78" s="122">
        <f>VLOOKUP(A78,'SISTEMA 01-12-2024'!A:D,4,0)</f>
        <v>303</v>
      </c>
      <c r="I78" s="123"/>
    </row>
    <row r="79" spans="1:9" x14ac:dyDescent="0.25">
      <c r="A79" s="143" t="s">
        <v>2028</v>
      </c>
      <c r="B79" s="75" t="s">
        <v>2029</v>
      </c>
      <c r="C79" s="75">
        <v>30.2</v>
      </c>
      <c r="D79" s="87" t="s">
        <v>2158</v>
      </c>
      <c r="E79" s="86" t="s">
        <v>2437</v>
      </c>
      <c r="F79" s="71" t="s">
        <v>10024</v>
      </c>
      <c r="G79" s="102">
        <v>45628</v>
      </c>
      <c r="H79" s="122">
        <f>VLOOKUP(A79,'SISTEMA 01-12-2024'!A:D,4,0)</f>
        <v>366.2</v>
      </c>
      <c r="I79" s="123"/>
    </row>
    <row r="80" spans="1:9" x14ac:dyDescent="0.25">
      <c r="A80" s="143" t="s">
        <v>2028</v>
      </c>
      <c r="B80" s="75" t="s">
        <v>2029</v>
      </c>
      <c r="C80" s="75">
        <v>50</v>
      </c>
      <c r="D80" s="87" t="s">
        <v>2158</v>
      </c>
      <c r="E80" s="86" t="s">
        <v>2437</v>
      </c>
      <c r="F80" s="71" t="s">
        <v>10024</v>
      </c>
      <c r="G80" s="102">
        <v>45628</v>
      </c>
      <c r="H80" s="122">
        <f>VLOOKUP(A80,'SISTEMA 01-12-2024'!A:D,4,0)</f>
        <v>366.2</v>
      </c>
      <c r="I80" s="123"/>
    </row>
    <row r="81" spans="1:9" x14ac:dyDescent="0.25">
      <c r="A81" s="143" t="s">
        <v>2028</v>
      </c>
      <c r="B81" s="75" t="s">
        <v>2029</v>
      </c>
      <c r="C81" s="75">
        <v>50</v>
      </c>
      <c r="D81" s="87" t="s">
        <v>2158</v>
      </c>
      <c r="E81" s="86" t="s">
        <v>2437</v>
      </c>
      <c r="F81" s="71" t="s">
        <v>10024</v>
      </c>
      <c r="G81" s="102">
        <v>45628</v>
      </c>
      <c r="H81" s="122">
        <f>VLOOKUP(A81,'SISTEMA 01-12-2024'!A:D,4,0)</f>
        <v>366.2</v>
      </c>
      <c r="I81" s="123"/>
    </row>
    <row r="82" spans="1:9" x14ac:dyDescent="0.25">
      <c r="A82" s="143" t="s">
        <v>2028</v>
      </c>
      <c r="B82" s="75" t="s">
        <v>2029</v>
      </c>
      <c r="C82" s="75">
        <v>50</v>
      </c>
      <c r="D82" s="87" t="s">
        <v>2158</v>
      </c>
      <c r="E82" s="86" t="s">
        <v>2437</v>
      </c>
      <c r="F82" s="71" t="s">
        <v>10024</v>
      </c>
      <c r="G82" s="102">
        <v>45628</v>
      </c>
      <c r="H82" s="122">
        <f>VLOOKUP(A82,'SISTEMA 01-12-2024'!A:D,4,0)</f>
        <v>366.2</v>
      </c>
      <c r="I82" s="123"/>
    </row>
    <row r="83" spans="1:9" x14ac:dyDescent="0.25">
      <c r="A83" s="143" t="s">
        <v>2028</v>
      </c>
      <c r="B83" s="75" t="s">
        <v>2029</v>
      </c>
      <c r="C83" s="75">
        <v>50</v>
      </c>
      <c r="D83" s="87" t="s">
        <v>2158</v>
      </c>
      <c r="E83" s="86" t="s">
        <v>2437</v>
      </c>
      <c r="F83" s="71" t="s">
        <v>10024</v>
      </c>
      <c r="G83" s="102">
        <v>45628</v>
      </c>
      <c r="H83" s="122">
        <f>VLOOKUP(A83,'SISTEMA 01-12-2024'!A:D,4,0)</f>
        <v>366.2</v>
      </c>
      <c r="I83" s="123"/>
    </row>
    <row r="84" spans="1:9" x14ac:dyDescent="0.25">
      <c r="A84" s="142" t="s">
        <v>1643</v>
      </c>
      <c r="B84" s="75" t="s">
        <v>1644</v>
      </c>
      <c r="C84" s="89">
        <v>24</v>
      </c>
      <c r="D84" s="87" t="s">
        <v>2158</v>
      </c>
      <c r="E84" s="86" t="s">
        <v>2114</v>
      </c>
      <c r="F84" s="71" t="s">
        <v>10024</v>
      </c>
      <c r="G84" s="102">
        <v>45628</v>
      </c>
      <c r="H84" s="122">
        <f>VLOOKUP(A84,'SISTEMA 01-12-2024'!A:D,4,0)</f>
        <v>156.20000000000002</v>
      </c>
      <c r="I84" s="123"/>
    </row>
    <row r="85" spans="1:9" x14ac:dyDescent="0.25">
      <c r="A85" s="142" t="s">
        <v>1643</v>
      </c>
      <c r="B85" s="75" t="s">
        <v>1644</v>
      </c>
      <c r="C85" s="89">
        <v>30</v>
      </c>
      <c r="D85" s="87" t="s">
        <v>2158</v>
      </c>
      <c r="E85" s="86" t="s">
        <v>2114</v>
      </c>
      <c r="F85" s="71" t="s">
        <v>10024</v>
      </c>
      <c r="G85" s="102">
        <v>45628</v>
      </c>
      <c r="H85" s="122">
        <f>VLOOKUP(A85,'SISTEMA 01-12-2024'!A:D,4,0)</f>
        <v>156.20000000000002</v>
      </c>
      <c r="I85" s="123"/>
    </row>
    <row r="86" spans="1:9" x14ac:dyDescent="0.25">
      <c r="A86" s="142" t="s">
        <v>1643</v>
      </c>
      <c r="B86" s="75" t="s">
        <v>1644</v>
      </c>
      <c r="C86" s="89">
        <v>50</v>
      </c>
      <c r="D86" s="87" t="s">
        <v>2158</v>
      </c>
      <c r="E86" s="86" t="s">
        <v>2114</v>
      </c>
      <c r="F86" s="71" t="s">
        <v>10024</v>
      </c>
      <c r="G86" s="102">
        <v>45628</v>
      </c>
      <c r="H86" s="122">
        <f>VLOOKUP(A86,'SISTEMA 01-12-2024'!A:D,4,0)</f>
        <v>156.20000000000002</v>
      </c>
      <c r="I86" s="123"/>
    </row>
    <row r="87" spans="1:9" x14ac:dyDescent="0.25">
      <c r="A87" s="141" t="s">
        <v>2076</v>
      </c>
      <c r="B87" s="69" t="s">
        <v>2078</v>
      </c>
      <c r="C87" s="69">
        <v>50</v>
      </c>
      <c r="D87" s="85" t="s">
        <v>2158</v>
      </c>
      <c r="E87" s="86" t="s">
        <v>2476</v>
      </c>
      <c r="F87" s="71" t="s">
        <v>10024</v>
      </c>
      <c r="G87" s="102">
        <v>45628</v>
      </c>
      <c r="H87" s="122">
        <f>VLOOKUP(A87,'SISTEMA 01-12-2024'!A:D,4,0)</f>
        <v>215.6</v>
      </c>
      <c r="I87" s="123"/>
    </row>
    <row r="88" spans="1:9" x14ac:dyDescent="0.25">
      <c r="A88" s="141" t="s">
        <v>2076</v>
      </c>
      <c r="B88" s="69" t="s">
        <v>2078</v>
      </c>
      <c r="C88" s="69">
        <v>50</v>
      </c>
      <c r="D88" s="85" t="s">
        <v>2158</v>
      </c>
      <c r="E88" s="86" t="s">
        <v>2476</v>
      </c>
      <c r="F88" s="71" t="s">
        <v>10024</v>
      </c>
      <c r="G88" s="102">
        <v>45628</v>
      </c>
      <c r="H88" s="122">
        <f>VLOOKUP(A88,'SISTEMA 01-12-2024'!A:D,4,0)</f>
        <v>215.6</v>
      </c>
      <c r="I88" s="123"/>
    </row>
    <row r="89" spans="1:9" x14ac:dyDescent="0.25">
      <c r="A89" s="144" t="s">
        <v>772</v>
      </c>
      <c r="B89" s="69" t="s">
        <v>1512</v>
      </c>
      <c r="C89" s="69">
        <v>60</v>
      </c>
      <c r="D89" s="85" t="s">
        <v>2158</v>
      </c>
      <c r="E89" s="86"/>
      <c r="F89" s="71" t="s">
        <v>10024</v>
      </c>
      <c r="G89" s="102">
        <v>45628</v>
      </c>
      <c r="H89" s="122">
        <f>VLOOKUP(A89,'SISTEMA 01-12-2024'!A:D,4,0)</f>
        <v>216</v>
      </c>
      <c r="I89" s="123"/>
    </row>
    <row r="90" spans="1:9" x14ac:dyDescent="0.25">
      <c r="A90" s="144" t="s">
        <v>772</v>
      </c>
      <c r="B90" s="69" t="s">
        <v>1512</v>
      </c>
      <c r="C90" s="69">
        <v>60</v>
      </c>
      <c r="D90" s="85" t="s">
        <v>2158</v>
      </c>
      <c r="E90" s="86"/>
      <c r="F90" s="71" t="s">
        <v>10024</v>
      </c>
      <c r="G90" s="102">
        <v>45628</v>
      </c>
      <c r="H90" s="122">
        <f>VLOOKUP(A90,'SISTEMA 01-12-2024'!A:D,4,0)</f>
        <v>216</v>
      </c>
      <c r="I90" s="123"/>
    </row>
    <row r="91" spans="1:9" x14ac:dyDescent="0.25">
      <c r="A91" s="142" t="s">
        <v>1645</v>
      </c>
      <c r="B91" s="75" t="s">
        <v>1646</v>
      </c>
      <c r="C91" s="89">
        <v>31</v>
      </c>
      <c r="D91" s="87" t="s">
        <v>2158</v>
      </c>
      <c r="E91" s="86"/>
      <c r="F91" s="71" t="s">
        <v>10024</v>
      </c>
      <c r="G91" s="102">
        <v>45628</v>
      </c>
      <c r="H91" s="122">
        <f>VLOOKUP(A91,'SISTEMA 01-12-2024'!A:D,4,0)</f>
        <v>142</v>
      </c>
      <c r="I91" s="123"/>
    </row>
    <row r="92" spans="1:9" x14ac:dyDescent="0.25">
      <c r="A92" s="142" t="s">
        <v>1645</v>
      </c>
      <c r="B92" s="75" t="s">
        <v>1646</v>
      </c>
      <c r="C92" s="89">
        <v>30</v>
      </c>
      <c r="D92" s="87" t="s">
        <v>2158</v>
      </c>
      <c r="E92" s="86"/>
      <c r="F92" s="71" t="s">
        <v>10024</v>
      </c>
      <c r="G92" s="102">
        <v>45628</v>
      </c>
      <c r="H92" s="122">
        <f>VLOOKUP(A92,'SISTEMA 01-12-2024'!A:D,4,0)</f>
        <v>142</v>
      </c>
      <c r="I92" s="123"/>
    </row>
    <row r="93" spans="1:9" x14ac:dyDescent="0.25">
      <c r="A93" s="143" t="s">
        <v>1645</v>
      </c>
      <c r="B93" s="75" t="s">
        <v>1646</v>
      </c>
      <c r="C93" s="75">
        <v>26</v>
      </c>
      <c r="D93" s="87" t="s">
        <v>2158</v>
      </c>
      <c r="E93" s="86"/>
      <c r="F93" s="71" t="s">
        <v>10024</v>
      </c>
      <c r="G93" s="102">
        <v>45628</v>
      </c>
      <c r="H93" s="122">
        <f>VLOOKUP(A93,'SISTEMA 01-12-2024'!A:D,4,0)</f>
        <v>142</v>
      </c>
      <c r="I93" s="123"/>
    </row>
    <row r="94" spans="1:9" x14ac:dyDescent="0.25">
      <c r="A94" s="144" t="s">
        <v>766</v>
      </c>
      <c r="B94" s="69" t="s">
        <v>1507</v>
      </c>
      <c r="C94" s="69">
        <v>40</v>
      </c>
      <c r="D94" s="85" t="s">
        <v>2158</v>
      </c>
      <c r="E94" s="86"/>
      <c r="F94" s="71" t="s">
        <v>10024</v>
      </c>
      <c r="G94" s="102">
        <v>45628</v>
      </c>
      <c r="H94" s="122">
        <f>VLOOKUP(A94,'SISTEMA 01-12-2024'!A:D,4,0)</f>
        <v>80</v>
      </c>
      <c r="I94" s="123"/>
    </row>
    <row r="95" spans="1:9" x14ac:dyDescent="0.25">
      <c r="A95" s="142" t="s">
        <v>11</v>
      </c>
      <c r="B95" s="75" t="s">
        <v>2318</v>
      </c>
      <c r="C95" s="75">
        <v>40</v>
      </c>
      <c r="D95" s="87" t="s">
        <v>2158</v>
      </c>
      <c r="E95" s="86" t="s">
        <v>2319</v>
      </c>
      <c r="F95" s="71" t="s">
        <v>10024</v>
      </c>
      <c r="G95" s="102">
        <v>45617</v>
      </c>
      <c r="H95" s="122">
        <f>VLOOKUP(A95,'SISTEMA 01-12-2024'!A:D,4,0)</f>
        <v>116</v>
      </c>
      <c r="I95" s="123"/>
    </row>
    <row r="96" spans="1:9" x14ac:dyDescent="0.25">
      <c r="A96" s="142" t="s">
        <v>671</v>
      </c>
      <c r="B96" s="75" t="s">
        <v>1428</v>
      </c>
      <c r="C96" s="75">
        <v>96</v>
      </c>
      <c r="D96" s="87" t="s">
        <v>2377</v>
      </c>
      <c r="E96" s="86" t="s">
        <v>2386</v>
      </c>
      <c r="F96" s="71" t="s">
        <v>10024</v>
      </c>
      <c r="G96" s="102">
        <v>45614</v>
      </c>
      <c r="H96" s="122">
        <f>VLOOKUP(A96,'SISTEMA 01-12-2024'!A:D,4,0)</f>
        <v>0</v>
      </c>
      <c r="I96" s="123"/>
    </row>
    <row r="97" spans="1:9" x14ac:dyDescent="0.25">
      <c r="A97" s="141" t="s">
        <v>2354</v>
      </c>
      <c r="B97" s="69" t="s">
        <v>2353</v>
      </c>
      <c r="C97" s="69">
        <v>28.6</v>
      </c>
      <c r="D97" s="85" t="s">
        <v>2356</v>
      </c>
      <c r="E97" s="86" t="s">
        <v>2355</v>
      </c>
      <c r="F97" s="71" t="s">
        <v>10024</v>
      </c>
      <c r="G97" s="102">
        <v>45614</v>
      </c>
      <c r="H97" s="122">
        <f>VLOOKUP(A97,'SISTEMA 01-12-2024'!A:D,4,0)</f>
        <v>260</v>
      </c>
      <c r="I97" s="123"/>
    </row>
    <row r="98" spans="1:9" x14ac:dyDescent="0.25">
      <c r="A98" s="141" t="s">
        <v>2354</v>
      </c>
      <c r="B98" s="69" t="s">
        <v>2353</v>
      </c>
      <c r="C98" s="69">
        <v>11.9</v>
      </c>
      <c r="D98" s="85" t="s">
        <v>2356</v>
      </c>
      <c r="E98" s="86" t="s">
        <v>2355</v>
      </c>
      <c r="F98" s="71" t="s">
        <v>10024</v>
      </c>
      <c r="G98" s="102">
        <v>45614</v>
      </c>
      <c r="H98" s="122">
        <f>VLOOKUP(A98,'SISTEMA 01-12-2024'!A:D,4,0)</f>
        <v>260</v>
      </c>
      <c r="I98" s="123"/>
    </row>
    <row r="99" spans="1:9" x14ac:dyDescent="0.25">
      <c r="A99" s="141" t="s">
        <v>2354</v>
      </c>
      <c r="B99" s="69" t="s">
        <v>2353</v>
      </c>
      <c r="C99" s="69">
        <v>50</v>
      </c>
      <c r="D99" s="85" t="s">
        <v>2356</v>
      </c>
      <c r="E99" s="86" t="s">
        <v>2355</v>
      </c>
      <c r="F99" s="71" t="s">
        <v>10024</v>
      </c>
      <c r="G99" s="102">
        <v>45614</v>
      </c>
      <c r="H99" s="122">
        <f>VLOOKUP(A99,'SISTEMA 01-12-2024'!A:D,4,0)</f>
        <v>260</v>
      </c>
      <c r="I99" s="123"/>
    </row>
    <row r="100" spans="1:9" x14ac:dyDescent="0.25">
      <c r="A100" s="141" t="s">
        <v>2354</v>
      </c>
      <c r="B100" s="69" t="s">
        <v>2353</v>
      </c>
      <c r="C100" s="69">
        <v>17</v>
      </c>
      <c r="D100" s="85" t="s">
        <v>2356</v>
      </c>
      <c r="E100" s="86" t="s">
        <v>2355</v>
      </c>
      <c r="F100" s="71" t="s">
        <v>10024</v>
      </c>
      <c r="G100" s="102">
        <v>45614</v>
      </c>
      <c r="H100" s="122">
        <f>VLOOKUP(A100,'SISTEMA 01-12-2024'!A:D,4,0)</f>
        <v>260</v>
      </c>
      <c r="I100" s="123"/>
    </row>
    <row r="101" spans="1:9" x14ac:dyDescent="0.25">
      <c r="A101" s="141" t="s">
        <v>2354</v>
      </c>
      <c r="B101" s="69" t="s">
        <v>2353</v>
      </c>
      <c r="C101" s="69">
        <v>50</v>
      </c>
      <c r="D101" s="85" t="s">
        <v>2356</v>
      </c>
      <c r="E101" s="86" t="s">
        <v>2355</v>
      </c>
      <c r="F101" s="71" t="s">
        <v>10024</v>
      </c>
      <c r="G101" s="102">
        <v>45614</v>
      </c>
      <c r="H101" s="122">
        <f>VLOOKUP(A101,'SISTEMA 01-12-2024'!A:D,4,0)</f>
        <v>260</v>
      </c>
      <c r="I101" s="123"/>
    </row>
    <row r="102" spans="1:9" x14ac:dyDescent="0.25">
      <c r="A102" s="141" t="s">
        <v>2354</v>
      </c>
      <c r="B102" s="69" t="s">
        <v>2353</v>
      </c>
      <c r="C102" s="69">
        <v>22</v>
      </c>
      <c r="D102" s="85" t="s">
        <v>2356</v>
      </c>
      <c r="E102" s="86" t="s">
        <v>2355</v>
      </c>
      <c r="F102" s="71" t="s">
        <v>10024</v>
      </c>
      <c r="G102" s="102">
        <v>45614</v>
      </c>
      <c r="H102" s="122">
        <f>VLOOKUP(A102,'SISTEMA 01-12-2024'!A:D,4,0)</f>
        <v>260</v>
      </c>
      <c r="I102" s="123"/>
    </row>
    <row r="103" spans="1:9" x14ac:dyDescent="0.25">
      <c r="A103" s="141" t="s">
        <v>2354</v>
      </c>
      <c r="B103" s="69" t="s">
        <v>2353</v>
      </c>
      <c r="C103" s="69">
        <v>13</v>
      </c>
      <c r="D103" s="85" t="s">
        <v>2356</v>
      </c>
      <c r="E103" s="86" t="s">
        <v>2355</v>
      </c>
      <c r="F103" s="71" t="s">
        <v>10024</v>
      </c>
      <c r="G103" s="102">
        <v>45614</v>
      </c>
      <c r="H103" s="122">
        <f>VLOOKUP(A103,'SISTEMA 01-12-2024'!A:D,4,0)</f>
        <v>260</v>
      </c>
      <c r="I103" s="123"/>
    </row>
    <row r="104" spans="1:9" x14ac:dyDescent="0.25">
      <c r="A104" s="141" t="s">
        <v>2354</v>
      </c>
      <c r="B104" s="69" t="s">
        <v>2353</v>
      </c>
      <c r="C104" s="69">
        <v>17.5</v>
      </c>
      <c r="D104" s="85" t="s">
        <v>2356</v>
      </c>
      <c r="E104" s="86" t="s">
        <v>2355</v>
      </c>
      <c r="F104" s="71" t="s">
        <v>10024</v>
      </c>
      <c r="G104" s="102">
        <v>45614</v>
      </c>
      <c r="H104" s="122">
        <f>VLOOKUP(A104,'SISTEMA 01-12-2024'!A:D,4,0)</f>
        <v>260</v>
      </c>
      <c r="I104" s="123"/>
    </row>
    <row r="105" spans="1:9" x14ac:dyDescent="0.25">
      <c r="A105" s="141" t="s">
        <v>2354</v>
      </c>
      <c r="B105" s="69" t="s">
        <v>2353</v>
      </c>
      <c r="C105" s="69">
        <v>50</v>
      </c>
      <c r="D105" s="85" t="s">
        <v>2356</v>
      </c>
      <c r="E105" s="86" t="s">
        <v>2355</v>
      </c>
      <c r="F105" s="71" t="s">
        <v>10024</v>
      </c>
      <c r="G105" s="102">
        <v>45614</v>
      </c>
      <c r="H105" s="122">
        <f>VLOOKUP(A105,'SISTEMA 01-12-2024'!A:D,4,0)</f>
        <v>260</v>
      </c>
      <c r="I105" s="123"/>
    </row>
    <row r="106" spans="1:9" x14ac:dyDescent="0.25">
      <c r="A106" s="142" t="s">
        <v>1641</v>
      </c>
      <c r="B106" s="75" t="s">
        <v>1642</v>
      </c>
      <c r="C106" s="89">
        <v>35</v>
      </c>
      <c r="D106" s="87" t="s">
        <v>2166</v>
      </c>
      <c r="E106" s="86"/>
      <c r="F106" s="71" t="s">
        <v>10024</v>
      </c>
      <c r="G106" s="102">
        <v>45614</v>
      </c>
      <c r="H106" s="122">
        <f>VLOOKUP(A106,'SISTEMA 01-12-2024'!A:D,4,0)</f>
        <v>289</v>
      </c>
      <c r="I106" s="123"/>
    </row>
    <row r="107" spans="1:9" x14ac:dyDescent="0.25">
      <c r="A107" s="142" t="s">
        <v>776</v>
      </c>
      <c r="B107" s="75" t="s">
        <v>1516</v>
      </c>
      <c r="C107" s="75">
        <v>50</v>
      </c>
      <c r="D107" s="87" t="s">
        <v>2166</v>
      </c>
      <c r="E107" s="86"/>
      <c r="F107" s="71" t="s">
        <v>10024</v>
      </c>
      <c r="G107" s="102">
        <v>45628</v>
      </c>
      <c r="H107" s="122">
        <f>VLOOKUP(A107,'SISTEMA 01-12-2024'!A:D,4,0)</f>
        <v>303</v>
      </c>
      <c r="I107" s="123"/>
    </row>
    <row r="108" spans="1:9" x14ac:dyDescent="0.25">
      <c r="A108" s="142" t="s">
        <v>776</v>
      </c>
      <c r="B108" s="75" t="s">
        <v>1516</v>
      </c>
      <c r="C108" s="75">
        <v>50</v>
      </c>
      <c r="D108" s="87" t="s">
        <v>2166</v>
      </c>
      <c r="E108" s="86"/>
      <c r="F108" s="71" t="s">
        <v>10024</v>
      </c>
      <c r="G108" s="102">
        <v>45628</v>
      </c>
      <c r="H108" s="122">
        <f>VLOOKUP(A108,'SISTEMA 01-12-2024'!A:D,4,0)</f>
        <v>303</v>
      </c>
      <c r="I108" s="123"/>
    </row>
    <row r="109" spans="1:9" x14ac:dyDescent="0.25">
      <c r="A109" s="144" t="s">
        <v>772</v>
      </c>
      <c r="B109" s="69" t="s">
        <v>1512</v>
      </c>
      <c r="C109" s="69">
        <v>60</v>
      </c>
      <c r="D109" s="85" t="s">
        <v>2166</v>
      </c>
      <c r="E109" s="86"/>
      <c r="F109" s="71" t="s">
        <v>10024</v>
      </c>
      <c r="G109" s="102">
        <v>45628</v>
      </c>
      <c r="H109" s="122">
        <f>VLOOKUP(A109,'SISTEMA 01-12-2024'!A:D,4,0)</f>
        <v>216</v>
      </c>
      <c r="I109" s="123"/>
    </row>
    <row r="110" spans="1:9" x14ac:dyDescent="0.25">
      <c r="A110" s="142" t="s">
        <v>11</v>
      </c>
      <c r="B110" s="75" t="s">
        <v>2318</v>
      </c>
      <c r="C110" s="75">
        <v>36</v>
      </c>
      <c r="D110" s="87" t="s">
        <v>2166</v>
      </c>
      <c r="E110" s="86" t="s">
        <v>2319</v>
      </c>
      <c r="F110" s="71" t="s">
        <v>10024</v>
      </c>
      <c r="G110" s="102">
        <v>45617</v>
      </c>
      <c r="H110" s="122">
        <f>VLOOKUP(A110,'SISTEMA 01-12-2024'!A:D,4,0)</f>
        <v>116</v>
      </c>
      <c r="I110" s="123"/>
    </row>
    <row r="111" spans="1:9" x14ac:dyDescent="0.25">
      <c r="A111" s="142" t="s">
        <v>768</v>
      </c>
      <c r="B111" s="75" t="s">
        <v>1508</v>
      </c>
      <c r="C111" s="75">
        <v>55</v>
      </c>
      <c r="D111" s="87" t="s">
        <v>2167</v>
      </c>
      <c r="E111" s="86"/>
      <c r="F111" s="71" t="s">
        <v>10024</v>
      </c>
      <c r="G111" s="102">
        <v>45628</v>
      </c>
      <c r="H111" s="122">
        <f>VLOOKUP(A111,'SISTEMA 01-12-2024'!A:D,4,0)</f>
        <v>133</v>
      </c>
      <c r="I111" s="123"/>
    </row>
    <row r="112" spans="1:9" x14ac:dyDescent="0.25">
      <c r="A112" s="143" t="s">
        <v>2076</v>
      </c>
      <c r="B112" s="75" t="s">
        <v>2078</v>
      </c>
      <c r="C112" s="75">
        <v>15.6</v>
      </c>
      <c r="D112" s="87" t="s">
        <v>2167</v>
      </c>
      <c r="E112" s="86" t="s">
        <v>2476</v>
      </c>
      <c r="F112" s="71" t="s">
        <v>10024</v>
      </c>
      <c r="G112" s="102">
        <v>45628</v>
      </c>
      <c r="H112" s="122">
        <f>VLOOKUP(A112,'SISTEMA 01-12-2024'!A:D,4,0)</f>
        <v>215.6</v>
      </c>
      <c r="I112" s="123"/>
    </row>
    <row r="113" spans="1:9" x14ac:dyDescent="0.25">
      <c r="A113" s="143" t="s">
        <v>2076</v>
      </c>
      <c r="B113" s="75" t="s">
        <v>2078</v>
      </c>
      <c r="C113" s="75">
        <v>50</v>
      </c>
      <c r="D113" s="87" t="s">
        <v>2167</v>
      </c>
      <c r="E113" s="86" t="s">
        <v>2476</v>
      </c>
      <c r="F113" s="71" t="s">
        <v>10024</v>
      </c>
      <c r="G113" s="102">
        <v>45628</v>
      </c>
      <c r="H113" s="122">
        <f>VLOOKUP(A113,'SISTEMA 01-12-2024'!A:D,4,0)</f>
        <v>215.6</v>
      </c>
      <c r="I113" s="123"/>
    </row>
    <row r="114" spans="1:9" x14ac:dyDescent="0.25">
      <c r="A114" s="142" t="s">
        <v>6</v>
      </c>
      <c r="B114" s="75" t="s">
        <v>849</v>
      </c>
      <c r="C114" s="75">
        <v>40</v>
      </c>
      <c r="D114" s="87" t="s">
        <v>2167</v>
      </c>
      <c r="E114" s="86"/>
      <c r="F114" s="71" t="s">
        <v>10024</v>
      </c>
      <c r="G114" s="102">
        <v>45628</v>
      </c>
      <c r="H114" s="122">
        <f>VLOOKUP(A114,'SISTEMA 01-12-2024'!A:D,4,0)</f>
        <v>135</v>
      </c>
      <c r="I114" s="123"/>
    </row>
    <row r="115" spans="1:9" x14ac:dyDescent="0.25">
      <c r="A115" s="142" t="s">
        <v>6</v>
      </c>
      <c r="B115" s="75" t="s">
        <v>849</v>
      </c>
      <c r="C115" s="75">
        <v>40</v>
      </c>
      <c r="D115" s="87" t="s">
        <v>2167</v>
      </c>
      <c r="E115" s="86"/>
      <c r="F115" s="71" t="s">
        <v>10024</v>
      </c>
      <c r="G115" s="102">
        <v>45628</v>
      </c>
      <c r="H115" s="122">
        <f>VLOOKUP(A115,'SISTEMA 01-12-2024'!A:D,4,0)</f>
        <v>135</v>
      </c>
      <c r="I115" s="123"/>
    </row>
    <row r="116" spans="1:9" x14ac:dyDescent="0.25">
      <c r="A116" s="144" t="s">
        <v>760</v>
      </c>
      <c r="B116" s="69" t="s">
        <v>1501</v>
      </c>
      <c r="C116" s="69">
        <v>50</v>
      </c>
      <c r="D116" s="85" t="s">
        <v>2167</v>
      </c>
      <c r="E116" s="86"/>
      <c r="F116" s="71" t="s">
        <v>10024</v>
      </c>
      <c r="G116" s="102">
        <v>45628</v>
      </c>
      <c r="H116" s="122">
        <f>VLOOKUP(A116,'SISTEMA 01-12-2024'!A:D,4,0)</f>
        <v>249</v>
      </c>
      <c r="I116" s="123"/>
    </row>
    <row r="117" spans="1:9" x14ac:dyDescent="0.25">
      <c r="A117" s="144" t="s">
        <v>760</v>
      </c>
      <c r="B117" s="69" t="s">
        <v>1501</v>
      </c>
      <c r="C117" s="69">
        <v>50</v>
      </c>
      <c r="D117" s="85" t="s">
        <v>2167</v>
      </c>
      <c r="E117" s="86"/>
      <c r="F117" s="71" t="s">
        <v>10024</v>
      </c>
      <c r="G117" s="102">
        <v>45628</v>
      </c>
      <c r="H117" s="122">
        <f>VLOOKUP(A117,'SISTEMA 01-12-2024'!A:D,4,0)</f>
        <v>249</v>
      </c>
      <c r="I117" s="123"/>
    </row>
    <row r="118" spans="1:9" x14ac:dyDescent="0.25">
      <c r="A118" s="144" t="s">
        <v>760</v>
      </c>
      <c r="B118" s="69" t="s">
        <v>1501</v>
      </c>
      <c r="C118" s="69">
        <v>50</v>
      </c>
      <c r="D118" s="85" t="s">
        <v>2167</v>
      </c>
      <c r="E118" s="86"/>
      <c r="F118" s="71" t="s">
        <v>10024</v>
      </c>
      <c r="G118" s="102">
        <v>45628</v>
      </c>
      <c r="H118" s="122">
        <f>VLOOKUP(A118,'SISTEMA 01-12-2024'!A:D,4,0)</f>
        <v>249</v>
      </c>
      <c r="I118" s="123"/>
    </row>
    <row r="119" spans="1:9" x14ac:dyDescent="0.25">
      <c r="A119" s="142" t="s">
        <v>11</v>
      </c>
      <c r="B119" s="75" t="s">
        <v>2318</v>
      </c>
      <c r="C119" s="75">
        <v>40</v>
      </c>
      <c r="D119" s="87" t="s">
        <v>2167</v>
      </c>
      <c r="E119" s="86" t="s">
        <v>2319</v>
      </c>
      <c r="F119" s="71" t="s">
        <v>10024</v>
      </c>
      <c r="G119" s="102">
        <v>45617</v>
      </c>
      <c r="H119" s="122">
        <f>VLOOKUP(A119,'SISTEMA 01-12-2024'!A:D,4,0)</f>
        <v>116</v>
      </c>
      <c r="I119" s="123"/>
    </row>
    <row r="120" spans="1:9" x14ac:dyDescent="0.25">
      <c r="A120" s="142" t="s">
        <v>768</v>
      </c>
      <c r="B120" s="75" t="s">
        <v>1508</v>
      </c>
      <c r="C120" s="75">
        <v>27</v>
      </c>
      <c r="D120" s="87" t="s">
        <v>2178</v>
      </c>
      <c r="E120" s="86"/>
      <c r="F120" s="71" t="s">
        <v>10024</v>
      </c>
      <c r="G120" s="102">
        <v>45628</v>
      </c>
      <c r="H120" s="122">
        <f>VLOOKUP(A120,'SISTEMA 01-12-2024'!A:D,4,0)</f>
        <v>133</v>
      </c>
      <c r="I120" s="123"/>
    </row>
    <row r="121" spans="1:9" x14ac:dyDescent="0.25">
      <c r="A121" s="142" t="s">
        <v>28</v>
      </c>
      <c r="B121" s="75" t="s">
        <v>870</v>
      </c>
      <c r="C121" s="75">
        <v>50</v>
      </c>
      <c r="D121" s="87" t="s">
        <v>2178</v>
      </c>
      <c r="E121" s="86"/>
      <c r="F121" s="71" t="s">
        <v>10024</v>
      </c>
      <c r="G121" s="102">
        <v>45628</v>
      </c>
      <c r="H121" s="122">
        <f>VLOOKUP(A121,'SISTEMA 01-12-2024'!A:D,4,0)</f>
        <v>100</v>
      </c>
      <c r="I121" s="123"/>
    </row>
    <row r="122" spans="1:9" x14ac:dyDescent="0.25">
      <c r="A122" s="142" t="s">
        <v>29</v>
      </c>
      <c r="B122" s="75" t="s">
        <v>1622</v>
      </c>
      <c r="C122" s="75">
        <v>67</v>
      </c>
      <c r="D122" s="87" t="s">
        <v>2178</v>
      </c>
      <c r="E122" s="86"/>
      <c r="F122" s="71" t="s">
        <v>10024</v>
      </c>
      <c r="G122" s="102">
        <v>45628</v>
      </c>
      <c r="H122" s="122">
        <f>VLOOKUP(A122,'SISTEMA 01-12-2024'!A:D,4,0)</f>
        <v>177</v>
      </c>
      <c r="I122" s="123"/>
    </row>
    <row r="123" spans="1:9" x14ac:dyDescent="0.25">
      <c r="A123" s="142" t="s">
        <v>6</v>
      </c>
      <c r="B123" s="75" t="s">
        <v>849</v>
      </c>
      <c r="C123" s="75">
        <v>16</v>
      </c>
      <c r="D123" s="87" t="s">
        <v>2178</v>
      </c>
      <c r="E123" s="86"/>
      <c r="F123" s="71" t="s">
        <v>10024</v>
      </c>
      <c r="G123" s="102">
        <v>45628</v>
      </c>
      <c r="H123" s="122">
        <f>VLOOKUP(A123,'SISTEMA 01-12-2024'!A:D,4,0)</f>
        <v>135</v>
      </c>
      <c r="I123" s="123"/>
    </row>
    <row r="124" spans="1:9" x14ac:dyDescent="0.25">
      <c r="A124" s="142" t="s">
        <v>6</v>
      </c>
      <c r="B124" s="75" t="s">
        <v>849</v>
      </c>
      <c r="C124" s="75">
        <v>39</v>
      </c>
      <c r="D124" s="87" t="s">
        <v>2178</v>
      </c>
      <c r="E124" s="86"/>
      <c r="F124" s="71" t="s">
        <v>10024</v>
      </c>
      <c r="G124" s="102">
        <v>45628</v>
      </c>
      <c r="H124" s="122">
        <f>VLOOKUP(A124,'SISTEMA 01-12-2024'!A:D,4,0)</f>
        <v>135</v>
      </c>
      <c r="I124" s="123"/>
    </row>
    <row r="125" spans="1:9" x14ac:dyDescent="0.25">
      <c r="A125" s="144" t="s">
        <v>766</v>
      </c>
      <c r="B125" s="69" t="s">
        <v>1507</v>
      </c>
      <c r="C125" s="69">
        <v>40</v>
      </c>
      <c r="D125" s="85" t="s">
        <v>2178</v>
      </c>
      <c r="E125" s="86"/>
      <c r="F125" s="71" t="s">
        <v>10024</v>
      </c>
      <c r="G125" s="102">
        <v>45628</v>
      </c>
      <c r="H125" s="122">
        <f>VLOOKUP(A125,'SISTEMA 01-12-2024'!A:D,4,0)</f>
        <v>80</v>
      </c>
      <c r="I125" s="123"/>
    </row>
    <row r="126" spans="1:9" x14ac:dyDescent="0.25">
      <c r="A126" s="142" t="s">
        <v>8</v>
      </c>
      <c r="B126" s="75" t="s">
        <v>851</v>
      </c>
      <c r="C126" s="75">
        <v>50</v>
      </c>
      <c r="D126" s="87" t="s">
        <v>2178</v>
      </c>
      <c r="E126" s="86"/>
      <c r="F126" s="71" t="s">
        <v>10024</v>
      </c>
      <c r="G126" s="102">
        <v>45628</v>
      </c>
      <c r="H126" s="122">
        <f>VLOOKUP(A126,'SISTEMA 01-12-2024'!A:D,4,0)</f>
        <v>230</v>
      </c>
      <c r="I126" s="123"/>
    </row>
    <row r="127" spans="1:9" x14ac:dyDescent="0.25">
      <c r="A127" s="142" t="s">
        <v>760</v>
      </c>
      <c r="B127" s="75" t="s">
        <v>1501</v>
      </c>
      <c r="C127" s="75">
        <v>50</v>
      </c>
      <c r="D127" s="87" t="s">
        <v>2178</v>
      </c>
      <c r="E127" s="86"/>
      <c r="F127" s="71" t="s">
        <v>10024</v>
      </c>
      <c r="G127" s="102">
        <v>45628</v>
      </c>
      <c r="H127" s="122">
        <f>VLOOKUP(A127,'SISTEMA 01-12-2024'!A:D,4,0)</f>
        <v>249</v>
      </c>
      <c r="I127" s="123"/>
    </row>
    <row r="128" spans="1:9" x14ac:dyDescent="0.25">
      <c r="A128" s="142" t="s">
        <v>760</v>
      </c>
      <c r="B128" s="75" t="s">
        <v>1501</v>
      </c>
      <c r="C128" s="75">
        <v>49</v>
      </c>
      <c r="D128" s="87" t="s">
        <v>2178</v>
      </c>
      <c r="E128" s="86"/>
      <c r="F128" s="71" t="s">
        <v>10024</v>
      </c>
      <c r="G128" s="102">
        <v>45628</v>
      </c>
      <c r="H128" s="122">
        <f>VLOOKUP(A128,'SISTEMA 01-12-2024'!A:D,4,0)</f>
        <v>249</v>
      </c>
      <c r="I128" s="123"/>
    </row>
    <row r="129" spans="1:9" x14ac:dyDescent="0.25">
      <c r="A129" s="142" t="s">
        <v>33</v>
      </c>
      <c r="B129" s="75" t="s">
        <v>874</v>
      </c>
      <c r="C129" s="75">
        <v>40</v>
      </c>
      <c r="D129" s="87" t="s">
        <v>2429</v>
      </c>
      <c r="E129" s="86"/>
      <c r="F129" s="71" t="s">
        <v>10024</v>
      </c>
      <c r="G129" s="102">
        <v>45628</v>
      </c>
      <c r="H129" s="122">
        <f>VLOOKUP(A129,'SISTEMA 01-12-2024'!A:D,4,0)</f>
        <v>115.45</v>
      </c>
      <c r="I129" s="123"/>
    </row>
    <row r="130" spans="1:9" x14ac:dyDescent="0.25">
      <c r="A130" s="142" t="s">
        <v>33</v>
      </c>
      <c r="B130" s="75" t="s">
        <v>874</v>
      </c>
      <c r="C130" s="75">
        <v>74</v>
      </c>
      <c r="D130" s="87" t="s">
        <v>2429</v>
      </c>
      <c r="E130" s="112" t="s">
        <v>2399</v>
      </c>
      <c r="F130" s="71" t="s">
        <v>10024</v>
      </c>
      <c r="G130" s="102">
        <v>45628</v>
      </c>
      <c r="H130" s="122">
        <f>VLOOKUP(A130,'SISTEMA 01-12-2024'!A:D,4,0)</f>
        <v>115.45</v>
      </c>
      <c r="I130" s="123"/>
    </row>
    <row r="131" spans="1:9" x14ac:dyDescent="0.25">
      <c r="A131" s="142" t="s">
        <v>772</v>
      </c>
      <c r="B131" s="75" t="s">
        <v>1512</v>
      </c>
      <c r="C131" s="75">
        <v>36</v>
      </c>
      <c r="D131" s="87" t="s">
        <v>2429</v>
      </c>
      <c r="E131" s="86"/>
      <c r="F131" s="71" t="s">
        <v>10024</v>
      </c>
      <c r="G131" s="102">
        <v>45628</v>
      </c>
      <c r="H131" s="122">
        <f>VLOOKUP(A131,'SISTEMA 01-12-2024'!A:D,4,0)</f>
        <v>216</v>
      </c>
      <c r="I131" s="123"/>
    </row>
    <row r="132" spans="1:9" x14ac:dyDescent="0.25">
      <c r="A132" s="142" t="s">
        <v>28</v>
      </c>
      <c r="B132" s="75" t="s">
        <v>870</v>
      </c>
      <c r="C132" s="75">
        <v>50</v>
      </c>
      <c r="D132" s="87" t="s">
        <v>2187</v>
      </c>
      <c r="E132" s="86"/>
      <c r="F132" s="71" t="s">
        <v>10024</v>
      </c>
      <c r="G132" s="102">
        <v>45628</v>
      </c>
      <c r="H132" s="122">
        <f>VLOOKUP(A132,'SISTEMA 01-12-2024'!A:D,4,0)</f>
        <v>100</v>
      </c>
      <c r="I132" s="123"/>
    </row>
    <row r="133" spans="1:9" x14ac:dyDescent="0.25">
      <c r="A133" s="142" t="s">
        <v>29</v>
      </c>
      <c r="B133" s="75" t="s">
        <v>1622</v>
      </c>
      <c r="C133" s="75">
        <v>50</v>
      </c>
      <c r="D133" s="87" t="s">
        <v>2187</v>
      </c>
      <c r="E133" s="86"/>
      <c r="F133" s="71" t="s">
        <v>10024</v>
      </c>
      <c r="G133" s="102">
        <v>45628</v>
      </c>
      <c r="H133" s="122">
        <f>VLOOKUP(A133,'SISTEMA 01-12-2024'!A:D,4,0)</f>
        <v>177</v>
      </c>
      <c r="I133" s="123"/>
    </row>
    <row r="134" spans="1:9" x14ac:dyDescent="0.25">
      <c r="A134" s="142" t="s">
        <v>8</v>
      </c>
      <c r="B134" s="75" t="s">
        <v>851</v>
      </c>
      <c r="C134" s="75">
        <v>50</v>
      </c>
      <c r="D134" s="69" t="s">
        <v>2187</v>
      </c>
      <c r="E134" s="86"/>
      <c r="F134" s="71" t="s">
        <v>10024</v>
      </c>
      <c r="G134" s="102">
        <v>45628</v>
      </c>
      <c r="H134" s="122">
        <f>VLOOKUP(A134,'SISTEMA 01-12-2024'!A:D,4,0)</f>
        <v>230</v>
      </c>
      <c r="I134" s="123"/>
    </row>
    <row r="135" spans="1:9" x14ac:dyDescent="0.25">
      <c r="A135" s="144" t="s">
        <v>262</v>
      </c>
      <c r="B135" s="69" t="s">
        <v>1078</v>
      </c>
      <c r="C135" s="69">
        <v>69</v>
      </c>
      <c r="D135" s="69" t="s">
        <v>10883</v>
      </c>
      <c r="E135" s="86"/>
      <c r="F135" s="71" t="s">
        <v>10024</v>
      </c>
      <c r="G135" s="102">
        <v>45628</v>
      </c>
      <c r="H135" s="122">
        <f>VLOOKUP(A135,'SISTEMA 01-12-2024'!A:D,4,0)</f>
        <v>119</v>
      </c>
      <c r="I135" s="123"/>
    </row>
    <row r="136" spans="1:9" x14ac:dyDescent="0.25">
      <c r="A136" s="144" t="s">
        <v>506</v>
      </c>
      <c r="B136" s="69" t="s">
        <v>1297</v>
      </c>
      <c r="C136" s="69">
        <v>26.89</v>
      </c>
      <c r="D136" s="69" t="s">
        <v>10892</v>
      </c>
      <c r="E136" s="86"/>
      <c r="F136" s="71" t="s">
        <v>10024</v>
      </c>
      <c r="G136" s="102">
        <v>45628</v>
      </c>
      <c r="H136" s="20">
        <f>VLOOKUP(A136,'SISTEMA 01-12-2024'!A:D,4,0)</f>
        <v>124.11</v>
      </c>
    </row>
    <row r="137" spans="1:9" x14ac:dyDescent="0.25">
      <c r="A137" s="144" t="s">
        <v>506</v>
      </c>
      <c r="B137" s="69" t="s">
        <v>1297</v>
      </c>
      <c r="C137" s="69">
        <v>27.58</v>
      </c>
      <c r="D137" s="69" t="s">
        <v>10892</v>
      </c>
      <c r="E137" s="86"/>
      <c r="F137" s="71" t="s">
        <v>10024</v>
      </c>
      <c r="G137" s="102">
        <v>45628</v>
      </c>
      <c r="H137" s="20">
        <f>VLOOKUP(A137,'SISTEMA 01-12-2024'!A:D,4,0)</f>
        <v>124.11</v>
      </c>
    </row>
    <row r="138" spans="1:9" x14ac:dyDescent="0.25">
      <c r="A138" s="144" t="s">
        <v>506</v>
      </c>
      <c r="B138" s="69" t="s">
        <v>1297</v>
      </c>
      <c r="C138" s="69">
        <v>26.89</v>
      </c>
      <c r="D138" s="69" t="s">
        <v>10892</v>
      </c>
      <c r="E138" s="86"/>
      <c r="F138" s="71" t="s">
        <v>10024</v>
      </c>
      <c r="G138" s="102">
        <v>45628</v>
      </c>
      <c r="H138" s="20">
        <f>VLOOKUP(A138,'SISTEMA 01-12-2024'!A:D,4,0)</f>
        <v>124.11</v>
      </c>
    </row>
    <row r="139" spans="1:9" x14ac:dyDescent="0.25">
      <c r="A139" s="144" t="s">
        <v>506</v>
      </c>
      <c r="B139" s="69" t="s">
        <v>1297</v>
      </c>
      <c r="C139" s="69">
        <v>42.75</v>
      </c>
      <c r="D139" s="69" t="s">
        <v>10904</v>
      </c>
      <c r="E139" s="86"/>
      <c r="F139" s="71" t="s">
        <v>10024</v>
      </c>
      <c r="G139" s="102">
        <v>45628</v>
      </c>
      <c r="H139" s="20">
        <f>VLOOKUP(A139,'SISTEMA 01-12-2024'!A:D,4,0)</f>
        <v>124.11</v>
      </c>
    </row>
    <row r="140" spans="1:9" x14ac:dyDescent="0.25">
      <c r="A140" s="144" t="s">
        <v>257</v>
      </c>
      <c r="B140" s="69" t="s">
        <v>1073</v>
      </c>
      <c r="C140" s="69">
        <v>23</v>
      </c>
      <c r="D140" s="69" t="s">
        <v>305</v>
      </c>
      <c r="E140" s="86"/>
      <c r="F140" s="71" t="s">
        <v>10024</v>
      </c>
      <c r="G140" s="69"/>
      <c r="H140" s="20">
        <f>VLOOKUP(A140,'SISTEMA 01-12-2024'!A:D,4,0)</f>
        <v>175</v>
      </c>
    </row>
    <row r="141" spans="1:9" x14ac:dyDescent="0.25">
      <c r="A141" s="144" t="s">
        <v>257</v>
      </c>
      <c r="B141" s="69" t="s">
        <v>1073</v>
      </c>
      <c r="C141" s="69">
        <v>24.66</v>
      </c>
      <c r="D141" s="69" t="s">
        <v>305</v>
      </c>
      <c r="E141" s="86"/>
      <c r="F141" s="71" t="s">
        <v>10024</v>
      </c>
      <c r="G141" s="69"/>
      <c r="H141" s="20">
        <f>VLOOKUP(A141,'SISTEMA 01-12-2024'!A:D,4,0)</f>
        <v>175</v>
      </c>
    </row>
    <row r="142" spans="1:9" x14ac:dyDescent="0.25">
      <c r="A142" s="144" t="s">
        <v>257</v>
      </c>
      <c r="B142" s="69" t="s">
        <v>1073</v>
      </c>
      <c r="C142" s="69">
        <v>71.05</v>
      </c>
      <c r="D142" s="69" t="s">
        <v>10003</v>
      </c>
      <c r="E142" s="86"/>
      <c r="F142" s="71" t="s">
        <v>10024</v>
      </c>
      <c r="G142" s="69"/>
      <c r="H142" s="20">
        <f>VLOOKUP(A142,'SISTEMA 01-12-2024'!A:D,4,0)</f>
        <v>175</v>
      </c>
    </row>
    <row r="143" spans="1:9" x14ac:dyDescent="0.25">
      <c r="A143" s="144" t="s">
        <v>257</v>
      </c>
      <c r="B143" s="69" t="s">
        <v>1073</v>
      </c>
      <c r="C143" s="69">
        <v>60</v>
      </c>
      <c r="D143" s="69" t="s">
        <v>457</v>
      </c>
      <c r="E143" s="86"/>
      <c r="F143" s="71" t="s">
        <v>10024</v>
      </c>
      <c r="G143" s="69"/>
      <c r="H143" s="20">
        <f>VLOOKUP(A143,'SISTEMA 01-12-2024'!A:D,4,0)</f>
        <v>175</v>
      </c>
    </row>
    <row r="144" spans="1:9" x14ac:dyDescent="0.25">
      <c r="A144" s="144" t="s">
        <v>257</v>
      </c>
      <c r="B144" s="69" t="s">
        <v>1073</v>
      </c>
      <c r="C144" s="69">
        <v>16</v>
      </c>
      <c r="D144" s="69" t="s">
        <v>457</v>
      </c>
      <c r="E144" s="86"/>
      <c r="F144" s="71" t="s">
        <v>10024</v>
      </c>
      <c r="G144" s="69"/>
      <c r="H144" s="20">
        <f>VLOOKUP(A144,'SISTEMA 01-12-2024'!A:D,4,0)</f>
        <v>175</v>
      </c>
    </row>
    <row r="145" spans="1:9" x14ac:dyDescent="0.25">
      <c r="A145" s="144" t="s">
        <v>47</v>
      </c>
      <c r="B145" s="69" t="s">
        <v>883</v>
      </c>
      <c r="C145" s="69">
        <v>49.65</v>
      </c>
      <c r="D145" s="69" t="s">
        <v>10878</v>
      </c>
      <c r="E145" s="86"/>
      <c r="F145" s="71" t="s">
        <v>10024</v>
      </c>
      <c r="G145" s="91">
        <v>45600</v>
      </c>
      <c r="H145" s="122">
        <f>VLOOKUP(A145,'SISTEMA 01-12-2024'!A:D,4,0)</f>
        <v>180.65</v>
      </c>
      <c r="I145" s="123"/>
    </row>
    <row r="146" spans="1:9" x14ac:dyDescent="0.25">
      <c r="A146" s="144" t="s">
        <v>47</v>
      </c>
      <c r="B146" s="69" t="s">
        <v>883</v>
      </c>
      <c r="C146" s="69">
        <v>131</v>
      </c>
      <c r="D146" s="69" t="s">
        <v>10879</v>
      </c>
      <c r="E146" s="86"/>
      <c r="F146" s="71" t="s">
        <v>10024</v>
      </c>
      <c r="G146" s="91">
        <v>45600</v>
      </c>
      <c r="H146" s="122">
        <f>VLOOKUP(A146,'SISTEMA 01-12-2024'!A:D,4,0)</f>
        <v>180.65</v>
      </c>
      <c r="I146" s="123"/>
    </row>
    <row r="147" spans="1:9" x14ac:dyDescent="0.25">
      <c r="A147" s="144" t="s">
        <v>153</v>
      </c>
      <c r="B147" s="69" t="s">
        <v>980</v>
      </c>
      <c r="C147" s="69">
        <v>28</v>
      </c>
      <c r="D147" s="69" t="s">
        <v>10749</v>
      </c>
      <c r="E147" s="86"/>
      <c r="F147" s="71" t="s">
        <v>10024</v>
      </c>
      <c r="G147" s="95">
        <v>45600</v>
      </c>
      <c r="H147" s="122">
        <f>VLOOKUP(A147,'SISTEMA 01-12-2024'!A:D,4,0)</f>
        <v>284</v>
      </c>
      <c r="I147" s="123"/>
    </row>
    <row r="148" spans="1:9" x14ac:dyDescent="0.25">
      <c r="A148" s="144" t="s">
        <v>153</v>
      </c>
      <c r="B148" s="69" t="s">
        <v>980</v>
      </c>
      <c r="C148" s="69">
        <v>28</v>
      </c>
      <c r="D148" s="69" t="s">
        <v>10749</v>
      </c>
      <c r="E148" s="86"/>
      <c r="F148" s="71" t="s">
        <v>10024</v>
      </c>
      <c r="G148" s="95">
        <v>45600</v>
      </c>
      <c r="H148" s="122">
        <f>VLOOKUP(A148,'SISTEMA 01-12-2024'!A:D,4,0)</f>
        <v>284</v>
      </c>
      <c r="I148" s="123"/>
    </row>
    <row r="149" spans="1:9" x14ac:dyDescent="0.25">
      <c r="A149" s="144" t="s">
        <v>153</v>
      </c>
      <c r="B149" s="69" t="s">
        <v>980</v>
      </c>
      <c r="C149" s="69">
        <v>28</v>
      </c>
      <c r="D149" s="69" t="s">
        <v>10749</v>
      </c>
      <c r="E149" s="86"/>
      <c r="F149" s="71" t="s">
        <v>10024</v>
      </c>
      <c r="G149" s="95">
        <v>45600</v>
      </c>
      <c r="H149" s="122">
        <f>VLOOKUP(A149,'SISTEMA 01-12-2024'!A:D,4,0)</f>
        <v>284</v>
      </c>
      <c r="I149" s="123"/>
    </row>
    <row r="150" spans="1:9" x14ac:dyDescent="0.25">
      <c r="A150" s="144" t="s">
        <v>153</v>
      </c>
      <c r="B150" s="69" t="s">
        <v>980</v>
      </c>
      <c r="C150" s="69">
        <v>28</v>
      </c>
      <c r="D150" s="69" t="s">
        <v>10749</v>
      </c>
      <c r="E150" s="86"/>
      <c r="F150" s="71" t="s">
        <v>10024</v>
      </c>
      <c r="G150" s="95">
        <v>45600</v>
      </c>
      <c r="H150" s="122">
        <f>VLOOKUP(A150,'SISTEMA 01-12-2024'!A:D,4,0)</f>
        <v>284</v>
      </c>
      <c r="I150" s="123"/>
    </row>
    <row r="151" spans="1:9" x14ac:dyDescent="0.25">
      <c r="A151" s="144" t="s">
        <v>153</v>
      </c>
      <c r="B151" s="69" t="s">
        <v>980</v>
      </c>
      <c r="C151" s="69">
        <v>28</v>
      </c>
      <c r="D151" s="69" t="s">
        <v>10749</v>
      </c>
      <c r="E151" s="86"/>
      <c r="F151" s="71" t="s">
        <v>10024</v>
      </c>
      <c r="G151" s="95">
        <v>45600</v>
      </c>
      <c r="H151" s="122">
        <f>VLOOKUP(A151,'SISTEMA 01-12-2024'!A:D,4,0)</f>
        <v>284</v>
      </c>
      <c r="I151" s="123"/>
    </row>
    <row r="152" spans="1:9" x14ac:dyDescent="0.25">
      <c r="A152" s="144" t="s">
        <v>153</v>
      </c>
      <c r="B152" s="69" t="s">
        <v>980</v>
      </c>
      <c r="C152" s="69">
        <v>28</v>
      </c>
      <c r="D152" s="69" t="s">
        <v>10749</v>
      </c>
      <c r="E152" s="86"/>
      <c r="F152" s="71" t="s">
        <v>10024</v>
      </c>
      <c r="G152" s="95">
        <v>45600</v>
      </c>
      <c r="H152" s="122">
        <f>VLOOKUP(A152,'SISTEMA 01-12-2024'!A:D,4,0)</f>
        <v>284</v>
      </c>
      <c r="I152" s="123"/>
    </row>
    <row r="153" spans="1:9" x14ac:dyDescent="0.25">
      <c r="A153" s="144" t="s">
        <v>257</v>
      </c>
      <c r="B153" s="69" t="s">
        <v>1073</v>
      </c>
      <c r="C153" s="69">
        <v>10</v>
      </c>
      <c r="D153" s="69" t="s">
        <v>10881</v>
      </c>
      <c r="E153" s="86"/>
      <c r="F153" s="71" t="s">
        <v>10024</v>
      </c>
      <c r="G153" s="69"/>
      <c r="H153" s="20">
        <f>VLOOKUP(A153,'SISTEMA 01-12-2024'!A:D,4,0)</f>
        <v>175</v>
      </c>
    </row>
    <row r="154" spans="1:9" x14ac:dyDescent="0.25">
      <c r="A154" s="142" t="s">
        <v>265</v>
      </c>
      <c r="B154" s="75" t="s">
        <v>1081</v>
      </c>
      <c r="C154" s="75">
        <v>7</v>
      </c>
      <c r="D154" s="69" t="s">
        <v>10881</v>
      </c>
      <c r="E154" s="86"/>
      <c r="F154" s="71" t="s">
        <v>10024</v>
      </c>
      <c r="G154" s="69"/>
      <c r="H154" s="20">
        <f>VLOOKUP(A154,'SISTEMA 01-12-2024'!A:D,4,0)</f>
        <v>253</v>
      </c>
    </row>
    <row r="155" spans="1:9" x14ac:dyDescent="0.25">
      <c r="A155" s="144" t="s">
        <v>153</v>
      </c>
      <c r="B155" s="69" t="s">
        <v>980</v>
      </c>
      <c r="C155" s="69">
        <v>28</v>
      </c>
      <c r="D155" s="69" t="s">
        <v>10881</v>
      </c>
      <c r="E155" s="86"/>
      <c r="F155" s="71" t="s">
        <v>10024</v>
      </c>
      <c r="G155" s="95">
        <v>45600</v>
      </c>
      <c r="H155" s="122">
        <f>VLOOKUP(A155,'SISTEMA 01-12-2024'!A:D,4,0)</f>
        <v>284</v>
      </c>
      <c r="I155" s="123"/>
    </row>
    <row r="156" spans="1:9" x14ac:dyDescent="0.25">
      <c r="A156" s="144" t="s">
        <v>153</v>
      </c>
      <c r="B156" s="69" t="s">
        <v>980</v>
      </c>
      <c r="C156" s="69">
        <v>28</v>
      </c>
      <c r="D156" s="69" t="s">
        <v>10881</v>
      </c>
      <c r="E156" s="86"/>
      <c r="F156" s="71" t="s">
        <v>10024</v>
      </c>
      <c r="G156" s="95">
        <v>45600</v>
      </c>
      <c r="H156" s="122">
        <f>VLOOKUP(A156,'SISTEMA 01-12-2024'!A:D,4,0)</f>
        <v>284</v>
      </c>
      <c r="I156" s="123"/>
    </row>
    <row r="157" spans="1:9" x14ac:dyDescent="0.25">
      <c r="A157" s="144" t="s">
        <v>153</v>
      </c>
      <c r="B157" s="69" t="s">
        <v>980</v>
      </c>
      <c r="C157" s="69">
        <v>28</v>
      </c>
      <c r="D157" s="69" t="s">
        <v>10881</v>
      </c>
      <c r="E157" s="86"/>
      <c r="F157" s="71" t="s">
        <v>10024</v>
      </c>
      <c r="G157" s="95">
        <v>45600</v>
      </c>
      <c r="H157" s="122">
        <f>VLOOKUP(A157,'SISTEMA 01-12-2024'!A:D,4,0)</f>
        <v>284</v>
      </c>
      <c r="I157" s="123"/>
    </row>
    <row r="158" spans="1:9" x14ac:dyDescent="0.25">
      <c r="A158" s="144" t="s">
        <v>153</v>
      </c>
      <c r="B158" s="69" t="s">
        <v>980</v>
      </c>
      <c r="C158" s="69">
        <v>28</v>
      </c>
      <c r="D158" s="69" t="s">
        <v>10881</v>
      </c>
      <c r="E158" s="86"/>
      <c r="F158" s="71" t="s">
        <v>10024</v>
      </c>
      <c r="G158" s="95">
        <v>45600</v>
      </c>
      <c r="H158" s="122">
        <f>VLOOKUP(A158,'SISTEMA 01-12-2024'!A:D,4,0)</f>
        <v>284</v>
      </c>
      <c r="I158" s="123"/>
    </row>
    <row r="159" spans="1:9" x14ac:dyDescent="0.25">
      <c r="A159" s="144" t="s">
        <v>153</v>
      </c>
      <c r="B159" s="69" t="s">
        <v>980</v>
      </c>
      <c r="C159" s="69">
        <v>4</v>
      </c>
      <c r="D159" s="69" t="s">
        <v>10881</v>
      </c>
      <c r="E159" s="86"/>
      <c r="F159" s="71" t="s">
        <v>10024</v>
      </c>
      <c r="G159" s="95">
        <v>45600</v>
      </c>
      <c r="H159" s="122">
        <f>VLOOKUP(A159,'SISTEMA 01-12-2024'!A:D,4,0)</f>
        <v>284</v>
      </c>
      <c r="I159" s="123"/>
    </row>
    <row r="160" spans="1:9" x14ac:dyDescent="0.25">
      <c r="A160" s="144" t="s">
        <v>209</v>
      </c>
      <c r="B160" s="69" t="s">
        <v>1027</v>
      </c>
      <c r="C160" s="89">
        <v>3</v>
      </c>
      <c r="D160" s="69" t="s">
        <v>10882</v>
      </c>
      <c r="E160" s="86" t="s">
        <v>2481</v>
      </c>
      <c r="F160" s="71" t="s">
        <v>10024</v>
      </c>
      <c r="G160" s="102">
        <v>45605</v>
      </c>
      <c r="H160" s="122">
        <f>VLOOKUP(A160,'SISTEMA 01-12-2024'!A:D,4,0)</f>
        <v>295</v>
      </c>
      <c r="I160" s="123"/>
    </row>
    <row r="161" spans="1:9" x14ac:dyDescent="0.25">
      <c r="A161" s="144" t="s">
        <v>2479</v>
      </c>
      <c r="B161" s="69" t="s">
        <v>2480</v>
      </c>
      <c r="C161" s="69">
        <v>30</v>
      </c>
      <c r="D161" s="69" t="s">
        <v>245</v>
      </c>
      <c r="E161" s="86"/>
      <c r="F161" s="71" t="s">
        <v>10024</v>
      </c>
      <c r="G161" s="69"/>
      <c r="H161" s="20">
        <f>VLOOKUP(A161,'SISTEMA 01-12-2024'!A:D,4,0)</f>
        <v>126</v>
      </c>
    </row>
    <row r="162" spans="1:9" x14ac:dyDescent="0.25">
      <c r="A162" s="144" t="s">
        <v>2479</v>
      </c>
      <c r="B162" s="69" t="s">
        <v>2480</v>
      </c>
      <c r="C162" s="69">
        <v>40</v>
      </c>
      <c r="D162" s="69" t="s">
        <v>10885</v>
      </c>
      <c r="E162" s="86"/>
      <c r="F162" s="71" t="s">
        <v>10024</v>
      </c>
      <c r="G162" s="69"/>
      <c r="H162" s="109">
        <f>VLOOKUP(A162,'SISTEMA 01-12-2024'!A:D,4,0)</f>
        <v>126</v>
      </c>
      <c r="I162" s="94"/>
    </row>
    <row r="163" spans="1:9" x14ac:dyDescent="0.25">
      <c r="A163" s="144" t="s">
        <v>215</v>
      </c>
      <c r="B163" s="69" t="s">
        <v>1032</v>
      </c>
      <c r="C163" s="69">
        <v>106</v>
      </c>
      <c r="D163" s="69" t="s">
        <v>10883</v>
      </c>
      <c r="E163" s="86"/>
      <c r="F163" s="71" t="s">
        <v>10024</v>
      </c>
      <c r="G163" s="102">
        <v>45601</v>
      </c>
      <c r="H163" s="122">
        <f>VLOOKUP(A163,'SISTEMA 01-12-2024'!A:D,4,0)</f>
        <v>106</v>
      </c>
      <c r="I163" s="123"/>
    </row>
    <row r="164" spans="1:9" x14ac:dyDescent="0.25">
      <c r="A164" s="144" t="s">
        <v>2479</v>
      </c>
      <c r="B164" s="69" t="s">
        <v>2480</v>
      </c>
      <c r="C164" s="69">
        <v>22</v>
      </c>
      <c r="D164" s="69" t="s">
        <v>10885</v>
      </c>
      <c r="E164" s="86"/>
      <c r="F164" s="71" t="s">
        <v>10024</v>
      </c>
      <c r="G164" s="69"/>
      <c r="H164" s="109">
        <f>VLOOKUP(A164,'SISTEMA 01-12-2024'!A:D,4,0)</f>
        <v>126</v>
      </c>
      <c r="I164" s="94"/>
    </row>
    <row r="165" spans="1:9" x14ac:dyDescent="0.25">
      <c r="A165" s="144" t="s">
        <v>2479</v>
      </c>
      <c r="B165" s="69" t="s">
        <v>2480</v>
      </c>
      <c r="C165" s="69">
        <v>13</v>
      </c>
      <c r="D165" s="69" t="s">
        <v>10885</v>
      </c>
      <c r="E165" s="86"/>
      <c r="F165" s="71" t="s">
        <v>10024</v>
      </c>
      <c r="G165" s="69"/>
      <c r="H165" s="109">
        <f>VLOOKUP(A165,'SISTEMA 01-12-2024'!A:D,4,0)</f>
        <v>126</v>
      </c>
      <c r="I165" s="94"/>
    </row>
    <row r="166" spans="1:9" x14ac:dyDescent="0.25">
      <c r="A166" s="144" t="s">
        <v>2479</v>
      </c>
      <c r="B166" s="69" t="s">
        <v>2480</v>
      </c>
      <c r="C166" s="69">
        <v>30</v>
      </c>
      <c r="D166" s="69" t="s">
        <v>10885</v>
      </c>
      <c r="E166" s="86"/>
      <c r="F166" s="71" t="s">
        <v>10024</v>
      </c>
      <c r="G166" s="69"/>
      <c r="H166" s="109">
        <f>VLOOKUP(A166,'SISTEMA 01-12-2024'!A:D,4,0)</f>
        <v>126</v>
      </c>
      <c r="I166" s="94"/>
    </row>
    <row r="167" spans="1:9" x14ac:dyDescent="0.25">
      <c r="A167" s="144" t="s">
        <v>334</v>
      </c>
      <c r="B167" s="69" t="s">
        <v>1138</v>
      </c>
      <c r="C167" s="69">
        <v>234</v>
      </c>
      <c r="D167" s="69" t="s">
        <v>305</v>
      </c>
      <c r="E167" s="86" t="s">
        <v>2483</v>
      </c>
      <c r="F167" s="71" t="s">
        <v>10024</v>
      </c>
      <c r="G167" s="69"/>
      <c r="H167" s="20" t="e">
        <f>VLOOKUP(A167,'SISTEMA 01-12-2024'!A:D,4,0)</f>
        <v>#N/A</v>
      </c>
    </row>
    <row r="168" spans="1:9" x14ac:dyDescent="0.25">
      <c r="A168" s="144" t="s">
        <v>791</v>
      </c>
      <c r="B168" s="69" t="s">
        <v>2296</v>
      </c>
      <c r="C168" s="69">
        <v>40.799999999999997</v>
      </c>
      <c r="D168" s="69" t="s">
        <v>10908</v>
      </c>
      <c r="E168" s="86"/>
      <c r="F168" s="71" t="s">
        <v>10024</v>
      </c>
      <c r="G168" s="102">
        <v>45628</v>
      </c>
      <c r="H168" s="122">
        <f>VLOOKUP(A168,'SISTEMA 01-12-2024'!A:D,4,0)</f>
        <v>137.80000000000001</v>
      </c>
      <c r="I168" s="123"/>
    </row>
    <row r="169" spans="1:9" x14ac:dyDescent="0.25">
      <c r="A169" s="144" t="s">
        <v>791</v>
      </c>
      <c r="B169" s="69" t="s">
        <v>2296</v>
      </c>
      <c r="C169" s="69">
        <v>50</v>
      </c>
      <c r="D169" s="69" t="s">
        <v>10908</v>
      </c>
      <c r="E169" s="86"/>
      <c r="F169" s="71" t="s">
        <v>10024</v>
      </c>
      <c r="G169" s="102">
        <v>45628</v>
      </c>
      <c r="H169" s="122">
        <f>VLOOKUP(A169,'SISTEMA 01-12-2024'!A:D,4,0)</f>
        <v>137.80000000000001</v>
      </c>
      <c r="I169" s="123"/>
    </row>
    <row r="170" spans="1:9" x14ac:dyDescent="0.25">
      <c r="A170" s="144" t="s">
        <v>791</v>
      </c>
      <c r="B170" s="69" t="s">
        <v>2296</v>
      </c>
      <c r="C170" s="69">
        <v>47</v>
      </c>
      <c r="D170" s="69" t="s">
        <v>10908</v>
      </c>
      <c r="E170" s="86"/>
      <c r="F170" s="71" t="s">
        <v>10024</v>
      </c>
      <c r="G170" s="102">
        <v>45628</v>
      </c>
      <c r="H170" s="122">
        <f>VLOOKUP(A170,'SISTEMA 01-12-2024'!A:D,4,0)</f>
        <v>137.80000000000001</v>
      </c>
      <c r="I170" s="123"/>
    </row>
    <row r="171" spans="1:9" x14ac:dyDescent="0.25">
      <c r="A171" s="144" t="s">
        <v>785</v>
      </c>
      <c r="B171" s="69" t="s">
        <v>2369</v>
      </c>
      <c r="C171" s="69">
        <v>71</v>
      </c>
      <c r="D171" s="69" t="s">
        <v>10949</v>
      </c>
      <c r="E171" s="86"/>
      <c r="F171" s="71" t="s">
        <v>10024</v>
      </c>
      <c r="G171" s="102">
        <v>45628</v>
      </c>
      <c r="H171" s="122">
        <f>VLOOKUP(A171,'SISTEMA 01-12-2024'!A:D,4,0)</f>
        <v>278</v>
      </c>
      <c r="I171" s="123"/>
    </row>
    <row r="172" spans="1:9" x14ac:dyDescent="0.25">
      <c r="A172" s="144" t="s">
        <v>785</v>
      </c>
      <c r="B172" s="69" t="s">
        <v>2369</v>
      </c>
      <c r="C172" s="69">
        <v>35</v>
      </c>
      <c r="D172" s="69" t="s">
        <v>10949</v>
      </c>
      <c r="E172" s="86"/>
      <c r="F172" s="71" t="s">
        <v>10024</v>
      </c>
      <c r="G172" s="102">
        <v>45628</v>
      </c>
      <c r="H172" s="122">
        <f>VLOOKUP(A172,'SISTEMA 01-12-2024'!A:D,4,0)</f>
        <v>278</v>
      </c>
      <c r="I172" s="123"/>
    </row>
    <row r="173" spans="1:9" x14ac:dyDescent="0.25">
      <c r="A173" s="144" t="s">
        <v>785</v>
      </c>
      <c r="B173" s="69" t="s">
        <v>2369</v>
      </c>
      <c r="C173" s="69">
        <v>48</v>
      </c>
      <c r="D173" s="69" t="s">
        <v>10949</v>
      </c>
      <c r="E173" s="86"/>
      <c r="F173" s="71" t="s">
        <v>10024</v>
      </c>
      <c r="G173" s="102">
        <v>45628</v>
      </c>
      <c r="H173" s="122">
        <f>VLOOKUP(A173,'SISTEMA 01-12-2024'!A:D,4,0)</f>
        <v>278</v>
      </c>
      <c r="I173" s="123"/>
    </row>
    <row r="174" spans="1:9" x14ac:dyDescent="0.25">
      <c r="A174" s="144" t="s">
        <v>785</v>
      </c>
      <c r="B174" s="69" t="s">
        <v>2369</v>
      </c>
      <c r="C174" s="69">
        <v>46.5</v>
      </c>
      <c r="D174" s="69" t="s">
        <v>10949</v>
      </c>
      <c r="E174" s="86"/>
      <c r="F174" s="71" t="s">
        <v>10024</v>
      </c>
      <c r="G174" s="102">
        <v>45628</v>
      </c>
      <c r="H174" s="122">
        <f>VLOOKUP(A174,'SISTEMA 01-12-2024'!A:D,4,0)</f>
        <v>278</v>
      </c>
      <c r="I174" s="123"/>
    </row>
    <row r="175" spans="1:9" x14ac:dyDescent="0.25">
      <c r="A175" s="144" t="s">
        <v>785</v>
      </c>
      <c r="B175" s="69" t="s">
        <v>2369</v>
      </c>
      <c r="C175" s="69">
        <v>11</v>
      </c>
      <c r="D175" s="69" t="s">
        <v>10949</v>
      </c>
      <c r="E175" s="86"/>
      <c r="F175" s="71" t="s">
        <v>10024</v>
      </c>
      <c r="G175" s="102">
        <v>45628</v>
      </c>
      <c r="H175" s="122">
        <f>VLOOKUP(A175,'SISTEMA 01-12-2024'!A:D,4,0)</f>
        <v>278</v>
      </c>
      <c r="I175" s="123"/>
    </row>
    <row r="176" spans="1:9" x14ac:dyDescent="0.25">
      <c r="A176" s="144" t="s">
        <v>785</v>
      </c>
      <c r="B176" s="69" t="s">
        <v>2369</v>
      </c>
      <c r="C176" s="69">
        <v>47.5</v>
      </c>
      <c r="D176" s="69" t="s">
        <v>10949</v>
      </c>
      <c r="E176" s="86"/>
      <c r="F176" s="71" t="s">
        <v>10024</v>
      </c>
      <c r="G176" s="102">
        <v>45628</v>
      </c>
      <c r="H176" s="122">
        <f>VLOOKUP(A176,'SISTEMA 01-12-2024'!A:D,4,0)</f>
        <v>278</v>
      </c>
      <c r="I176" s="123"/>
    </row>
    <row r="177" spans="1:9" x14ac:dyDescent="0.25">
      <c r="A177" s="144" t="s">
        <v>785</v>
      </c>
      <c r="B177" s="69" t="s">
        <v>2369</v>
      </c>
      <c r="C177" s="69">
        <v>19</v>
      </c>
      <c r="D177" s="69" t="s">
        <v>10949</v>
      </c>
      <c r="E177" s="86"/>
      <c r="F177" s="71" t="s">
        <v>10024</v>
      </c>
      <c r="G177" s="102">
        <v>45628</v>
      </c>
      <c r="H177" s="122">
        <f>VLOOKUP(A177,'SISTEMA 01-12-2024'!A:D,4,0)</f>
        <v>278</v>
      </c>
      <c r="I177" s="123"/>
    </row>
    <row r="178" spans="1:9" x14ac:dyDescent="0.25">
      <c r="A178" s="142" t="s">
        <v>265</v>
      </c>
      <c r="B178" s="75" t="s">
        <v>1081</v>
      </c>
      <c r="C178" s="75">
        <v>50</v>
      </c>
      <c r="D178" s="69" t="s">
        <v>10950</v>
      </c>
      <c r="E178" s="86"/>
      <c r="F178" s="71" t="s">
        <v>10024</v>
      </c>
      <c r="G178" s="102">
        <v>45628</v>
      </c>
      <c r="H178" s="122">
        <f>VLOOKUP(A178,'SISTEMA 01-12-2024'!A:D,4,0)</f>
        <v>253</v>
      </c>
      <c r="I178" s="123"/>
    </row>
    <row r="179" spans="1:9" x14ac:dyDescent="0.25">
      <c r="A179" s="142" t="s">
        <v>265</v>
      </c>
      <c r="B179" s="75" t="s">
        <v>1081</v>
      </c>
      <c r="C179" s="75">
        <v>50</v>
      </c>
      <c r="D179" s="69" t="s">
        <v>10950</v>
      </c>
      <c r="E179" s="86"/>
      <c r="F179" s="71" t="s">
        <v>10024</v>
      </c>
      <c r="G179" s="102">
        <v>45628</v>
      </c>
      <c r="H179" s="122">
        <f>VLOOKUP(A179,'SISTEMA 01-12-2024'!A:D,4,0)</f>
        <v>253</v>
      </c>
      <c r="I179" s="123"/>
    </row>
    <row r="180" spans="1:9" x14ac:dyDescent="0.25">
      <c r="A180" s="142" t="s">
        <v>265</v>
      </c>
      <c r="B180" s="75" t="s">
        <v>1081</v>
      </c>
      <c r="C180" s="75">
        <v>53</v>
      </c>
      <c r="D180" s="69" t="s">
        <v>10945</v>
      </c>
      <c r="E180" s="86"/>
      <c r="F180" s="71" t="s">
        <v>10024</v>
      </c>
      <c r="G180" s="102">
        <v>45628</v>
      </c>
      <c r="H180" s="122">
        <f>VLOOKUP(A180,'SISTEMA 01-12-2024'!A:D,4,0)</f>
        <v>253</v>
      </c>
      <c r="I180" s="123"/>
    </row>
    <row r="181" spans="1:9" x14ac:dyDescent="0.25">
      <c r="A181" s="142" t="s">
        <v>265</v>
      </c>
      <c r="B181" s="75" t="s">
        <v>1081</v>
      </c>
      <c r="C181" s="75">
        <v>50</v>
      </c>
      <c r="D181" s="69" t="s">
        <v>10945</v>
      </c>
      <c r="E181" s="86"/>
      <c r="F181" s="71" t="s">
        <v>10024</v>
      </c>
      <c r="G181" s="102">
        <v>45628</v>
      </c>
      <c r="H181" s="122">
        <f>VLOOKUP(A181,'SISTEMA 01-12-2024'!A:D,4,0)</f>
        <v>253</v>
      </c>
      <c r="I181" s="123"/>
    </row>
    <row r="182" spans="1:9" x14ac:dyDescent="0.25">
      <c r="A182" s="142" t="s">
        <v>8</v>
      </c>
      <c r="B182" s="75" t="s">
        <v>851</v>
      </c>
      <c r="C182" s="75">
        <v>15</v>
      </c>
      <c r="D182" s="69" t="s">
        <v>10945</v>
      </c>
      <c r="E182" s="86"/>
      <c r="F182" s="71" t="s">
        <v>10024</v>
      </c>
      <c r="G182" s="102">
        <v>45628</v>
      </c>
      <c r="H182" s="122">
        <f>VLOOKUP(A182,'SISTEMA 01-12-2024'!A:D,4,0)</f>
        <v>230</v>
      </c>
      <c r="I182" s="123"/>
    </row>
    <row r="183" spans="1:9" x14ac:dyDescent="0.25">
      <c r="A183" s="142" t="s">
        <v>8</v>
      </c>
      <c r="B183" s="75" t="s">
        <v>851</v>
      </c>
      <c r="C183" s="75">
        <v>50</v>
      </c>
      <c r="D183" s="69" t="s">
        <v>10946</v>
      </c>
      <c r="E183" s="86"/>
      <c r="F183" s="71" t="s">
        <v>10024</v>
      </c>
      <c r="G183" s="102">
        <v>45628</v>
      </c>
      <c r="H183" s="122">
        <f>VLOOKUP(A183,'SISTEMA 01-12-2024'!A:D,4,0)</f>
        <v>230</v>
      </c>
      <c r="I183" s="123"/>
    </row>
    <row r="184" spans="1:9" x14ac:dyDescent="0.25">
      <c r="A184" s="142" t="s">
        <v>8</v>
      </c>
      <c r="B184" s="75" t="s">
        <v>851</v>
      </c>
      <c r="C184" s="75">
        <v>50</v>
      </c>
      <c r="D184" s="69" t="s">
        <v>10946</v>
      </c>
      <c r="E184" s="86"/>
      <c r="F184" s="71" t="s">
        <v>10024</v>
      </c>
      <c r="G184" s="102">
        <v>45628</v>
      </c>
      <c r="H184" s="122">
        <f>VLOOKUP(A184,'SISTEMA 01-12-2024'!A:D,4,0)</f>
        <v>230</v>
      </c>
      <c r="I184" s="123"/>
    </row>
    <row r="185" spans="1:9" x14ac:dyDescent="0.25">
      <c r="A185" s="142" t="s">
        <v>265</v>
      </c>
      <c r="B185" s="75" t="s">
        <v>1081</v>
      </c>
      <c r="C185" s="75">
        <v>50</v>
      </c>
      <c r="D185" s="69" t="s">
        <v>10951</v>
      </c>
      <c r="E185" s="86"/>
      <c r="F185" s="71" t="s">
        <v>10024</v>
      </c>
      <c r="G185" s="102">
        <v>45628</v>
      </c>
      <c r="H185" s="122">
        <f>VLOOKUP(A185,'SISTEMA 01-12-2024'!A:D,4,0)</f>
        <v>253</v>
      </c>
      <c r="I185" s="123"/>
    </row>
    <row r="186" spans="1:9" x14ac:dyDescent="0.25">
      <c r="A186" s="144" t="s">
        <v>792</v>
      </c>
      <c r="B186" s="69" t="s">
        <v>1522</v>
      </c>
      <c r="C186" s="69">
        <v>30</v>
      </c>
      <c r="D186" s="69" t="s">
        <v>10942</v>
      </c>
      <c r="E186" s="86"/>
      <c r="F186" s="71" t="s">
        <v>10024</v>
      </c>
      <c r="G186" s="102">
        <v>45628</v>
      </c>
      <c r="H186" s="122">
        <f>VLOOKUP(A186,'SISTEMA 01-12-2024'!A:D,4,0)</f>
        <v>833</v>
      </c>
      <c r="I186" s="123"/>
    </row>
    <row r="187" spans="1:9" x14ac:dyDescent="0.25">
      <c r="A187" s="144" t="s">
        <v>792</v>
      </c>
      <c r="B187" s="69" t="s">
        <v>1522</v>
      </c>
      <c r="C187" s="69">
        <v>30</v>
      </c>
      <c r="D187" s="69" t="s">
        <v>10942</v>
      </c>
      <c r="E187" s="86"/>
      <c r="F187" s="71" t="s">
        <v>10024</v>
      </c>
      <c r="G187" s="102">
        <v>45628</v>
      </c>
      <c r="H187" s="122">
        <f>VLOOKUP(A187,'SISTEMA 01-12-2024'!A:D,4,0)</f>
        <v>833</v>
      </c>
      <c r="I187" s="123"/>
    </row>
    <row r="188" spans="1:9" x14ac:dyDescent="0.25">
      <c r="A188" s="144" t="s">
        <v>792</v>
      </c>
      <c r="B188" s="69" t="s">
        <v>1522</v>
      </c>
      <c r="C188" s="69">
        <v>30</v>
      </c>
      <c r="D188" s="69" t="s">
        <v>10942</v>
      </c>
      <c r="E188" s="86"/>
      <c r="F188" s="71" t="s">
        <v>10024</v>
      </c>
      <c r="G188" s="102">
        <v>45628</v>
      </c>
      <c r="H188" s="122">
        <f>VLOOKUP(A188,'SISTEMA 01-12-2024'!A:D,4,0)</f>
        <v>833</v>
      </c>
      <c r="I188" s="123"/>
    </row>
    <row r="189" spans="1:9" x14ac:dyDescent="0.25">
      <c r="A189" s="144" t="s">
        <v>792</v>
      </c>
      <c r="B189" s="69" t="s">
        <v>1522</v>
      </c>
      <c r="C189" s="69">
        <v>30</v>
      </c>
      <c r="D189" s="69" t="s">
        <v>10942</v>
      </c>
      <c r="E189" s="86"/>
      <c r="F189" s="71" t="s">
        <v>10024</v>
      </c>
      <c r="G189" s="102">
        <v>45628</v>
      </c>
      <c r="H189" s="122">
        <f>VLOOKUP(A189,'SISTEMA 01-12-2024'!A:D,4,0)</f>
        <v>833</v>
      </c>
      <c r="I189" s="123"/>
    </row>
    <row r="190" spans="1:9" x14ac:dyDescent="0.25">
      <c r="A190" s="144" t="s">
        <v>792</v>
      </c>
      <c r="B190" s="69" t="s">
        <v>1522</v>
      </c>
      <c r="C190" s="69">
        <v>30</v>
      </c>
      <c r="D190" s="69" t="s">
        <v>10942</v>
      </c>
      <c r="E190" s="86"/>
      <c r="F190" s="71" t="s">
        <v>10024</v>
      </c>
      <c r="G190" s="102">
        <v>45628</v>
      </c>
      <c r="H190" s="122">
        <f>VLOOKUP(A190,'SISTEMA 01-12-2024'!A:D,4,0)</f>
        <v>833</v>
      </c>
      <c r="I190" s="123"/>
    </row>
    <row r="191" spans="1:9" x14ac:dyDescent="0.25">
      <c r="A191" s="144" t="s">
        <v>792</v>
      </c>
      <c r="B191" s="69" t="s">
        <v>1522</v>
      </c>
      <c r="C191" s="69">
        <v>30</v>
      </c>
      <c r="D191" s="69" t="s">
        <v>10942</v>
      </c>
      <c r="E191" s="86"/>
      <c r="F191" s="71" t="s">
        <v>10024</v>
      </c>
      <c r="G191" s="102">
        <v>45628</v>
      </c>
      <c r="H191" s="122">
        <f>VLOOKUP(A191,'SISTEMA 01-12-2024'!A:D,4,0)</f>
        <v>833</v>
      </c>
      <c r="I191" s="123"/>
    </row>
    <row r="192" spans="1:9" x14ac:dyDescent="0.25">
      <c r="A192" s="144" t="s">
        <v>792</v>
      </c>
      <c r="B192" s="69" t="s">
        <v>1522</v>
      </c>
      <c r="C192" s="69">
        <v>30</v>
      </c>
      <c r="D192" s="69" t="s">
        <v>10942</v>
      </c>
      <c r="E192" s="86"/>
      <c r="F192" s="71" t="s">
        <v>10024</v>
      </c>
      <c r="G192" s="102">
        <v>45628</v>
      </c>
      <c r="H192" s="122">
        <f>VLOOKUP(A192,'SISTEMA 01-12-2024'!A:D,4,0)</f>
        <v>833</v>
      </c>
      <c r="I192" s="123"/>
    </row>
    <row r="193" spans="1:9" x14ac:dyDescent="0.25">
      <c r="A193" s="144" t="s">
        <v>792</v>
      </c>
      <c r="B193" s="69" t="s">
        <v>1522</v>
      </c>
      <c r="C193" s="69">
        <v>30</v>
      </c>
      <c r="D193" s="69" t="s">
        <v>10942</v>
      </c>
      <c r="E193" s="86"/>
      <c r="F193" s="71" t="s">
        <v>10024</v>
      </c>
      <c r="G193" s="102">
        <v>45628</v>
      </c>
      <c r="H193" s="122">
        <f>VLOOKUP(A193,'SISTEMA 01-12-2024'!A:D,4,0)</f>
        <v>833</v>
      </c>
      <c r="I193" s="123"/>
    </row>
    <row r="194" spans="1:9" x14ac:dyDescent="0.25">
      <c r="A194" s="144" t="s">
        <v>792</v>
      </c>
      <c r="B194" s="69" t="s">
        <v>1522</v>
      </c>
      <c r="C194" s="69">
        <v>30</v>
      </c>
      <c r="D194" s="69" t="s">
        <v>10942</v>
      </c>
      <c r="E194" s="86"/>
      <c r="F194" s="71" t="s">
        <v>10024</v>
      </c>
      <c r="G194" s="102">
        <v>45628</v>
      </c>
      <c r="H194" s="122">
        <f>VLOOKUP(A194,'SISTEMA 01-12-2024'!A:D,4,0)</f>
        <v>833</v>
      </c>
      <c r="I194" s="123"/>
    </row>
    <row r="195" spans="1:9" x14ac:dyDescent="0.25">
      <c r="A195" s="144" t="s">
        <v>792</v>
      </c>
      <c r="B195" s="69" t="s">
        <v>1522</v>
      </c>
      <c r="C195" s="69">
        <v>30</v>
      </c>
      <c r="D195" s="69" t="s">
        <v>10943</v>
      </c>
      <c r="E195" s="86"/>
      <c r="F195" s="71" t="s">
        <v>10024</v>
      </c>
      <c r="G195" s="102">
        <v>45628</v>
      </c>
      <c r="H195" s="122">
        <f>VLOOKUP(A195,'SISTEMA 01-12-2024'!A:D,4,0)</f>
        <v>833</v>
      </c>
      <c r="I195" s="123"/>
    </row>
    <row r="196" spans="1:9" x14ac:dyDescent="0.25">
      <c r="A196" s="144" t="s">
        <v>792</v>
      </c>
      <c r="B196" s="69" t="s">
        <v>1522</v>
      </c>
      <c r="C196" s="69">
        <v>30</v>
      </c>
      <c r="D196" s="69" t="s">
        <v>10943</v>
      </c>
      <c r="E196" s="86"/>
      <c r="F196" s="71" t="s">
        <v>10024</v>
      </c>
      <c r="G196" s="102">
        <v>45628</v>
      </c>
      <c r="H196" s="122">
        <f>VLOOKUP(A196,'SISTEMA 01-12-2024'!A:D,4,0)</f>
        <v>833</v>
      </c>
      <c r="I196" s="123"/>
    </row>
    <row r="197" spans="1:9" x14ac:dyDescent="0.25">
      <c r="A197" s="144" t="s">
        <v>792</v>
      </c>
      <c r="B197" s="69" t="s">
        <v>1522</v>
      </c>
      <c r="C197" s="69">
        <v>30</v>
      </c>
      <c r="D197" s="69" t="s">
        <v>10943</v>
      </c>
      <c r="E197" s="86"/>
      <c r="F197" s="71" t="s">
        <v>10024</v>
      </c>
      <c r="G197" s="102">
        <v>45628</v>
      </c>
      <c r="H197" s="122">
        <f>VLOOKUP(A197,'SISTEMA 01-12-2024'!A:D,4,0)</f>
        <v>833</v>
      </c>
      <c r="I197" s="123"/>
    </row>
    <row r="198" spans="1:9" x14ac:dyDescent="0.25">
      <c r="A198" s="144" t="s">
        <v>792</v>
      </c>
      <c r="B198" s="69" t="s">
        <v>1522</v>
      </c>
      <c r="C198" s="69">
        <v>30</v>
      </c>
      <c r="D198" s="69" t="s">
        <v>10943</v>
      </c>
      <c r="E198" s="86"/>
      <c r="F198" s="71" t="s">
        <v>10024</v>
      </c>
      <c r="G198" s="102">
        <v>45628</v>
      </c>
      <c r="H198" s="122">
        <f>VLOOKUP(A198,'SISTEMA 01-12-2024'!A:D,4,0)</f>
        <v>833</v>
      </c>
      <c r="I198" s="123"/>
    </row>
    <row r="199" spans="1:9" x14ac:dyDescent="0.25">
      <c r="A199" s="144" t="s">
        <v>792</v>
      </c>
      <c r="B199" s="69" t="s">
        <v>1522</v>
      </c>
      <c r="C199" s="69">
        <v>30</v>
      </c>
      <c r="D199" s="69" t="s">
        <v>10943</v>
      </c>
      <c r="E199" s="86"/>
      <c r="F199" s="71" t="s">
        <v>10024</v>
      </c>
      <c r="G199" s="102">
        <v>45628</v>
      </c>
      <c r="H199" s="122">
        <f>VLOOKUP(A199,'SISTEMA 01-12-2024'!A:D,4,0)</f>
        <v>833</v>
      </c>
      <c r="I199" s="123"/>
    </row>
    <row r="200" spans="1:9" x14ac:dyDescent="0.25">
      <c r="A200" s="144" t="s">
        <v>792</v>
      </c>
      <c r="B200" s="69" t="s">
        <v>1522</v>
      </c>
      <c r="C200" s="69">
        <v>30</v>
      </c>
      <c r="D200" s="69" t="s">
        <v>10943</v>
      </c>
      <c r="E200" s="86"/>
      <c r="F200" s="71" t="s">
        <v>10024</v>
      </c>
      <c r="G200" s="102">
        <v>45628</v>
      </c>
      <c r="H200" s="122">
        <f>VLOOKUP(A200,'SISTEMA 01-12-2024'!A:D,4,0)</f>
        <v>833</v>
      </c>
      <c r="I200" s="123"/>
    </row>
    <row r="201" spans="1:9" x14ac:dyDescent="0.25">
      <c r="A201" s="144" t="s">
        <v>792</v>
      </c>
      <c r="B201" s="69" t="s">
        <v>1522</v>
      </c>
      <c r="C201" s="69">
        <v>30</v>
      </c>
      <c r="D201" s="69" t="s">
        <v>10943</v>
      </c>
      <c r="E201" s="86"/>
      <c r="F201" s="71" t="s">
        <v>10024</v>
      </c>
      <c r="G201" s="102">
        <v>45628</v>
      </c>
      <c r="H201" s="122">
        <f>VLOOKUP(A201,'SISTEMA 01-12-2024'!A:D,4,0)</f>
        <v>833</v>
      </c>
      <c r="I201" s="123"/>
    </row>
    <row r="202" spans="1:9" x14ac:dyDescent="0.25">
      <c r="A202" s="144" t="s">
        <v>792</v>
      </c>
      <c r="B202" s="69" t="s">
        <v>1522</v>
      </c>
      <c r="C202" s="69">
        <v>30</v>
      </c>
      <c r="D202" s="69" t="s">
        <v>10943</v>
      </c>
      <c r="E202" s="86"/>
      <c r="F202" s="71" t="s">
        <v>10024</v>
      </c>
      <c r="G202" s="102">
        <v>45628</v>
      </c>
      <c r="H202" s="122">
        <f>VLOOKUP(A202,'SISTEMA 01-12-2024'!A:D,4,0)</f>
        <v>833</v>
      </c>
      <c r="I202" s="123"/>
    </row>
    <row r="203" spans="1:9" x14ac:dyDescent="0.25">
      <c r="A203" s="144" t="s">
        <v>792</v>
      </c>
      <c r="B203" s="69" t="s">
        <v>1522</v>
      </c>
      <c r="C203" s="69">
        <v>30</v>
      </c>
      <c r="D203" s="69" t="s">
        <v>10943</v>
      </c>
      <c r="E203" s="86"/>
      <c r="F203" s="71" t="s">
        <v>10024</v>
      </c>
      <c r="G203" s="102">
        <v>45628</v>
      </c>
      <c r="H203" s="122">
        <f>VLOOKUP(A203,'SISTEMA 01-12-2024'!A:D,4,0)</f>
        <v>833</v>
      </c>
      <c r="I203" s="123"/>
    </row>
    <row r="204" spans="1:9" x14ac:dyDescent="0.25">
      <c r="A204" s="144" t="s">
        <v>792</v>
      </c>
      <c r="B204" s="69" t="s">
        <v>1522</v>
      </c>
      <c r="C204" s="69">
        <v>30</v>
      </c>
      <c r="D204" s="69" t="s">
        <v>10943</v>
      </c>
      <c r="E204" s="86"/>
      <c r="F204" s="71" t="s">
        <v>10024</v>
      </c>
      <c r="G204" s="102">
        <v>45628</v>
      </c>
      <c r="H204" s="122">
        <f>VLOOKUP(A204,'SISTEMA 01-12-2024'!A:D,4,0)</f>
        <v>833</v>
      </c>
      <c r="I204" s="123"/>
    </row>
    <row r="205" spans="1:9" x14ac:dyDescent="0.25">
      <c r="A205" s="144" t="s">
        <v>792</v>
      </c>
      <c r="B205" s="69" t="s">
        <v>1522</v>
      </c>
      <c r="C205" s="69">
        <v>30</v>
      </c>
      <c r="D205" s="69" t="s">
        <v>10944</v>
      </c>
      <c r="E205" s="86"/>
      <c r="F205" s="71" t="s">
        <v>10024</v>
      </c>
      <c r="G205" s="102">
        <v>45628</v>
      </c>
      <c r="H205" s="122">
        <f>VLOOKUP(A205,'SISTEMA 01-12-2024'!A:D,4,0)</f>
        <v>833</v>
      </c>
      <c r="I205" s="123"/>
    </row>
    <row r="206" spans="1:9" x14ac:dyDescent="0.25">
      <c r="A206" s="144" t="s">
        <v>792</v>
      </c>
      <c r="B206" s="69" t="s">
        <v>1522</v>
      </c>
      <c r="C206" s="69">
        <v>30</v>
      </c>
      <c r="D206" s="69" t="s">
        <v>10944</v>
      </c>
      <c r="E206" s="86"/>
      <c r="F206" s="71" t="s">
        <v>10024</v>
      </c>
      <c r="G206" s="102">
        <v>45628</v>
      </c>
      <c r="H206" s="122">
        <f>VLOOKUP(A206,'SISTEMA 01-12-2024'!A:D,4,0)</f>
        <v>833</v>
      </c>
      <c r="I206" s="123"/>
    </row>
    <row r="207" spans="1:9" x14ac:dyDescent="0.25">
      <c r="A207" s="144" t="s">
        <v>792</v>
      </c>
      <c r="B207" s="69" t="s">
        <v>1522</v>
      </c>
      <c r="C207" s="69">
        <v>30</v>
      </c>
      <c r="D207" s="69" t="s">
        <v>10944</v>
      </c>
      <c r="E207" s="86"/>
      <c r="F207" s="71" t="s">
        <v>10024</v>
      </c>
      <c r="G207" s="102">
        <v>45628</v>
      </c>
      <c r="H207" s="122">
        <f>VLOOKUP(A207,'SISTEMA 01-12-2024'!A:D,4,0)</f>
        <v>833</v>
      </c>
      <c r="I207" s="123"/>
    </row>
    <row r="208" spans="1:9" x14ac:dyDescent="0.25">
      <c r="A208" s="144" t="s">
        <v>792</v>
      </c>
      <c r="B208" s="69" t="s">
        <v>1522</v>
      </c>
      <c r="C208" s="69">
        <v>30</v>
      </c>
      <c r="D208" s="69" t="s">
        <v>10944</v>
      </c>
      <c r="E208" s="86"/>
      <c r="F208" s="71" t="s">
        <v>10024</v>
      </c>
      <c r="G208" s="102">
        <v>45628</v>
      </c>
      <c r="H208" s="122">
        <f>VLOOKUP(A208,'SISTEMA 01-12-2024'!A:D,4,0)</f>
        <v>833</v>
      </c>
      <c r="I208" s="123"/>
    </row>
    <row r="209" spans="1:9" x14ac:dyDescent="0.25">
      <c r="A209" s="144" t="s">
        <v>792</v>
      </c>
      <c r="B209" s="69" t="s">
        <v>1522</v>
      </c>
      <c r="C209" s="69">
        <v>30</v>
      </c>
      <c r="D209" s="69" t="s">
        <v>10944</v>
      </c>
      <c r="E209" s="86"/>
      <c r="F209" s="71" t="s">
        <v>10024</v>
      </c>
      <c r="G209" s="102">
        <v>45628</v>
      </c>
      <c r="H209" s="122">
        <f>VLOOKUP(A209,'SISTEMA 01-12-2024'!A:D,4,0)</f>
        <v>833</v>
      </c>
      <c r="I209" s="123"/>
    </row>
    <row r="210" spans="1:9" x14ac:dyDescent="0.25">
      <c r="A210" s="144" t="s">
        <v>792</v>
      </c>
      <c r="B210" s="69" t="s">
        <v>1522</v>
      </c>
      <c r="C210" s="69">
        <v>30</v>
      </c>
      <c r="D210" s="69" t="s">
        <v>10944</v>
      </c>
      <c r="E210" s="86"/>
      <c r="F210" s="71" t="s">
        <v>10024</v>
      </c>
      <c r="G210" s="102">
        <v>45628</v>
      </c>
      <c r="H210" s="122">
        <f>VLOOKUP(A210,'SISTEMA 01-12-2024'!A:D,4,0)</f>
        <v>833</v>
      </c>
      <c r="I210" s="123"/>
    </row>
    <row r="211" spans="1:9" x14ac:dyDescent="0.25">
      <c r="A211" s="144" t="s">
        <v>792</v>
      </c>
      <c r="B211" s="69" t="s">
        <v>1522</v>
      </c>
      <c r="C211" s="69">
        <v>30</v>
      </c>
      <c r="D211" s="69" t="s">
        <v>10944</v>
      </c>
      <c r="E211" s="86"/>
      <c r="F211" s="71" t="s">
        <v>10024</v>
      </c>
      <c r="G211" s="102">
        <v>45628</v>
      </c>
      <c r="H211" s="122">
        <f>VLOOKUP(A211,'SISTEMA 01-12-2024'!A:D,4,0)</f>
        <v>833</v>
      </c>
      <c r="I211" s="123"/>
    </row>
    <row r="212" spans="1:9" x14ac:dyDescent="0.25">
      <c r="A212" s="144" t="s">
        <v>792</v>
      </c>
      <c r="B212" s="69" t="s">
        <v>1522</v>
      </c>
      <c r="C212" s="69">
        <v>30</v>
      </c>
      <c r="D212" s="69" t="s">
        <v>10944</v>
      </c>
      <c r="E212" s="86"/>
      <c r="F212" s="71" t="s">
        <v>10024</v>
      </c>
      <c r="G212" s="102">
        <v>45628</v>
      </c>
      <c r="H212" s="122">
        <f>VLOOKUP(A212,'SISTEMA 01-12-2024'!A:D,4,0)</f>
        <v>833</v>
      </c>
      <c r="I212" s="123"/>
    </row>
    <row r="213" spans="1:9" x14ac:dyDescent="0.25">
      <c r="A213" s="144" t="s">
        <v>792</v>
      </c>
      <c r="B213" s="69" t="s">
        <v>1522</v>
      </c>
      <c r="C213" s="69">
        <v>23</v>
      </c>
      <c r="D213" s="69" t="s">
        <v>10944</v>
      </c>
      <c r="E213" s="86"/>
      <c r="F213" s="71" t="s">
        <v>10024</v>
      </c>
      <c r="G213" s="102">
        <v>45628</v>
      </c>
      <c r="H213" s="122">
        <f>VLOOKUP(A213,'SISTEMA 01-12-2024'!A:D,4,0)</f>
        <v>833</v>
      </c>
      <c r="I213" s="123"/>
    </row>
    <row r="214" spans="1:9" x14ac:dyDescent="0.25">
      <c r="A214" s="143" t="s">
        <v>2471</v>
      </c>
      <c r="B214" s="75" t="s">
        <v>2472</v>
      </c>
      <c r="C214" s="75">
        <v>50</v>
      </c>
      <c r="D214" s="69" t="s">
        <v>2095</v>
      </c>
      <c r="E214" s="86" t="s">
        <v>2470</v>
      </c>
      <c r="F214" s="71" t="s">
        <v>10024</v>
      </c>
      <c r="G214" s="102">
        <v>45628</v>
      </c>
      <c r="H214" s="122">
        <f>VLOOKUP(A214,'SISTEMA 01-12-2024'!A:D,4,0)</f>
        <v>1006</v>
      </c>
      <c r="I214" s="123"/>
    </row>
    <row r="215" spans="1:9" x14ac:dyDescent="0.25">
      <c r="A215" s="143" t="s">
        <v>2471</v>
      </c>
      <c r="B215" s="75" t="s">
        <v>2472</v>
      </c>
      <c r="C215" s="75">
        <v>50</v>
      </c>
      <c r="D215" s="69" t="s">
        <v>2095</v>
      </c>
      <c r="E215" s="86" t="s">
        <v>2470</v>
      </c>
      <c r="F215" s="71" t="s">
        <v>10024</v>
      </c>
      <c r="G215" s="102">
        <v>45628</v>
      </c>
      <c r="H215" s="122">
        <f>VLOOKUP(A215,'SISTEMA 01-12-2024'!A:D,4,0)</f>
        <v>1006</v>
      </c>
      <c r="I215" s="123"/>
    </row>
    <row r="216" spans="1:9" x14ac:dyDescent="0.25">
      <c r="A216" s="143" t="s">
        <v>2471</v>
      </c>
      <c r="B216" s="75" t="s">
        <v>2472</v>
      </c>
      <c r="C216" s="75">
        <v>50</v>
      </c>
      <c r="D216" s="69" t="s">
        <v>2095</v>
      </c>
      <c r="E216" s="86" t="s">
        <v>2470</v>
      </c>
      <c r="F216" s="71" t="s">
        <v>10024</v>
      </c>
      <c r="G216" s="102">
        <v>45628</v>
      </c>
      <c r="H216" s="122">
        <f>VLOOKUP(A216,'SISTEMA 01-12-2024'!A:D,4,0)</f>
        <v>1006</v>
      </c>
      <c r="I216" s="123"/>
    </row>
    <row r="217" spans="1:9" x14ac:dyDescent="0.25">
      <c r="A217" s="143" t="s">
        <v>2471</v>
      </c>
      <c r="B217" s="75" t="s">
        <v>2472</v>
      </c>
      <c r="C217" s="75">
        <v>50</v>
      </c>
      <c r="D217" s="69" t="s">
        <v>2095</v>
      </c>
      <c r="E217" s="86" t="s">
        <v>2470</v>
      </c>
      <c r="F217" s="71" t="s">
        <v>10024</v>
      </c>
      <c r="G217" s="102">
        <v>45628</v>
      </c>
      <c r="H217" s="122">
        <f>VLOOKUP(A217,'SISTEMA 01-12-2024'!A:D,4,0)</f>
        <v>1006</v>
      </c>
      <c r="I217" s="123"/>
    </row>
    <row r="218" spans="1:9" x14ac:dyDescent="0.25">
      <c r="A218" s="143" t="s">
        <v>2471</v>
      </c>
      <c r="B218" s="75" t="s">
        <v>2472</v>
      </c>
      <c r="C218" s="75">
        <v>50</v>
      </c>
      <c r="D218" s="69" t="s">
        <v>2095</v>
      </c>
      <c r="E218" s="86" t="s">
        <v>2470</v>
      </c>
      <c r="F218" s="71" t="s">
        <v>10024</v>
      </c>
      <c r="G218" s="102">
        <v>45628</v>
      </c>
      <c r="H218" s="122">
        <f>VLOOKUP(A218,'SISTEMA 01-12-2024'!A:D,4,0)</f>
        <v>1006</v>
      </c>
      <c r="I218" s="123"/>
    </row>
    <row r="219" spans="1:9" x14ac:dyDescent="0.25">
      <c r="A219" s="143" t="s">
        <v>2471</v>
      </c>
      <c r="B219" s="75" t="s">
        <v>2472</v>
      </c>
      <c r="C219" s="75">
        <v>50</v>
      </c>
      <c r="D219" s="69" t="s">
        <v>2095</v>
      </c>
      <c r="E219" s="86" t="s">
        <v>2470</v>
      </c>
      <c r="F219" s="71" t="s">
        <v>10024</v>
      </c>
      <c r="G219" s="102">
        <v>45628</v>
      </c>
      <c r="H219" s="122">
        <f>VLOOKUP(A219,'SISTEMA 01-12-2024'!A:D,4,0)</f>
        <v>1006</v>
      </c>
      <c r="I219" s="123"/>
    </row>
    <row r="220" spans="1:9" x14ac:dyDescent="0.25">
      <c r="A220" s="143" t="s">
        <v>2471</v>
      </c>
      <c r="B220" s="75" t="s">
        <v>2472</v>
      </c>
      <c r="C220" s="75">
        <v>50</v>
      </c>
      <c r="D220" s="69" t="s">
        <v>2095</v>
      </c>
      <c r="E220" s="86" t="s">
        <v>2470</v>
      </c>
      <c r="F220" s="71" t="s">
        <v>10024</v>
      </c>
      <c r="G220" s="102">
        <v>45628</v>
      </c>
      <c r="H220" s="122">
        <f>VLOOKUP(A220,'SISTEMA 01-12-2024'!A:D,4,0)</f>
        <v>1006</v>
      </c>
      <c r="I220" s="123"/>
    </row>
    <row r="221" spans="1:9" x14ac:dyDescent="0.25">
      <c r="A221" s="143" t="s">
        <v>2471</v>
      </c>
      <c r="B221" s="75" t="s">
        <v>2472</v>
      </c>
      <c r="C221" s="75">
        <v>50</v>
      </c>
      <c r="D221" s="69" t="s">
        <v>2095</v>
      </c>
      <c r="E221" s="86" t="s">
        <v>2470</v>
      </c>
      <c r="F221" s="71" t="s">
        <v>10024</v>
      </c>
      <c r="G221" s="102">
        <v>45628</v>
      </c>
      <c r="H221" s="122">
        <f>VLOOKUP(A221,'SISTEMA 01-12-2024'!A:D,4,0)</f>
        <v>1006</v>
      </c>
      <c r="I221" s="123"/>
    </row>
    <row r="222" spans="1:9" x14ac:dyDescent="0.25">
      <c r="A222" s="143" t="s">
        <v>2471</v>
      </c>
      <c r="B222" s="75" t="s">
        <v>2472</v>
      </c>
      <c r="C222" s="75">
        <v>50</v>
      </c>
      <c r="D222" s="69" t="s">
        <v>2095</v>
      </c>
      <c r="E222" s="86" t="s">
        <v>2470</v>
      </c>
      <c r="F222" s="71" t="s">
        <v>10024</v>
      </c>
      <c r="G222" s="102">
        <v>45628</v>
      </c>
      <c r="H222" s="122">
        <f>VLOOKUP(A222,'SISTEMA 01-12-2024'!A:D,4,0)</f>
        <v>1006</v>
      </c>
      <c r="I222" s="123"/>
    </row>
    <row r="223" spans="1:9" x14ac:dyDescent="0.25">
      <c r="A223" s="143" t="s">
        <v>2471</v>
      </c>
      <c r="B223" s="75" t="s">
        <v>2472</v>
      </c>
      <c r="C223" s="75">
        <v>50</v>
      </c>
      <c r="D223" s="69" t="s">
        <v>2095</v>
      </c>
      <c r="E223" s="86" t="s">
        <v>2470</v>
      </c>
      <c r="F223" s="71" t="s">
        <v>10024</v>
      </c>
      <c r="G223" s="102">
        <v>45628</v>
      </c>
      <c r="H223" s="122">
        <f>VLOOKUP(A223,'SISTEMA 01-12-2024'!A:D,4,0)</f>
        <v>1006</v>
      </c>
      <c r="I223" s="123"/>
    </row>
    <row r="224" spans="1:9" x14ac:dyDescent="0.25">
      <c r="A224" s="143" t="s">
        <v>2471</v>
      </c>
      <c r="B224" s="75" t="s">
        <v>2472</v>
      </c>
      <c r="C224" s="75">
        <v>50</v>
      </c>
      <c r="D224" s="69" t="s">
        <v>2095</v>
      </c>
      <c r="E224" s="86" t="s">
        <v>2470</v>
      </c>
      <c r="F224" s="71" t="s">
        <v>10024</v>
      </c>
      <c r="G224" s="102">
        <v>45628</v>
      </c>
      <c r="H224" s="122">
        <f>VLOOKUP(A224,'SISTEMA 01-12-2024'!A:D,4,0)</f>
        <v>1006</v>
      </c>
      <c r="I224" s="123"/>
    </row>
    <row r="225" spans="1:9" x14ac:dyDescent="0.25">
      <c r="A225" s="143" t="s">
        <v>2471</v>
      </c>
      <c r="B225" s="75" t="s">
        <v>2472</v>
      </c>
      <c r="C225" s="75">
        <v>50</v>
      </c>
      <c r="D225" s="69" t="s">
        <v>2095</v>
      </c>
      <c r="E225" s="86" t="s">
        <v>2470</v>
      </c>
      <c r="F225" s="71" t="s">
        <v>10024</v>
      </c>
      <c r="G225" s="102">
        <v>45628</v>
      </c>
      <c r="H225" s="122">
        <f>VLOOKUP(A225,'SISTEMA 01-12-2024'!A:D,4,0)</f>
        <v>1006</v>
      </c>
      <c r="I225" s="123"/>
    </row>
    <row r="226" spans="1:9" x14ac:dyDescent="0.25">
      <c r="A226" s="143" t="s">
        <v>2471</v>
      </c>
      <c r="B226" s="75" t="s">
        <v>2472</v>
      </c>
      <c r="C226" s="75">
        <v>50</v>
      </c>
      <c r="D226" s="69" t="s">
        <v>2095</v>
      </c>
      <c r="E226" s="86" t="s">
        <v>2470</v>
      </c>
      <c r="F226" s="71" t="s">
        <v>10024</v>
      </c>
      <c r="G226" s="102">
        <v>45628</v>
      </c>
      <c r="H226" s="122">
        <f>VLOOKUP(A226,'SISTEMA 01-12-2024'!A:D,4,0)</f>
        <v>1006</v>
      </c>
      <c r="I226" s="123"/>
    </row>
    <row r="227" spans="1:9" x14ac:dyDescent="0.25">
      <c r="A227" s="143" t="s">
        <v>2471</v>
      </c>
      <c r="B227" s="75" t="s">
        <v>2472</v>
      </c>
      <c r="C227" s="75">
        <v>50</v>
      </c>
      <c r="D227" s="69" t="s">
        <v>2095</v>
      </c>
      <c r="E227" s="86" t="s">
        <v>2470</v>
      </c>
      <c r="F227" s="71" t="s">
        <v>10024</v>
      </c>
      <c r="G227" s="102">
        <v>45628</v>
      </c>
      <c r="H227" s="122">
        <f>VLOOKUP(A227,'SISTEMA 01-12-2024'!A:D,4,0)</f>
        <v>1006</v>
      </c>
      <c r="I227" s="123"/>
    </row>
    <row r="228" spans="1:9" x14ac:dyDescent="0.25">
      <c r="A228" s="143" t="s">
        <v>2471</v>
      </c>
      <c r="B228" s="75" t="s">
        <v>2472</v>
      </c>
      <c r="C228" s="75">
        <v>50</v>
      </c>
      <c r="D228" s="69" t="s">
        <v>2095</v>
      </c>
      <c r="E228" s="86" t="s">
        <v>2470</v>
      </c>
      <c r="F228" s="71" t="s">
        <v>10024</v>
      </c>
      <c r="G228" s="102">
        <v>45628</v>
      </c>
      <c r="H228" s="122">
        <f>VLOOKUP(A228,'SISTEMA 01-12-2024'!A:D,4,0)</f>
        <v>1006</v>
      </c>
      <c r="I228" s="123"/>
    </row>
    <row r="229" spans="1:9" x14ac:dyDescent="0.25">
      <c r="A229" s="143" t="s">
        <v>2471</v>
      </c>
      <c r="B229" s="75" t="s">
        <v>2472</v>
      </c>
      <c r="C229" s="75">
        <v>50</v>
      </c>
      <c r="D229" s="69" t="s">
        <v>2095</v>
      </c>
      <c r="E229" s="86" t="s">
        <v>2470</v>
      </c>
      <c r="F229" s="71" t="s">
        <v>10024</v>
      </c>
      <c r="G229" s="102">
        <v>45628</v>
      </c>
      <c r="H229" s="122">
        <f>VLOOKUP(A229,'SISTEMA 01-12-2024'!A:D,4,0)</f>
        <v>1006</v>
      </c>
      <c r="I229" s="123"/>
    </row>
    <row r="230" spans="1:9" x14ac:dyDescent="0.25">
      <c r="A230" s="143" t="s">
        <v>2471</v>
      </c>
      <c r="B230" s="75" t="s">
        <v>2472</v>
      </c>
      <c r="C230" s="75">
        <v>50</v>
      </c>
      <c r="D230" s="69" t="s">
        <v>2095</v>
      </c>
      <c r="E230" s="86" t="s">
        <v>2470</v>
      </c>
      <c r="F230" s="71" t="s">
        <v>10024</v>
      </c>
      <c r="G230" s="102">
        <v>45628</v>
      </c>
      <c r="H230" s="122">
        <f>VLOOKUP(A230,'SISTEMA 01-12-2024'!A:D,4,0)</f>
        <v>1006</v>
      </c>
      <c r="I230" s="123"/>
    </row>
    <row r="231" spans="1:9" x14ac:dyDescent="0.25">
      <c r="A231" s="143" t="s">
        <v>2471</v>
      </c>
      <c r="B231" s="75" t="s">
        <v>2472</v>
      </c>
      <c r="C231" s="75">
        <v>50</v>
      </c>
      <c r="D231" s="69" t="s">
        <v>2095</v>
      </c>
      <c r="E231" s="86" t="s">
        <v>2470</v>
      </c>
      <c r="F231" s="71" t="s">
        <v>10024</v>
      </c>
      <c r="G231" s="102">
        <v>45628</v>
      </c>
      <c r="H231" s="122">
        <f>VLOOKUP(A231,'SISTEMA 01-12-2024'!A:D,4,0)</f>
        <v>1006</v>
      </c>
      <c r="I231" s="123"/>
    </row>
    <row r="232" spans="1:9" x14ac:dyDescent="0.25">
      <c r="A232" s="143" t="s">
        <v>2471</v>
      </c>
      <c r="B232" s="75" t="s">
        <v>2472</v>
      </c>
      <c r="C232" s="75">
        <v>50</v>
      </c>
      <c r="D232" s="69" t="s">
        <v>2095</v>
      </c>
      <c r="E232" s="86" t="s">
        <v>2470</v>
      </c>
      <c r="F232" s="71" t="s">
        <v>10024</v>
      </c>
      <c r="G232" s="102">
        <v>45628</v>
      </c>
      <c r="H232" s="122">
        <f>VLOOKUP(A232,'SISTEMA 01-12-2024'!A:D,4,0)</f>
        <v>1006</v>
      </c>
      <c r="I232" s="123"/>
    </row>
    <row r="233" spans="1:9" x14ac:dyDescent="0.25">
      <c r="A233" s="143" t="s">
        <v>2471</v>
      </c>
      <c r="B233" s="75" t="s">
        <v>2472</v>
      </c>
      <c r="C233" s="75">
        <v>50</v>
      </c>
      <c r="D233" s="69" t="s">
        <v>2095</v>
      </c>
      <c r="E233" s="86" t="s">
        <v>2470</v>
      </c>
      <c r="F233" s="71" t="s">
        <v>10024</v>
      </c>
      <c r="G233" s="102">
        <v>45628</v>
      </c>
      <c r="H233" s="122">
        <f>VLOOKUP(A233,'SISTEMA 01-12-2024'!A:D,4,0)</f>
        <v>1006</v>
      </c>
      <c r="I233" s="123"/>
    </row>
    <row r="234" spans="1:9" x14ac:dyDescent="0.25">
      <c r="A234" s="143" t="s">
        <v>2471</v>
      </c>
      <c r="B234" s="75" t="s">
        <v>2472</v>
      </c>
      <c r="C234" s="75">
        <v>6</v>
      </c>
      <c r="D234" s="69" t="s">
        <v>2095</v>
      </c>
      <c r="E234" s="86" t="s">
        <v>2470</v>
      </c>
      <c r="F234" s="71" t="s">
        <v>10024</v>
      </c>
      <c r="G234" s="102">
        <v>45628</v>
      </c>
      <c r="H234" s="122">
        <f>VLOOKUP(A234,'SISTEMA 01-12-2024'!A:D,4,0)</f>
        <v>1006</v>
      </c>
      <c r="I234" s="123"/>
    </row>
    <row r="235" spans="1:9" x14ac:dyDescent="0.25">
      <c r="A235" s="143" t="s">
        <v>2531</v>
      </c>
      <c r="B235" s="69" t="s">
        <v>2530</v>
      </c>
      <c r="C235" s="69">
        <v>50</v>
      </c>
      <c r="D235" s="69" t="s">
        <v>2095</v>
      </c>
      <c r="E235" s="86" t="s">
        <v>2532</v>
      </c>
      <c r="F235" s="71" t="s">
        <v>10024</v>
      </c>
      <c r="G235" s="102">
        <v>45628</v>
      </c>
      <c r="H235" s="122">
        <f>VLOOKUP(A235,'SISTEMA 01-12-2024'!A:D,4,0)</f>
        <v>107.35000000000001</v>
      </c>
      <c r="I235" s="123"/>
    </row>
    <row r="236" spans="1:9" x14ac:dyDescent="0.25">
      <c r="A236" s="143" t="s">
        <v>2531</v>
      </c>
      <c r="B236" s="69" t="s">
        <v>2530</v>
      </c>
      <c r="C236" s="69">
        <v>50</v>
      </c>
      <c r="D236" s="69" t="s">
        <v>2095</v>
      </c>
      <c r="E236" s="86" t="s">
        <v>2532</v>
      </c>
      <c r="F236" s="71" t="s">
        <v>10024</v>
      </c>
      <c r="G236" s="102">
        <v>45628</v>
      </c>
      <c r="H236" s="122">
        <f>VLOOKUP(A236,'SISTEMA 01-12-2024'!A:D,4,0)</f>
        <v>107.35000000000001</v>
      </c>
      <c r="I236" s="123"/>
    </row>
    <row r="237" spans="1:9" x14ac:dyDescent="0.25">
      <c r="A237" s="143" t="s">
        <v>2531</v>
      </c>
      <c r="B237" s="69" t="s">
        <v>2530</v>
      </c>
      <c r="C237" s="69">
        <v>7</v>
      </c>
      <c r="D237" s="69" t="s">
        <v>2095</v>
      </c>
      <c r="E237" s="86" t="s">
        <v>2532</v>
      </c>
      <c r="F237" s="71" t="s">
        <v>10024</v>
      </c>
      <c r="G237" s="102">
        <v>45628</v>
      </c>
      <c r="H237" s="122">
        <f>VLOOKUP(A237,'SISTEMA 01-12-2024'!A:D,4,0)</f>
        <v>107.35000000000001</v>
      </c>
      <c r="I237" s="123"/>
    </row>
    <row r="238" spans="1:9" x14ac:dyDescent="0.25">
      <c r="A238" s="144" t="s">
        <v>847</v>
      </c>
      <c r="B238" s="69" t="s">
        <v>1547</v>
      </c>
      <c r="C238" s="69">
        <v>30</v>
      </c>
      <c r="D238" s="69" t="s">
        <v>10887</v>
      </c>
      <c r="E238" s="86"/>
      <c r="F238" s="71" t="s">
        <v>10024</v>
      </c>
      <c r="G238" s="102">
        <v>45614</v>
      </c>
      <c r="H238" s="122">
        <f>VLOOKUP(A238,'SISTEMA 01-12-2024'!A:D,4,0)</f>
        <v>360</v>
      </c>
      <c r="I238" s="123"/>
    </row>
    <row r="239" spans="1:9" x14ac:dyDescent="0.25">
      <c r="A239" s="144" t="s">
        <v>847</v>
      </c>
      <c r="B239" s="69" t="s">
        <v>1547</v>
      </c>
      <c r="C239" s="69">
        <v>30</v>
      </c>
      <c r="D239" s="69" t="s">
        <v>10887</v>
      </c>
      <c r="E239" s="86"/>
      <c r="F239" s="71" t="s">
        <v>10024</v>
      </c>
      <c r="G239" s="102">
        <v>45614</v>
      </c>
      <c r="H239" s="122">
        <f>VLOOKUP(A239,'SISTEMA 01-12-2024'!A:D,4,0)</f>
        <v>360</v>
      </c>
      <c r="I239" s="123"/>
    </row>
    <row r="240" spans="1:9" x14ac:dyDescent="0.25">
      <c r="A240" s="144" t="s">
        <v>847</v>
      </c>
      <c r="B240" s="69" t="s">
        <v>1547</v>
      </c>
      <c r="C240" s="69">
        <v>30</v>
      </c>
      <c r="D240" s="69" t="s">
        <v>10887</v>
      </c>
      <c r="E240" s="86"/>
      <c r="F240" s="71" t="s">
        <v>10024</v>
      </c>
      <c r="G240" s="102">
        <v>45614</v>
      </c>
      <c r="H240" s="122">
        <f>VLOOKUP(A240,'SISTEMA 01-12-2024'!A:D,4,0)</f>
        <v>360</v>
      </c>
      <c r="I240" s="123"/>
    </row>
    <row r="241" spans="1:9" x14ac:dyDescent="0.25">
      <c r="A241" s="144" t="s">
        <v>847</v>
      </c>
      <c r="B241" s="69" t="s">
        <v>1547</v>
      </c>
      <c r="C241" s="69">
        <v>30</v>
      </c>
      <c r="D241" s="69" t="s">
        <v>10887</v>
      </c>
      <c r="E241" s="86"/>
      <c r="F241" s="71" t="s">
        <v>10024</v>
      </c>
      <c r="G241" s="102">
        <v>45614</v>
      </c>
      <c r="H241" s="122">
        <f>VLOOKUP(A241,'SISTEMA 01-12-2024'!A:D,4,0)</f>
        <v>360</v>
      </c>
      <c r="I241" s="123"/>
    </row>
    <row r="242" spans="1:9" x14ac:dyDescent="0.25">
      <c r="A242" s="144" t="s">
        <v>847</v>
      </c>
      <c r="B242" s="69" t="s">
        <v>1547</v>
      </c>
      <c r="C242" s="69">
        <v>30</v>
      </c>
      <c r="D242" s="69" t="s">
        <v>10887</v>
      </c>
      <c r="E242" s="86"/>
      <c r="F242" s="71" t="s">
        <v>10024</v>
      </c>
      <c r="G242" s="102">
        <v>45614</v>
      </c>
      <c r="H242" s="122">
        <f>VLOOKUP(A242,'SISTEMA 01-12-2024'!A:D,4,0)</f>
        <v>360</v>
      </c>
      <c r="I242" s="123"/>
    </row>
    <row r="243" spans="1:9" x14ac:dyDescent="0.25">
      <c r="A243" s="144" t="s">
        <v>847</v>
      </c>
      <c r="B243" s="69" t="s">
        <v>1547</v>
      </c>
      <c r="C243" s="69">
        <v>30</v>
      </c>
      <c r="D243" s="69" t="s">
        <v>10887</v>
      </c>
      <c r="E243" s="86"/>
      <c r="F243" s="71" t="s">
        <v>10024</v>
      </c>
      <c r="G243" s="102">
        <v>45614</v>
      </c>
      <c r="H243" s="122">
        <f>VLOOKUP(A243,'SISTEMA 01-12-2024'!A:D,4,0)</f>
        <v>360</v>
      </c>
      <c r="I243" s="123"/>
    </row>
    <row r="244" spans="1:9" x14ac:dyDescent="0.25">
      <c r="A244" s="144" t="s">
        <v>847</v>
      </c>
      <c r="B244" s="69" t="s">
        <v>1547</v>
      </c>
      <c r="C244" s="69">
        <v>30</v>
      </c>
      <c r="D244" s="69" t="s">
        <v>10887</v>
      </c>
      <c r="E244" s="86"/>
      <c r="F244" s="71" t="s">
        <v>10024</v>
      </c>
      <c r="G244" s="102">
        <v>45614</v>
      </c>
      <c r="H244" s="122">
        <f>VLOOKUP(A244,'SISTEMA 01-12-2024'!A:D,4,0)</f>
        <v>360</v>
      </c>
      <c r="I244" s="123"/>
    </row>
    <row r="245" spans="1:9" x14ac:dyDescent="0.25">
      <c r="A245" s="144" t="s">
        <v>847</v>
      </c>
      <c r="B245" s="69" t="s">
        <v>1547</v>
      </c>
      <c r="C245" s="69">
        <v>30</v>
      </c>
      <c r="D245" s="69" t="s">
        <v>10887</v>
      </c>
      <c r="E245" s="86"/>
      <c r="F245" s="71" t="s">
        <v>10024</v>
      </c>
      <c r="G245" s="102">
        <v>45614</v>
      </c>
      <c r="H245" s="122">
        <f>VLOOKUP(A245,'SISTEMA 01-12-2024'!A:D,4,0)</f>
        <v>360</v>
      </c>
      <c r="I245" s="123"/>
    </row>
    <row r="246" spans="1:9" x14ac:dyDescent="0.25">
      <c r="A246" s="144" t="s">
        <v>847</v>
      </c>
      <c r="B246" s="69" t="s">
        <v>1547</v>
      </c>
      <c r="C246" s="69">
        <v>30</v>
      </c>
      <c r="D246" s="69" t="s">
        <v>10887</v>
      </c>
      <c r="E246" s="86"/>
      <c r="F246" s="71" t="s">
        <v>10024</v>
      </c>
      <c r="G246" s="102">
        <v>45614</v>
      </c>
      <c r="H246" s="122">
        <f>VLOOKUP(A246,'SISTEMA 01-12-2024'!A:D,4,0)</f>
        <v>360</v>
      </c>
      <c r="I246" s="123"/>
    </row>
    <row r="247" spans="1:9" x14ac:dyDescent="0.25">
      <c r="A247" s="144" t="s">
        <v>847</v>
      </c>
      <c r="B247" s="69" t="s">
        <v>1547</v>
      </c>
      <c r="C247" s="69">
        <v>30</v>
      </c>
      <c r="D247" s="69" t="s">
        <v>10887</v>
      </c>
      <c r="E247" s="86"/>
      <c r="F247" s="71" t="s">
        <v>10024</v>
      </c>
      <c r="G247" s="102">
        <v>45614</v>
      </c>
      <c r="H247" s="122">
        <f>VLOOKUP(A247,'SISTEMA 01-12-2024'!A:D,4,0)</f>
        <v>360</v>
      </c>
      <c r="I247" s="123"/>
    </row>
    <row r="248" spans="1:9" x14ac:dyDescent="0.25">
      <c r="A248" s="144" t="s">
        <v>847</v>
      </c>
      <c r="B248" s="69" t="s">
        <v>1547</v>
      </c>
      <c r="C248" s="69">
        <v>30</v>
      </c>
      <c r="D248" s="69" t="s">
        <v>10887</v>
      </c>
      <c r="E248" s="86"/>
      <c r="F248" s="71" t="s">
        <v>10024</v>
      </c>
      <c r="G248" s="102">
        <v>45614</v>
      </c>
      <c r="H248" s="122">
        <f>VLOOKUP(A248,'SISTEMA 01-12-2024'!A:D,4,0)</f>
        <v>360</v>
      </c>
      <c r="I248" s="123"/>
    </row>
    <row r="249" spans="1:9" x14ac:dyDescent="0.25">
      <c r="A249" s="144" t="s">
        <v>847</v>
      </c>
      <c r="B249" s="69" t="s">
        <v>1547</v>
      </c>
      <c r="C249" s="69">
        <v>30</v>
      </c>
      <c r="D249" s="69" t="s">
        <v>10887</v>
      </c>
      <c r="E249" s="86"/>
      <c r="F249" s="71" t="s">
        <v>10024</v>
      </c>
      <c r="G249" s="102">
        <v>45614</v>
      </c>
      <c r="H249" s="122">
        <f>VLOOKUP(A249,'SISTEMA 01-12-2024'!A:D,4,0)</f>
        <v>360</v>
      </c>
      <c r="I249" s="123"/>
    </row>
    <row r="250" spans="1:9" x14ac:dyDescent="0.25">
      <c r="A250" s="142" t="s">
        <v>8</v>
      </c>
      <c r="B250" s="69" t="s">
        <v>851</v>
      </c>
      <c r="C250" s="69">
        <v>15</v>
      </c>
      <c r="D250" s="69" t="s">
        <v>10887</v>
      </c>
      <c r="E250" s="86"/>
      <c r="F250" s="71" t="s">
        <v>10024</v>
      </c>
      <c r="G250" s="102">
        <v>45628</v>
      </c>
      <c r="H250" s="122">
        <f>VLOOKUP(A250,'SISTEMA 01-12-2024'!A:D,4,0)</f>
        <v>230</v>
      </c>
      <c r="I250" s="123"/>
    </row>
    <row r="251" spans="1:9" x14ac:dyDescent="0.25">
      <c r="A251" s="145" t="s">
        <v>2536</v>
      </c>
      <c r="B251" s="69" t="s">
        <v>2537</v>
      </c>
      <c r="C251" s="69">
        <v>50</v>
      </c>
      <c r="D251" s="69" t="s">
        <v>10947</v>
      </c>
      <c r="E251" s="90" t="s">
        <v>2730</v>
      </c>
      <c r="F251" s="71" t="s">
        <v>10024</v>
      </c>
      <c r="G251" s="92">
        <v>45597</v>
      </c>
      <c r="H251" s="122">
        <f>VLOOKUP(A251,'SISTEMA 01-12-2024'!A:D,4,0)</f>
        <v>1737</v>
      </c>
      <c r="I251" s="123"/>
    </row>
    <row r="252" spans="1:9" x14ac:dyDescent="0.25">
      <c r="A252" s="145" t="s">
        <v>2536</v>
      </c>
      <c r="B252" s="69" t="s">
        <v>2537</v>
      </c>
      <c r="C252" s="69">
        <v>50</v>
      </c>
      <c r="D252" s="69" t="s">
        <v>10947</v>
      </c>
      <c r="E252" s="90" t="s">
        <v>2730</v>
      </c>
      <c r="F252" s="71" t="s">
        <v>10024</v>
      </c>
      <c r="G252" s="92">
        <v>45597</v>
      </c>
      <c r="H252" s="122">
        <f>VLOOKUP(A252,'SISTEMA 01-12-2024'!A:D,4,0)</f>
        <v>1737</v>
      </c>
      <c r="I252" s="123"/>
    </row>
    <row r="253" spans="1:9" x14ac:dyDescent="0.25">
      <c r="A253" s="145" t="s">
        <v>2536</v>
      </c>
      <c r="B253" s="69" t="s">
        <v>2537</v>
      </c>
      <c r="C253" s="69">
        <v>50</v>
      </c>
      <c r="D253" s="69" t="s">
        <v>10947</v>
      </c>
      <c r="E253" s="90" t="s">
        <v>2730</v>
      </c>
      <c r="F253" s="71" t="s">
        <v>10024</v>
      </c>
      <c r="G253" s="92">
        <v>45597</v>
      </c>
      <c r="H253" s="122">
        <f>VLOOKUP(A253,'SISTEMA 01-12-2024'!A:D,4,0)</f>
        <v>1737</v>
      </c>
      <c r="I253" s="123"/>
    </row>
    <row r="254" spans="1:9" x14ac:dyDescent="0.25">
      <c r="A254" s="145" t="s">
        <v>2536</v>
      </c>
      <c r="B254" s="69" t="s">
        <v>2537</v>
      </c>
      <c r="C254" s="69">
        <v>50</v>
      </c>
      <c r="D254" s="69" t="s">
        <v>10947</v>
      </c>
      <c r="E254" s="90" t="s">
        <v>2730</v>
      </c>
      <c r="F254" s="71" t="s">
        <v>10024</v>
      </c>
      <c r="G254" s="92">
        <v>45597</v>
      </c>
      <c r="H254" s="122">
        <f>VLOOKUP(A254,'SISTEMA 01-12-2024'!A:D,4,0)</f>
        <v>1737</v>
      </c>
      <c r="I254" s="123"/>
    </row>
    <row r="255" spans="1:9" x14ac:dyDescent="0.25">
      <c r="A255" s="145" t="s">
        <v>2536</v>
      </c>
      <c r="B255" s="69" t="s">
        <v>2537</v>
      </c>
      <c r="C255" s="69">
        <v>50</v>
      </c>
      <c r="D255" s="69" t="s">
        <v>10947</v>
      </c>
      <c r="E255" s="90" t="s">
        <v>2730</v>
      </c>
      <c r="F255" s="71" t="s">
        <v>10024</v>
      </c>
      <c r="G255" s="92">
        <v>45597</v>
      </c>
      <c r="H255" s="122">
        <f>VLOOKUP(A255,'SISTEMA 01-12-2024'!A:D,4,0)</f>
        <v>1737</v>
      </c>
      <c r="I255" s="123"/>
    </row>
    <row r="256" spans="1:9" x14ac:dyDescent="0.25">
      <c r="A256" s="145" t="s">
        <v>2536</v>
      </c>
      <c r="B256" s="69" t="s">
        <v>2537</v>
      </c>
      <c r="C256" s="69">
        <v>50</v>
      </c>
      <c r="D256" s="69" t="s">
        <v>10947</v>
      </c>
      <c r="E256" s="90" t="s">
        <v>2730</v>
      </c>
      <c r="F256" s="71" t="s">
        <v>10024</v>
      </c>
      <c r="G256" s="92">
        <v>45597</v>
      </c>
      <c r="H256" s="122">
        <f>VLOOKUP(A256,'SISTEMA 01-12-2024'!A:D,4,0)</f>
        <v>1737</v>
      </c>
      <c r="I256" s="123"/>
    </row>
    <row r="257" spans="1:9" x14ac:dyDescent="0.25">
      <c r="A257" s="145" t="s">
        <v>2536</v>
      </c>
      <c r="B257" s="69" t="s">
        <v>2537</v>
      </c>
      <c r="C257" s="69">
        <v>50</v>
      </c>
      <c r="D257" s="69" t="s">
        <v>10947</v>
      </c>
      <c r="E257" s="90" t="s">
        <v>2730</v>
      </c>
      <c r="F257" s="71" t="s">
        <v>10024</v>
      </c>
      <c r="G257" s="92">
        <v>45597</v>
      </c>
      <c r="H257" s="122">
        <f>VLOOKUP(A257,'SISTEMA 01-12-2024'!A:D,4,0)</f>
        <v>1737</v>
      </c>
      <c r="I257" s="123"/>
    </row>
    <row r="258" spans="1:9" x14ac:dyDescent="0.25">
      <c r="A258" s="145" t="s">
        <v>2536</v>
      </c>
      <c r="B258" s="69" t="s">
        <v>2537</v>
      </c>
      <c r="C258" s="69">
        <v>50</v>
      </c>
      <c r="D258" s="69" t="s">
        <v>10947</v>
      </c>
      <c r="E258" s="90" t="s">
        <v>2730</v>
      </c>
      <c r="F258" s="71" t="s">
        <v>10024</v>
      </c>
      <c r="G258" s="92">
        <v>45597</v>
      </c>
      <c r="H258" s="122">
        <f>VLOOKUP(A258,'SISTEMA 01-12-2024'!A:D,4,0)</f>
        <v>1737</v>
      </c>
      <c r="I258" s="123"/>
    </row>
    <row r="259" spans="1:9" x14ac:dyDescent="0.25">
      <c r="A259" s="145" t="s">
        <v>2536</v>
      </c>
      <c r="B259" s="69" t="s">
        <v>2537</v>
      </c>
      <c r="C259" s="69">
        <v>50</v>
      </c>
      <c r="D259" s="69" t="s">
        <v>10947</v>
      </c>
      <c r="E259" s="90" t="s">
        <v>2730</v>
      </c>
      <c r="F259" s="71" t="s">
        <v>10024</v>
      </c>
      <c r="G259" s="92">
        <v>45597</v>
      </c>
      <c r="H259" s="122">
        <f>VLOOKUP(A259,'SISTEMA 01-12-2024'!A:D,4,0)</f>
        <v>1737</v>
      </c>
      <c r="I259" s="123"/>
    </row>
    <row r="260" spans="1:9" x14ac:dyDescent="0.25">
      <c r="A260" s="145" t="s">
        <v>2536</v>
      </c>
      <c r="B260" s="69" t="s">
        <v>2537</v>
      </c>
      <c r="C260" s="69">
        <v>50</v>
      </c>
      <c r="D260" s="69" t="s">
        <v>10947</v>
      </c>
      <c r="E260" s="90" t="s">
        <v>2730</v>
      </c>
      <c r="F260" s="71" t="s">
        <v>10024</v>
      </c>
      <c r="G260" s="92">
        <v>45597</v>
      </c>
      <c r="H260" s="122">
        <f>VLOOKUP(A260,'SISTEMA 01-12-2024'!A:D,4,0)</f>
        <v>1737</v>
      </c>
      <c r="I260" s="123"/>
    </row>
    <row r="261" spans="1:9" x14ac:dyDescent="0.25">
      <c r="A261" s="145" t="s">
        <v>2536</v>
      </c>
      <c r="B261" s="69" t="s">
        <v>2537</v>
      </c>
      <c r="C261" s="69">
        <v>50</v>
      </c>
      <c r="D261" s="69" t="s">
        <v>10947</v>
      </c>
      <c r="E261" s="90" t="s">
        <v>2730</v>
      </c>
      <c r="F261" s="71" t="s">
        <v>10024</v>
      </c>
      <c r="G261" s="92">
        <v>45597</v>
      </c>
      <c r="H261" s="122">
        <f>VLOOKUP(A261,'SISTEMA 01-12-2024'!A:D,4,0)</f>
        <v>1737</v>
      </c>
      <c r="I261" s="123"/>
    </row>
    <row r="262" spans="1:9" x14ac:dyDescent="0.25">
      <c r="A262" s="145" t="s">
        <v>2536</v>
      </c>
      <c r="B262" s="69" t="s">
        <v>2537</v>
      </c>
      <c r="C262" s="69">
        <v>50</v>
      </c>
      <c r="D262" s="69" t="s">
        <v>10947</v>
      </c>
      <c r="E262" s="90" t="s">
        <v>2730</v>
      </c>
      <c r="F262" s="71" t="s">
        <v>10024</v>
      </c>
      <c r="G262" s="92">
        <v>45597</v>
      </c>
      <c r="H262" s="122">
        <f>VLOOKUP(A262,'SISTEMA 01-12-2024'!A:D,4,0)</f>
        <v>1737</v>
      </c>
      <c r="I262" s="123"/>
    </row>
    <row r="263" spans="1:9" x14ac:dyDescent="0.25">
      <c r="A263" s="145" t="s">
        <v>2536</v>
      </c>
      <c r="B263" s="69" t="s">
        <v>2537</v>
      </c>
      <c r="C263" s="69">
        <v>50</v>
      </c>
      <c r="D263" s="69" t="s">
        <v>10947</v>
      </c>
      <c r="E263" s="90" t="s">
        <v>2730</v>
      </c>
      <c r="F263" s="71" t="s">
        <v>10024</v>
      </c>
      <c r="G263" s="92">
        <v>45597</v>
      </c>
      <c r="H263" s="122">
        <f>VLOOKUP(A263,'SISTEMA 01-12-2024'!A:D,4,0)</f>
        <v>1737</v>
      </c>
      <c r="I263" s="123"/>
    </row>
    <row r="264" spans="1:9" x14ac:dyDescent="0.25">
      <c r="A264" s="145" t="s">
        <v>2536</v>
      </c>
      <c r="B264" s="69" t="s">
        <v>2537</v>
      </c>
      <c r="C264" s="69">
        <v>50</v>
      </c>
      <c r="D264" s="69" t="s">
        <v>10947</v>
      </c>
      <c r="E264" s="90" t="s">
        <v>2730</v>
      </c>
      <c r="F264" s="71" t="s">
        <v>10024</v>
      </c>
      <c r="G264" s="92">
        <v>45597</v>
      </c>
      <c r="H264" s="122">
        <f>VLOOKUP(A264,'SISTEMA 01-12-2024'!A:D,4,0)</f>
        <v>1737</v>
      </c>
      <c r="I264" s="123"/>
    </row>
    <row r="265" spans="1:9" x14ac:dyDescent="0.25">
      <c r="A265" s="145" t="s">
        <v>2536</v>
      </c>
      <c r="B265" s="69" t="s">
        <v>2537</v>
      </c>
      <c r="C265" s="69">
        <v>50</v>
      </c>
      <c r="D265" s="69" t="s">
        <v>10947</v>
      </c>
      <c r="E265" s="90" t="s">
        <v>2730</v>
      </c>
      <c r="F265" s="71" t="s">
        <v>10024</v>
      </c>
      <c r="G265" s="92">
        <v>45597</v>
      </c>
      <c r="H265" s="122">
        <f>VLOOKUP(A265,'SISTEMA 01-12-2024'!A:D,4,0)</f>
        <v>1737</v>
      </c>
      <c r="I265" s="123"/>
    </row>
    <row r="266" spans="1:9" x14ac:dyDescent="0.25">
      <c r="A266" s="145" t="s">
        <v>2536</v>
      </c>
      <c r="B266" s="69" t="s">
        <v>2537</v>
      </c>
      <c r="C266" s="69">
        <v>50</v>
      </c>
      <c r="D266" s="69" t="s">
        <v>10947</v>
      </c>
      <c r="E266" s="90" t="s">
        <v>2730</v>
      </c>
      <c r="F266" s="71" t="s">
        <v>10024</v>
      </c>
      <c r="G266" s="92">
        <v>45597</v>
      </c>
      <c r="H266" s="122">
        <f>VLOOKUP(A266,'SISTEMA 01-12-2024'!A:D,4,0)</f>
        <v>1737</v>
      </c>
      <c r="I266" s="123"/>
    </row>
    <row r="267" spans="1:9" x14ac:dyDescent="0.25">
      <c r="A267" s="145" t="s">
        <v>2536</v>
      </c>
      <c r="B267" s="69" t="s">
        <v>2537</v>
      </c>
      <c r="C267" s="69">
        <v>50</v>
      </c>
      <c r="D267" s="69" t="s">
        <v>10947</v>
      </c>
      <c r="E267" s="90" t="s">
        <v>2730</v>
      </c>
      <c r="F267" s="71" t="s">
        <v>10024</v>
      </c>
      <c r="G267" s="92">
        <v>45597</v>
      </c>
      <c r="H267" s="122">
        <f>VLOOKUP(A267,'SISTEMA 01-12-2024'!A:D,4,0)</f>
        <v>1737</v>
      </c>
      <c r="I267" s="123"/>
    </row>
    <row r="268" spans="1:9" x14ac:dyDescent="0.25">
      <c r="A268" s="145" t="s">
        <v>2536</v>
      </c>
      <c r="B268" s="69" t="s">
        <v>2537</v>
      </c>
      <c r="C268" s="69">
        <v>50</v>
      </c>
      <c r="D268" s="69" t="s">
        <v>10947</v>
      </c>
      <c r="E268" s="90" t="s">
        <v>2730</v>
      </c>
      <c r="F268" s="71" t="s">
        <v>10024</v>
      </c>
      <c r="G268" s="92">
        <v>45597</v>
      </c>
      <c r="H268" s="122">
        <f>VLOOKUP(A268,'SISTEMA 01-12-2024'!A:D,4,0)</f>
        <v>1737</v>
      </c>
      <c r="I268" s="123"/>
    </row>
    <row r="269" spans="1:9" x14ac:dyDescent="0.25">
      <c r="A269" s="145" t="s">
        <v>2536</v>
      </c>
      <c r="B269" s="69" t="s">
        <v>2537</v>
      </c>
      <c r="C269" s="69">
        <v>50</v>
      </c>
      <c r="D269" s="69" t="s">
        <v>10947</v>
      </c>
      <c r="E269" s="90" t="s">
        <v>2730</v>
      </c>
      <c r="F269" s="71" t="s">
        <v>10024</v>
      </c>
      <c r="G269" s="92">
        <v>45597</v>
      </c>
      <c r="H269" s="122">
        <f>VLOOKUP(A269,'SISTEMA 01-12-2024'!A:D,4,0)</f>
        <v>1737</v>
      </c>
      <c r="I269" s="123"/>
    </row>
    <row r="270" spans="1:9" x14ac:dyDescent="0.25">
      <c r="A270" s="145" t="s">
        <v>2536</v>
      </c>
      <c r="B270" s="69" t="s">
        <v>2537</v>
      </c>
      <c r="C270" s="69">
        <v>50</v>
      </c>
      <c r="D270" s="69" t="s">
        <v>10947</v>
      </c>
      <c r="E270" s="90" t="s">
        <v>2730</v>
      </c>
      <c r="F270" s="71" t="s">
        <v>10024</v>
      </c>
      <c r="G270" s="92">
        <v>45597</v>
      </c>
      <c r="H270" s="122">
        <f>VLOOKUP(A270,'SISTEMA 01-12-2024'!A:D,4,0)</f>
        <v>1737</v>
      </c>
      <c r="I270" s="123"/>
    </row>
    <row r="271" spans="1:9" x14ac:dyDescent="0.25">
      <c r="A271" s="145" t="s">
        <v>2536</v>
      </c>
      <c r="B271" s="69" t="s">
        <v>2537</v>
      </c>
      <c r="C271" s="69">
        <v>50</v>
      </c>
      <c r="D271" s="69" t="s">
        <v>10947</v>
      </c>
      <c r="E271" s="90" t="s">
        <v>2730</v>
      </c>
      <c r="F271" s="71" t="s">
        <v>10024</v>
      </c>
      <c r="G271" s="92">
        <v>45597</v>
      </c>
      <c r="H271" s="122">
        <f>VLOOKUP(A271,'SISTEMA 01-12-2024'!A:D,4,0)</f>
        <v>1737</v>
      </c>
      <c r="I271" s="123"/>
    </row>
    <row r="272" spans="1:9" x14ac:dyDescent="0.25">
      <c r="A272" s="145" t="s">
        <v>2536</v>
      </c>
      <c r="B272" s="69" t="s">
        <v>2537</v>
      </c>
      <c r="C272" s="69">
        <v>50</v>
      </c>
      <c r="D272" s="69" t="s">
        <v>10947</v>
      </c>
      <c r="E272" s="90" t="s">
        <v>2730</v>
      </c>
      <c r="F272" s="71" t="s">
        <v>10024</v>
      </c>
      <c r="G272" s="92">
        <v>45597</v>
      </c>
      <c r="H272" s="122">
        <f>VLOOKUP(A272,'SISTEMA 01-12-2024'!A:D,4,0)</f>
        <v>1737</v>
      </c>
      <c r="I272" s="123"/>
    </row>
    <row r="273" spans="1:9" x14ac:dyDescent="0.25">
      <c r="A273" s="145" t="s">
        <v>2536</v>
      </c>
      <c r="B273" s="69" t="s">
        <v>2537</v>
      </c>
      <c r="C273" s="69">
        <v>50</v>
      </c>
      <c r="D273" s="69" t="s">
        <v>10947</v>
      </c>
      <c r="E273" s="90" t="s">
        <v>2730</v>
      </c>
      <c r="F273" s="71" t="s">
        <v>10024</v>
      </c>
      <c r="G273" s="92">
        <v>45597</v>
      </c>
      <c r="H273" s="122">
        <f>VLOOKUP(A273,'SISTEMA 01-12-2024'!A:D,4,0)</f>
        <v>1737</v>
      </c>
      <c r="I273" s="123"/>
    </row>
    <row r="274" spans="1:9" x14ac:dyDescent="0.25">
      <c r="A274" s="145" t="s">
        <v>2536</v>
      </c>
      <c r="B274" s="69" t="s">
        <v>2537</v>
      </c>
      <c r="C274" s="69">
        <v>50</v>
      </c>
      <c r="D274" s="69" t="s">
        <v>10947</v>
      </c>
      <c r="E274" s="90" t="s">
        <v>2730</v>
      </c>
      <c r="F274" s="71" t="s">
        <v>10024</v>
      </c>
      <c r="G274" s="92">
        <v>45597</v>
      </c>
      <c r="H274" s="122">
        <f>VLOOKUP(A274,'SISTEMA 01-12-2024'!A:D,4,0)</f>
        <v>1737</v>
      </c>
      <c r="I274" s="123"/>
    </row>
    <row r="275" spans="1:9" x14ac:dyDescent="0.25">
      <c r="A275" s="145" t="s">
        <v>2536</v>
      </c>
      <c r="B275" s="69" t="s">
        <v>2537</v>
      </c>
      <c r="C275" s="69">
        <v>50</v>
      </c>
      <c r="D275" s="69" t="s">
        <v>10947</v>
      </c>
      <c r="E275" s="90" t="s">
        <v>2730</v>
      </c>
      <c r="F275" s="71" t="s">
        <v>10024</v>
      </c>
      <c r="G275" s="92">
        <v>45597</v>
      </c>
      <c r="H275" s="122">
        <f>VLOOKUP(A275,'SISTEMA 01-12-2024'!A:D,4,0)</f>
        <v>1737</v>
      </c>
      <c r="I275" s="123"/>
    </row>
    <row r="276" spans="1:9" ht="15" customHeight="1" x14ac:dyDescent="0.25">
      <c r="A276" s="145" t="s">
        <v>2536</v>
      </c>
      <c r="B276" s="69" t="s">
        <v>2537</v>
      </c>
      <c r="C276" s="69">
        <v>50</v>
      </c>
      <c r="D276" s="69" t="s">
        <v>10947</v>
      </c>
      <c r="E276" s="90" t="s">
        <v>2730</v>
      </c>
      <c r="F276" s="71" t="s">
        <v>10024</v>
      </c>
      <c r="G276" s="92">
        <v>45597</v>
      </c>
      <c r="H276" s="122">
        <f>VLOOKUP(A276,'SISTEMA 01-12-2024'!A:D,4,0)</f>
        <v>1737</v>
      </c>
      <c r="I276" s="123"/>
    </row>
    <row r="277" spans="1:9" ht="15" customHeight="1" x14ac:dyDescent="0.25">
      <c r="A277" s="145" t="s">
        <v>2536</v>
      </c>
      <c r="B277" s="69" t="s">
        <v>2537</v>
      </c>
      <c r="C277" s="69">
        <v>50</v>
      </c>
      <c r="D277" s="69" t="s">
        <v>10947</v>
      </c>
      <c r="E277" s="90" t="s">
        <v>2730</v>
      </c>
      <c r="F277" s="71" t="s">
        <v>10024</v>
      </c>
      <c r="G277" s="92">
        <v>45597</v>
      </c>
      <c r="H277" s="122">
        <f>VLOOKUP(A277,'SISTEMA 01-12-2024'!A:D,4,0)</f>
        <v>1737</v>
      </c>
      <c r="I277" s="123"/>
    </row>
    <row r="278" spans="1:9" ht="15" customHeight="1" x14ac:dyDescent="0.25">
      <c r="A278" s="145" t="s">
        <v>2536</v>
      </c>
      <c r="B278" s="69" t="s">
        <v>2537</v>
      </c>
      <c r="C278" s="69">
        <v>50</v>
      </c>
      <c r="D278" s="69" t="s">
        <v>10947</v>
      </c>
      <c r="E278" s="90" t="s">
        <v>2730</v>
      </c>
      <c r="F278" s="71" t="s">
        <v>10024</v>
      </c>
      <c r="G278" s="92">
        <v>45597</v>
      </c>
      <c r="H278" s="122">
        <f>VLOOKUP(A278,'SISTEMA 01-12-2024'!A:D,4,0)</f>
        <v>1737</v>
      </c>
      <c r="I278" s="123"/>
    </row>
    <row r="279" spans="1:9" ht="15" customHeight="1" x14ac:dyDescent="0.25">
      <c r="A279" s="145" t="s">
        <v>2536</v>
      </c>
      <c r="B279" s="69" t="s">
        <v>2537</v>
      </c>
      <c r="C279" s="69">
        <v>50</v>
      </c>
      <c r="D279" s="69" t="s">
        <v>10947</v>
      </c>
      <c r="E279" s="90" t="s">
        <v>2730</v>
      </c>
      <c r="F279" s="71" t="s">
        <v>10024</v>
      </c>
      <c r="G279" s="92">
        <v>45597</v>
      </c>
      <c r="H279" s="122">
        <f>VLOOKUP(A279,'SISTEMA 01-12-2024'!A:D,4,0)</f>
        <v>1737</v>
      </c>
      <c r="I279" s="123"/>
    </row>
    <row r="280" spans="1:9" ht="15" customHeight="1" x14ac:dyDescent="0.25">
      <c r="A280" s="145" t="s">
        <v>2536</v>
      </c>
      <c r="B280" s="69" t="s">
        <v>2537</v>
      </c>
      <c r="C280" s="69">
        <v>50</v>
      </c>
      <c r="D280" s="69" t="s">
        <v>10947</v>
      </c>
      <c r="E280" s="90" t="s">
        <v>2730</v>
      </c>
      <c r="F280" s="71" t="s">
        <v>10024</v>
      </c>
      <c r="G280" s="92">
        <v>45597</v>
      </c>
      <c r="H280" s="122">
        <f>VLOOKUP(A280,'SISTEMA 01-12-2024'!A:D,4,0)</f>
        <v>1737</v>
      </c>
      <c r="I280" s="123"/>
    </row>
    <row r="281" spans="1:9" ht="15" customHeight="1" x14ac:dyDescent="0.25">
      <c r="A281" s="145" t="s">
        <v>2536</v>
      </c>
      <c r="B281" s="69" t="s">
        <v>2537</v>
      </c>
      <c r="C281" s="69">
        <v>50</v>
      </c>
      <c r="D281" s="69" t="s">
        <v>10947</v>
      </c>
      <c r="E281" s="90" t="s">
        <v>2730</v>
      </c>
      <c r="F281" s="71" t="s">
        <v>10024</v>
      </c>
      <c r="G281" s="92">
        <v>45597</v>
      </c>
      <c r="H281" s="122">
        <f>VLOOKUP(A281,'SISTEMA 01-12-2024'!A:D,4,0)</f>
        <v>1737</v>
      </c>
      <c r="I281" s="123"/>
    </row>
    <row r="282" spans="1:9" ht="15" customHeight="1" x14ac:dyDescent="0.25">
      <c r="A282" s="145" t="s">
        <v>2536</v>
      </c>
      <c r="B282" s="69" t="s">
        <v>2537</v>
      </c>
      <c r="C282" s="69">
        <v>50</v>
      </c>
      <c r="D282" s="69" t="s">
        <v>10947</v>
      </c>
      <c r="E282" s="90" t="s">
        <v>2730</v>
      </c>
      <c r="F282" s="71" t="s">
        <v>10024</v>
      </c>
      <c r="G282" s="92">
        <v>45597</v>
      </c>
      <c r="H282" s="122">
        <f>VLOOKUP(A282,'SISTEMA 01-12-2024'!A:D,4,0)</f>
        <v>1737</v>
      </c>
      <c r="I282" s="123"/>
    </row>
    <row r="283" spans="1:9" ht="15" customHeight="1" x14ac:dyDescent="0.25">
      <c r="A283" s="145" t="s">
        <v>2536</v>
      </c>
      <c r="B283" s="69" t="s">
        <v>2537</v>
      </c>
      <c r="C283" s="69">
        <v>50</v>
      </c>
      <c r="D283" s="69" t="s">
        <v>10947</v>
      </c>
      <c r="E283" s="90" t="s">
        <v>2730</v>
      </c>
      <c r="F283" s="71" t="s">
        <v>10024</v>
      </c>
      <c r="G283" s="92">
        <v>45597</v>
      </c>
      <c r="H283" s="122">
        <f>VLOOKUP(A283,'SISTEMA 01-12-2024'!A:D,4,0)</f>
        <v>1737</v>
      </c>
      <c r="I283" s="123"/>
    </row>
    <row r="284" spans="1:9" ht="15" customHeight="1" x14ac:dyDescent="0.25">
      <c r="A284" s="145" t="s">
        <v>2536</v>
      </c>
      <c r="B284" s="69" t="s">
        <v>2537</v>
      </c>
      <c r="C284" s="69">
        <v>50</v>
      </c>
      <c r="D284" s="69" t="s">
        <v>10947</v>
      </c>
      <c r="E284" s="90" t="s">
        <v>2730</v>
      </c>
      <c r="F284" s="71" t="s">
        <v>10024</v>
      </c>
      <c r="G284" s="92">
        <v>45597</v>
      </c>
      <c r="H284" s="122">
        <f>VLOOKUP(A284,'SISTEMA 01-12-2024'!A:D,4,0)</f>
        <v>1737</v>
      </c>
      <c r="I284" s="123"/>
    </row>
    <row r="285" spans="1:9" ht="15" customHeight="1" x14ac:dyDescent="0.25">
      <c r="A285" s="145" t="s">
        <v>2536</v>
      </c>
      <c r="B285" s="69" t="s">
        <v>2537</v>
      </c>
      <c r="C285" s="69">
        <v>25</v>
      </c>
      <c r="D285" s="69" t="s">
        <v>10947</v>
      </c>
      <c r="E285" s="90" t="s">
        <v>2730</v>
      </c>
      <c r="F285" s="71" t="s">
        <v>10024</v>
      </c>
      <c r="G285" s="92">
        <v>45597</v>
      </c>
      <c r="H285" s="122">
        <f>VLOOKUP(A285,'SISTEMA 01-12-2024'!A:D,4,0)</f>
        <v>1737</v>
      </c>
      <c r="I285" s="123"/>
    </row>
    <row r="286" spans="1:9" ht="15" customHeight="1" x14ac:dyDescent="0.25">
      <c r="A286" s="145" t="s">
        <v>2536</v>
      </c>
      <c r="B286" s="69" t="s">
        <v>2537</v>
      </c>
      <c r="C286" s="69">
        <v>12</v>
      </c>
      <c r="D286" s="69" t="s">
        <v>10947</v>
      </c>
      <c r="E286" s="90" t="s">
        <v>2730</v>
      </c>
      <c r="F286" s="71" t="s">
        <v>10024</v>
      </c>
      <c r="G286" s="92">
        <v>45597</v>
      </c>
      <c r="H286" s="122">
        <f>VLOOKUP(A286,'SISTEMA 01-12-2024'!A:D,4,0)</f>
        <v>1737</v>
      </c>
      <c r="I286" s="123"/>
    </row>
    <row r="287" spans="1:9" ht="15" customHeight="1" x14ac:dyDescent="0.25">
      <c r="A287" s="145" t="s">
        <v>2533</v>
      </c>
      <c r="B287" s="69" t="s">
        <v>2534</v>
      </c>
      <c r="C287" s="69">
        <v>50</v>
      </c>
      <c r="D287" s="69" t="s">
        <v>10947</v>
      </c>
      <c r="E287" s="90" t="s">
        <v>2730</v>
      </c>
      <c r="F287" s="71" t="s">
        <v>10024</v>
      </c>
      <c r="G287" s="92">
        <v>45597</v>
      </c>
      <c r="H287" s="122">
        <f>VLOOKUP(A287,'SISTEMA 01-12-2024'!A:D,4,0)</f>
        <v>912</v>
      </c>
      <c r="I287" s="123"/>
    </row>
    <row r="288" spans="1:9" ht="15" customHeight="1" x14ac:dyDescent="0.25">
      <c r="A288" s="145" t="s">
        <v>2533</v>
      </c>
      <c r="B288" s="69" t="s">
        <v>2534</v>
      </c>
      <c r="C288" s="69">
        <v>50</v>
      </c>
      <c r="D288" s="69" t="s">
        <v>10947</v>
      </c>
      <c r="E288" s="90" t="s">
        <v>2730</v>
      </c>
      <c r="F288" s="71" t="s">
        <v>10024</v>
      </c>
      <c r="G288" s="92">
        <v>45597</v>
      </c>
      <c r="H288" s="122">
        <f>VLOOKUP(A288,'SISTEMA 01-12-2024'!A:D,4,0)</f>
        <v>912</v>
      </c>
      <c r="I288" s="123"/>
    </row>
    <row r="289" spans="1:9" ht="15" customHeight="1" x14ac:dyDescent="0.25">
      <c r="A289" s="145" t="s">
        <v>2533</v>
      </c>
      <c r="B289" s="69" t="s">
        <v>2534</v>
      </c>
      <c r="C289" s="69">
        <v>50</v>
      </c>
      <c r="D289" s="69" t="s">
        <v>10947</v>
      </c>
      <c r="E289" s="90" t="s">
        <v>2730</v>
      </c>
      <c r="F289" s="71" t="s">
        <v>10024</v>
      </c>
      <c r="G289" s="92">
        <v>45597</v>
      </c>
      <c r="H289" s="122">
        <f>VLOOKUP(A289,'SISTEMA 01-12-2024'!A:D,4,0)</f>
        <v>912</v>
      </c>
      <c r="I289" s="123"/>
    </row>
    <row r="290" spans="1:9" ht="15" customHeight="1" x14ac:dyDescent="0.25">
      <c r="A290" s="145" t="s">
        <v>2533</v>
      </c>
      <c r="B290" s="69" t="s">
        <v>2534</v>
      </c>
      <c r="C290" s="69">
        <v>50</v>
      </c>
      <c r="D290" s="69" t="s">
        <v>10947</v>
      </c>
      <c r="E290" s="90" t="s">
        <v>2730</v>
      </c>
      <c r="F290" s="71" t="s">
        <v>10024</v>
      </c>
      <c r="G290" s="92">
        <v>45597</v>
      </c>
      <c r="H290" s="122">
        <f>VLOOKUP(A290,'SISTEMA 01-12-2024'!A:D,4,0)</f>
        <v>912</v>
      </c>
      <c r="I290" s="123"/>
    </row>
    <row r="291" spans="1:9" ht="15" customHeight="1" x14ac:dyDescent="0.25">
      <c r="A291" s="145" t="s">
        <v>2533</v>
      </c>
      <c r="B291" s="69" t="s">
        <v>2534</v>
      </c>
      <c r="C291" s="69">
        <v>50</v>
      </c>
      <c r="D291" s="69" t="s">
        <v>10947</v>
      </c>
      <c r="E291" s="90" t="s">
        <v>2730</v>
      </c>
      <c r="F291" s="71" t="s">
        <v>10024</v>
      </c>
      <c r="G291" s="92">
        <v>45597</v>
      </c>
      <c r="H291" s="122">
        <f>VLOOKUP(A291,'SISTEMA 01-12-2024'!A:D,4,0)</f>
        <v>912</v>
      </c>
      <c r="I291" s="123"/>
    </row>
    <row r="292" spans="1:9" ht="15" customHeight="1" x14ac:dyDescent="0.25">
      <c r="A292" s="145" t="s">
        <v>2533</v>
      </c>
      <c r="B292" s="69" t="s">
        <v>2534</v>
      </c>
      <c r="C292" s="69">
        <v>50</v>
      </c>
      <c r="D292" s="69" t="s">
        <v>10947</v>
      </c>
      <c r="E292" s="90" t="s">
        <v>2730</v>
      </c>
      <c r="F292" s="71" t="s">
        <v>10024</v>
      </c>
      <c r="G292" s="92">
        <v>45597</v>
      </c>
      <c r="H292" s="122">
        <f>VLOOKUP(A292,'SISTEMA 01-12-2024'!A:D,4,0)</f>
        <v>912</v>
      </c>
      <c r="I292" s="123"/>
    </row>
    <row r="293" spans="1:9" ht="15" customHeight="1" x14ac:dyDescent="0.25">
      <c r="A293" s="145" t="s">
        <v>2533</v>
      </c>
      <c r="B293" s="69" t="s">
        <v>2534</v>
      </c>
      <c r="C293" s="69">
        <v>50</v>
      </c>
      <c r="D293" s="69" t="s">
        <v>10947</v>
      </c>
      <c r="E293" s="90" t="s">
        <v>2730</v>
      </c>
      <c r="F293" s="71" t="s">
        <v>10024</v>
      </c>
      <c r="G293" s="92">
        <v>45597</v>
      </c>
      <c r="H293" s="122">
        <f>VLOOKUP(A293,'SISTEMA 01-12-2024'!A:D,4,0)</f>
        <v>912</v>
      </c>
      <c r="I293" s="123"/>
    </row>
    <row r="294" spans="1:9" ht="15" customHeight="1" x14ac:dyDescent="0.25">
      <c r="A294" s="145" t="s">
        <v>2533</v>
      </c>
      <c r="B294" s="69" t="s">
        <v>2534</v>
      </c>
      <c r="C294" s="69">
        <v>50</v>
      </c>
      <c r="D294" s="69" t="s">
        <v>10947</v>
      </c>
      <c r="E294" s="90" t="s">
        <v>2730</v>
      </c>
      <c r="F294" s="71" t="s">
        <v>10024</v>
      </c>
      <c r="G294" s="92">
        <v>45597</v>
      </c>
      <c r="H294" s="122">
        <f>VLOOKUP(A294,'SISTEMA 01-12-2024'!A:D,4,0)</f>
        <v>912</v>
      </c>
      <c r="I294" s="123"/>
    </row>
    <row r="295" spans="1:9" ht="15" customHeight="1" x14ac:dyDescent="0.25">
      <c r="A295" s="145" t="s">
        <v>2533</v>
      </c>
      <c r="B295" s="69" t="s">
        <v>2534</v>
      </c>
      <c r="C295" s="69">
        <v>50</v>
      </c>
      <c r="D295" s="69" t="s">
        <v>10947</v>
      </c>
      <c r="E295" s="90" t="s">
        <v>2730</v>
      </c>
      <c r="F295" s="71" t="s">
        <v>10024</v>
      </c>
      <c r="G295" s="92">
        <v>45597</v>
      </c>
      <c r="H295" s="122">
        <f>VLOOKUP(A295,'SISTEMA 01-12-2024'!A:D,4,0)</f>
        <v>912</v>
      </c>
      <c r="I295" s="123"/>
    </row>
    <row r="296" spans="1:9" ht="15" customHeight="1" x14ac:dyDescent="0.25">
      <c r="A296" s="145" t="s">
        <v>2533</v>
      </c>
      <c r="B296" s="69" t="s">
        <v>2534</v>
      </c>
      <c r="C296" s="69">
        <v>50</v>
      </c>
      <c r="D296" s="69" t="s">
        <v>10947</v>
      </c>
      <c r="E296" s="90" t="s">
        <v>2730</v>
      </c>
      <c r="F296" s="71" t="s">
        <v>10024</v>
      </c>
      <c r="G296" s="92">
        <v>45597</v>
      </c>
      <c r="H296" s="122">
        <f>VLOOKUP(A296,'SISTEMA 01-12-2024'!A:D,4,0)</f>
        <v>912</v>
      </c>
      <c r="I296" s="123"/>
    </row>
    <row r="297" spans="1:9" ht="15" customHeight="1" x14ac:dyDescent="0.25">
      <c r="A297" s="145" t="s">
        <v>2533</v>
      </c>
      <c r="B297" s="69" t="s">
        <v>2534</v>
      </c>
      <c r="C297" s="69">
        <v>50</v>
      </c>
      <c r="D297" s="69" t="s">
        <v>10947</v>
      </c>
      <c r="E297" s="90" t="s">
        <v>2730</v>
      </c>
      <c r="F297" s="71" t="s">
        <v>10024</v>
      </c>
      <c r="G297" s="92">
        <v>45597</v>
      </c>
      <c r="H297" s="122">
        <f>VLOOKUP(A297,'SISTEMA 01-12-2024'!A:D,4,0)</f>
        <v>912</v>
      </c>
      <c r="I297" s="123"/>
    </row>
    <row r="298" spans="1:9" ht="15" customHeight="1" x14ac:dyDescent="0.25">
      <c r="A298" s="145" t="s">
        <v>2533</v>
      </c>
      <c r="B298" s="69" t="s">
        <v>2534</v>
      </c>
      <c r="C298" s="69">
        <v>50</v>
      </c>
      <c r="D298" s="69" t="s">
        <v>10947</v>
      </c>
      <c r="E298" s="90" t="s">
        <v>2730</v>
      </c>
      <c r="F298" s="71" t="s">
        <v>10024</v>
      </c>
      <c r="G298" s="92">
        <v>45597</v>
      </c>
      <c r="H298" s="122">
        <f>VLOOKUP(A298,'SISTEMA 01-12-2024'!A:D,4,0)</f>
        <v>912</v>
      </c>
      <c r="I298" s="123"/>
    </row>
    <row r="299" spans="1:9" ht="15" customHeight="1" x14ac:dyDescent="0.25">
      <c r="A299" s="145" t="s">
        <v>2533</v>
      </c>
      <c r="B299" s="69" t="s">
        <v>2534</v>
      </c>
      <c r="C299" s="69">
        <v>50</v>
      </c>
      <c r="D299" s="69" t="s">
        <v>10947</v>
      </c>
      <c r="E299" s="90" t="s">
        <v>2730</v>
      </c>
      <c r="F299" s="71" t="s">
        <v>10024</v>
      </c>
      <c r="G299" s="92">
        <v>45597</v>
      </c>
      <c r="H299" s="122">
        <f>VLOOKUP(A299,'SISTEMA 01-12-2024'!A:D,4,0)</f>
        <v>912</v>
      </c>
      <c r="I299" s="123"/>
    </row>
    <row r="300" spans="1:9" ht="15" customHeight="1" x14ac:dyDescent="0.25">
      <c r="A300" s="145" t="s">
        <v>2533</v>
      </c>
      <c r="B300" s="69" t="s">
        <v>2534</v>
      </c>
      <c r="C300" s="69">
        <v>50</v>
      </c>
      <c r="D300" s="69" t="s">
        <v>10947</v>
      </c>
      <c r="E300" s="90" t="s">
        <v>2730</v>
      </c>
      <c r="F300" s="71" t="s">
        <v>10024</v>
      </c>
      <c r="G300" s="92">
        <v>45597</v>
      </c>
      <c r="H300" s="122">
        <f>VLOOKUP(A300,'SISTEMA 01-12-2024'!A:D,4,0)</f>
        <v>912</v>
      </c>
      <c r="I300" s="123"/>
    </row>
    <row r="301" spans="1:9" ht="15" customHeight="1" x14ac:dyDescent="0.25">
      <c r="A301" s="145" t="s">
        <v>2533</v>
      </c>
      <c r="B301" s="69" t="s">
        <v>2534</v>
      </c>
      <c r="C301" s="69">
        <v>50</v>
      </c>
      <c r="D301" s="69" t="s">
        <v>10947</v>
      </c>
      <c r="E301" s="90" t="s">
        <v>2730</v>
      </c>
      <c r="F301" s="71" t="s">
        <v>10024</v>
      </c>
      <c r="G301" s="92">
        <v>45597</v>
      </c>
      <c r="H301" s="122">
        <f>VLOOKUP(A301,'SISTEMA 01-12-2024'!A:D,4,0)</f>
        <v>912</v>
      </c>
      <c r="I301" s="123"/>
    </row>
    <row r="302" spans="1:9" ht="15" customHeight="1" x14ac:dyDescent="0.25">
      <c r="A302" s="145" t="s">
        <v>2533</v>
      </c>
      <c r="B302" s="69" t="s">
        <v>2534</v>
      </c>
      <c r="C302" s="69">
        <v>50</v>
      </c>
      <c r="D302" s="69" t="s">
        <v>10947</v>
      </c>
      <c r="E302" s="90" t="s">
        <v>2730</v>
      </c>
      <c r="F302" s="71" t="s">
        <v>10024</v>
      </c>
      <c r="G302" s="92">
        <v>45597</v>
      </c>
      <c r="H302" s="122">
        <f>VLOOKUP(A302,'SISTEMA 01-12-2024'!A:D,4,0)</f>
        <v>912</v>
      </c>
      <c r="I302" s="123"/>
    </row>
    <row r="303" spans="1:9" ht="15" customHeight="1" x14ac:dyDescent="0.25">
      <c r="A303" s="145" t="s">
        <v>2533</v>
      </c>
      <c r="B303" s="69" t="s">
        <v>2534</v>
      </c>
      <c r="C303" s="69">
        <v>45</v>
      </c>
      <c r="D303" s="69" t="s">
        <v>10947</v>
      </c>
      <c r="E303" s="90" t="s">
        <v>2730</v>
      </c>
      <c r="F303" s="71" t="s">
        <v>10024</v>
      </c>
      <c r="G303" s="92">
        <v>45597</v>
      </c>
      <c r="H303" s="122">
        <f>VLOOKUP(A303,'SISTEMA 01-12-2024'!A:D,4,0)</f>
        <v>912</v>
      </c>
      <c r="I303" s="123"/>
    </row>
    <row r="304" spans="1:9" ht="15" customHeight="1" x14ac:dyDescent="0.25">
      <c r="A304" s="145" t="s">
        <v>2533</v>
      </c>
      <c r="B304" s="69" t="s">
        <v>2534</v>
      </c>
      <c r="C304" s="69">
        <v>42</v>
      </c>
      <c r="D304" s="69" t="s">
        <v>10947</v>
      </c>
      <c r="E304" s="90" t="s">
        <v>2730</v>
      </c>
      <c r="F304" s="71" t="s">
        <v>10024</v>
      </c>
      <c r="G304" s="92">
        <v>45597</v>
      </c>
      <c r="H304" s="122">
        <f>VLOOKUP(A304,'SISTEMA 01-12-2024'!A:D,4,0)</f>
        <v>912</v>
      </c>
      <c r="I304" s="123"/>
    </row>
    <row r="305" spans="1:9" ht="15" customHeight="1" x14ac:dyDescent="0.25">
      <c r="A305" s="145" t="s">
        <v>2533</v>
      </c>
      <c r="B305" s="69" t="s">
        <v>2534</v>
      </c>
      <c r="C305" s="69">
        <v>25</v>
      </c>
      <c r="D305" s="69" t="s">
        <v>10947</v>
      </c>
      <c r="E305" s="90" t="s">
        <v>2730</v>
      </c>
      <c r="F305" s="71" t="s">
        <v>10024</v>
      </c>
      <c r="G305" s="92">
        <v>45597</v>
      </c>
      <c r="H305" s="122">
        <f>VLOOKUP(A305,'SISTEMA 01-12-2024'!A:D,4,0)</f>
        <v>912</v>
      </c>
      <c r="I305" s="123"/>
    </row>
    <row r="306" spans="1:9" ht="15" customHeight="1" x14ac:dyDescent="0.25">
      <c r="A306" s="145" t="s">
        <v>2523</v>
      </c>
      <c r="B306" s="69" t="s">
        <v>2524</v>
      </c>
      <c r="C306" s="69">
        <v>40</v>
      </c>
      <c r="D306" s="69" t="s">
        <v>10947</v>
      </c>
      <c r="E306" s="90" t="s">
        <v>2730</v>
      </c>
      <c r="F306" s="71" t="s">
        <v>10024</v>
      </c>
      <c r="G306" s="92">
        <v>45597</v>
      </c>
      <c r="H306" s="122">
        <f>VLOOKUP(A306,'SISTEMA 01-12-2024'!A:D,4,0)</f>
        <v>511.6</v>
      </c>
      <c r="I306" s="123"/>
    </row>
    <row r="307" spans="1:9" ht="15" customHeight="1" x14ac:dyDescent="0.25">
      <c r="A307" s="145" t="s">
        <v>2523</v>
      </c>
      <c r="B307" s="69" t="s">
        <v>2524</v>
      </c>
      <c r="C307" s="69">
        <v>40</v>
      </c>
      <c r="D307" s="69" t="s">
        <v>10947</v>
      </c>
      <c r="E307" s="90" t="s">
        <v>2730</v>
      </c>
      <c r="F307" s="71" t="s">
        <v>10024</v>
      </c>
      <c r="G307" s="92">
        <v>45597</v>
      </c>
      <c r="H307" s="122">
        <f>VLOOKUP(A307,'SISTEMA 01-12-2024'!A:D,4,0)</f>
        <v>511.6</v>
      </c>
      <c r="I307" s="123"/>
    </row>
    <row r="308" spans="1:9" ht="15" customHeight="1" x14ac:dyDescent="0.25">
      <c r="A308" s="145" t="s">
        <v>2523</v>
      </c>
      <c r="B308" s="69" t="s">
        <v>2524</v>
      </c>
      <c r="C308" s="69">
        <v>40</v>
      </c>
      <c r="D308" s="69" t="s">
        <v>10947</v>
      </c>
      <c r="E308" s="90" t="s">
        <v>2730</v>
      </c>
      <c r="F308" s="71" t="s">
        <v>10024</v>
      </c>
      <c r="G308" s="92">
        <v>45597</v>
      </c>
      <c r="H308" s="122">
        <f>VLOOKUP(A308,'SISTEMA 01-12-2024'!A:D,4,0)</f>
        <v>511.6</v>
      </c>
      <c r="I308" s="123"/>
    </row>
    <row r="309" spans="1:9" ht="15" customHeight="1" x14ac:dyDescent="0.25">
      <c r="A309" s="145" t="s">
        <v>2523</v>
      </c>
      <c r="B309" s="69" t="s">
        <v>2524</v>
      </c>
      <c r="C309" s="69">
        <v>40</v>
      </c>
      <c r="D309" s="69" t="s">
        <v>10947</v>
      </c>
      <c r="E309" s="90" t="s">
        <v>2730</v>
      </c>
      <c r="F309" s="71" t="s">
        <v>10024</v>
      </c>
      <c r="G309" s="92">
        <v>45597</v>
      </c>
      <c r="H309" s="122">
        <f>VLOOKUP(A309,'SISTEMA 01-12-2024'!A:D,4,0)</f>
        <v>511.6</v>
      </c>
      <c r="I309" s="123"/>
    </row>
    <row r="310" spans="1:9" ht="15" customHeight="1" x14ac:dyDescent="0.25">
      <c r="A310" s="145" t="s">
        <v>2523</v>
      </c>
      <c r="B310" s="69" t="s">
        <v>2524</v>
      </c>
      <c r="C310" s="69">
        <v>40</v>
      </c>
      <c r="D310" s="69" t="s">
        <v>10947</v>
      </c>
      <c r="E310" s="90" t="s">
        <v>2730</v>
      </c>
      <c r="F310" s="71" t="s">
        <v>10024</v>
      </c>
      <c r="G310" s="92">
        <v>45597</v>
      </c>
      <c r="H310" s="122">
        <f>VLOOKUP(A310,'SISTEMA 01-12-2024'!A:D,4,0)</f>
        <v>511.6</v>
      </c>
      <c r="I310" s="123"/>
    </row>
    <row r="311" spans="1:9" ht="15" customHeight="1" x14ac:dyDescent="0.25">
      <c r="A311" s="145" t="s">
        <v>2523</v>
      </c>
      <c r="B311" s="69" t="s">
        <v>2524</v>
      </c>
      <c r="C311" s="69">
        <v>40</v>
      </c>
      <c r="D311" s="69" t="s">
        <v>10947</v>
      </c>
      <c r="E311" s="90" t="s">
        <v>2730</v>
      </c>
      <c r="F311" s="71" t="s">
        <v>10024</v>
      </c>
      <c r="G311" s="92">
        <v>45597</v>
      </c>
      <c r="H311" s="122">
        <f>VLOOKUP(A311,'SISTEMA 01-12-2024'!A:D,4,0)</f>
        <v>511.6</v>
      </c>
      <c r="I311" s="123"/>
    </row>
    <row r="312" spans="1:9" ht="15" customHeight="1" x14ac:dyDescent="0.25">
      <c r="A312" s="145" t="s">
        <v>2523</v>
      </c>
      <c r="B312" s="69" t="s">
        <v>2524</v>
      </c>
      <c r="C312" s="69">
        <v>40</v>
      </c>
      <c r="D312" s="69" t="s">
        <v>10947</v>
      </c>
      <c r="E312" s="90" t="s">
        <v>2730</v>
      </c>
      <c r="F312" s="71" t="s">
        <v>10024</v>
      </c>
      <c r="G312" s="92">
        <v>45597</v>
      </c>
      <c r="H312" s="122">
        <f>VLOOKUP(A312,'SISTEMA 01-12-2024'!A:D,4,0)</f>
        <v>511.6</v>
      </c>
      <c r="I312" s="123"/>
    </row>
    <row r="313" spans="1:9" ht="15" customHeight="1" x14ac:dyDescent="0.25">
      <c r="A313" s="145" t="s">
        <v>2523</v>
      </c>
      <c r="B313" s="69" t="s">
        <v>2524</v>
      </c>
      <c r="C313" s="69">
        <v>40</v>
      </c>
      <c r="D313" s="69" t="s">
        <v>10947</v>
      </c>
      <c r="E313" s="90" t="s">
        <v>2730</v>
      </c>
      <c r="F313" s="71" t="s">
        <v>10024</v>
      </c>
      <c r="G313" s="92">
        <v>45597</v>
      </c>
      <c r="H313" s="122">
        <f>VLOOKUP(A313,'SISTEMA 01-12-2024'!A:D,4,0)</f>
        <v>511.6</v>
      </c>
      <c r="I313" s="123"/>
    </row>
    <row r="314" spans="1:9" ht="15" customHeight="1" x14ac:dyDescent="0.25">
      <c r="A314" s="145" t="s">
        <v>2523</v>
      </c>
      <c r="B314" s="69" t="s">
        <v>2524</v>
      </c>
      <c r="C314" s="69">
        <v>39</v>
      </c>
      <c r="D314" s="69" t="s">
        <v>10947</v>
      </c>
      <c r="E314" s="90" t="s">
        <v>2730</v>
      </c>
      <c r="F314" s="71" t="s">
        <v>10024</v>
      </c>
      <c r="G314" s="92">
        <v>45597</v>
      </c>
      <c r="H314" s="122">
        <f>VLOOKUP(A314,'SISTEMA 01-12-2024'!A:D,4,0)</f>
        <v>511.6</v>
      </c>
      <c r="I314" s="123"/>
    </row>
    <row r="315" spans="1:9" ht="15" customHeight="1" x14ac:dyDescent="0.25">
      <c r="A315" s="145" t="s">
        <v>2523</v>
      </c>
      <c r="B315" s="69" t="s">
        <v>2524</v>
      </c>
      <c r="C315" s="69">
        <v>33</v>
      </c>
      <c r="D315" s="69" t="s">
        <v>10947</v>
      </c>
      <c r="E315" s="90" t="s">
        <v>2730</v>
      </c>
      <c r="F315" s="71" t="s">
        <v>10024</v>
      </c>
      <c r="G315" s="92">
        <v>45597</v>
      </c>
      <c r="H315" s="122">
        <f>VLOOKUP(A315,'SISTEMA 01-12-2024'!A:D,4,0)</f>
        <v>511.6</v>
      </c>
      <c r="I315" s="123"/>
    </row>
    <row r="316" spans="1:9" ht="15" customHeight="1" x14ac:dyDescent="0.25">
      <c r="A316" s="145" t="s">
        <v>2529</v>
      </c>
      <c r="B316" s="69" t="s">
        <v>2535</v>
      </c>
      <c r="C316" s="69">
        <v>50</v>
      </c>
      <c r="D316" s="69" t="s">
        <v>10947</v>
      </c>
      <c r="E316" s="90" t="s">
        <v>2730</v>
      </c>
      <c r="F316" s="71" t="s">
        <v>10024</v>
      </c>
      <c r="G316" s="92">
        <v>45597</v>
      </c>
      <c r="H316" s="122">
        <f>VLOOKUP(A316,'SISTEMA 01-12-2024'!A:D,4,0)</f>
        <v>641.29</v>
      </c>
      <c r="I316" s="123"/>
    </row>
    <row r="317" spans="1:9" ht="15" customHeight="1" x14ac:dyDescent="0.25">
      <c r="A317" s="145" t="s">
        <v>2529</v>
      </c>
      <c r="B317" s="69" t="s">
        <v>2535</v>
      </c>
      <c r="C317" s="69">
        <v>50</v>
      </c>
      <c r="D317" s="69" t="s">
        <v>10947</v>
      </c>
      <c r="E317" s="90" t="s">
        <v>2730</v>
      </c>
      <c r="F317" s="71" t="s">
        <v>10024</v>
      </c>
      <c r="G317" s="92">
        <v>45597</v>
      </c>
      <c r="H317" s="122">
        <f>VLOOKUP(A317,'SISTEMA 01-12-2024'!A:D,4,0)</f>
        <v>641.29</v>
      </c>
      <c r="I317" s="123"/>
    </row>
    <row r="318" spans="1:9" ht="15" customHeight="1" x14ac:dyDescent="0.25">
      <c r="A318" s="145" t="s">
        <v>2529</v>
      </c>
      <c r="B318" s="69" t="s">
        <v>2535</v>
      </c>
      <c r="C318" s="69">
        <v>50</v>
      </c>
      <c r="D318" s="69" t="s">
        <v>10947</v>
      </c>
      <c r="E318" s="90" t="s">
        <v>2730</v>
      </c>
      <c r="F318" s="71" t="s">
        <v>10024</v>
      </c>
      <c r="G318" s="92">
        <v>45597</v>
      </c>
      <c r="H318" s="122">
        <f>VLOOKUP(A318,'SISTEMA 01-12-2024'!A:D,4,0)</f>
        <v>641.29</v>
      </c>
      <c r="I318" s="123"/>
    </row>
    <row r="319" spans="1:9" ht="15" customHeight="1" x14ac:dyDescent="0.25">
      <c r="A319" s="145" t="s">
        <v>2529</v>
      </c>
      <c r="B319" s="69" t="s">
        <v>2535</v>
      </c>
      <c r="C319" s="69">
        <v>50</v>
      </c>
      <c r="D319" s="69" t="s">
        <v>10947</v>
      </c>
      <c r="E319" s="90" t="s">
        <v>2730</v>
      </c>
      <c r="F319" s="71" t="s">
        <v>10024</v>
      </c>
      <c r="G319" s="92">
        <v>45597</v>
      </c>
      <c r="H319" s="122">
        <f>VLOOKUP(A319,'SISTEMA 01-12-2024'!A:D,4,0)</f>
        <v>641.29</v>
      </c>
      <c r="I319" s="123"/>
    </row>
    <row r="320" spans="1:9" ht="15" customHeight="1" x14ac:dyDescent="0.25">
      <c r="A320" s="145" t="s">
        <v>2529</v>
      </c>
      <c r="B320" s="69" t="s">
        <v>2535</v>
      </c>
      <c r="C320" s="69">
        <v>50</v>
      </c>
      <c r="D320" s="69" t="s">
        <v>10947</v>
      </c>
      <c r="E320" s="90" t="s">
        <v>2730</v>
      </c>
      <c r="F320" s="71" t="s">
        <v>10024</v>
      </c>
      <c r="G320" s="92">
        <v>45597</v>
      </c>
      <c r="H320" s="122">
        <f>VLOOKUP(A320,'SISTEMA 01-12-2024'!A:D,4,0)</f>
        <v>641.29</v>
      </c>
      <c r="I320" s="123"/>
    </row>
    <row r="321" spans="1:9" ht="15" customHeight="1" x14ac:dyDescent="0.25">
      <c r="A321" s="145" t="s">
        <v>2529</v>
      </c>
      <c r="B321" s="69" t="s">
        <v>2535</v>
      </c>
      <c r="C321" s="69">
        <v>50</v>
      </c>
      <c r="D321" s="69" t="s">
        <v>10947</v>
      </c>
      <c r="E321" s="90" t="s">
        <v>2730</v>
      </c>
      <c r="F321" s="71" t="s">
        <v>10024</v>
      </c>
      <c r="G321" s="92">
        <v>45597</v>
      </c>
      <c r="H321" s="122">
        <f>VLOOKUP(A321,'SISTEMA 01-12-2024'!A:D,4,0)</f>
        <v>641.29</v>
      </c>
      <c r="I321" s="123"/>
    </row>
    <row r="322" spans="1:9" ht="15" customHeight="1" x14ac:dyDescent="0.25">
      <c r="A322" s="145" t="s">
        <v>2529</v>
      </c>
      <c r="B322" s="69" t="s">
        <v>2535</v>
      </c>
      <c r="C322" s="69">
        <v>50</v>
      </c>
      <c r="D322" s="69" t="s">
        <v>10947</v>
      </c>
      <c r="E322" s="90" t="s">
        <v>2730</v>
      </c>
      <c r="F322" s="71" t="s">
        <v>10024</v>
      </c>
      <c r="G322" s="92">
        <v>45597</v>
      </c>
      <c r="H322" s="122">
        <f>VLOOKUP(A322,'SISTEMA 01-12-2024'!A:D,4,0)</f>
        <v>641.29</v>
      </c>
      <c r="I322" s="123"/>
    </row>
    <row r="323" spans="1:9" ht="15" customHeight="1" x14ac:dyDescent="0.25">
      <c r="A323" s="145" t="s">
        <v>2529</v>
      </c>
      <c r="B323" s="69" t="s">
        <v>2535</v>
      </c>
      <c r="C323" s="69">
        <v>50</v>
      </c>
      <c r="D323" s="69" t="s">
        <v>10947</v>
      </c>
      <c r="E323" s="90" t="s">
        <v>2730</v>
      </c>
      <c r="F323" s="71" t="s">
        <v>10024</v>
      </c>
      <c r="G323" s="92">
        <v>45597</v>
      </c>
      <c r="H323" s="122">
        <f>VLOOKUP(A323,'SISTEMA 01-12-2024'!A:D,4,0)</f>
        <v>641.29</v>
      </c>
      <c r="I323" s="123"/>
    </row>
    <row r="324" spans="1:9" ht="15" customHeight="1" x14ac:dyDescent="0.25">
      <c r="A324" s="145" t="s">
        <v>2529</v>
      </c>
      <c r="B324" s="69" t="s">
        <v>2535</v>
      </c>
      <c r="C324" s="69">
        <v>50</v>
      </c>
      <c r="D324" s="69" t="s">
        <v>10947</v>
      </c>
      <c r="E324" s="90" t="s">
        <v>2730</v>
      </c>
      <c r="F324" s="71" t="s">
        <v>10024</v>
      </c>
      <c r="G324" s="92">
        <v>45597</v>
      </c>
      <c r="H324" s="122">
        <f>VLOOKUP(A324,'SISTEMA 01-12-2024'!A:D,4,0)</f>
        <v>641.29</v>
      </c>
      <c r="I324" s="123"/>
    </row>
    <row r="325" spans="1:9" ht="15" customHeight="1" x14ac:dyDescent="0.25">
      <c r="A325" s="145" t="s">
        <v>2529</v>
      </c>
      <c r="B325" s="69" t="s">
        <v>2535</v>
      </c>
      <c r="C325" s="69">
        <v>50</v>
      </c>
      <c r="D325" s="69" t="s">
        <v>10947</v>
      </c>
      <c r="E325" s="90" t="s">
        <v>2730</v>
      </c>
      <c r="F325" s="71" t="s">
        <v>10024</v>
      </c>
      <c r="G325" s="92">
        <v>45597</v>
      </c>
      <c r="H325" s="122">
        <f>VLOOKUP(A325,'SISTEMA 01-12-2024'!A:D,4,0)</f>
        <v>641.29</v>
      </c>
      <c r="I325" s="123"/>
    </row>
    <row r="326" spans="1:9" ht="15" customHeight="1" x14ac:dyDescent="0.25">
      <c r="A326" s="145" t="s">
        <v>2529</v>
      </c>
      <c r="B326" s="69" t="s">
        <v>2535</v>
      </c>
      <c r="C326" s="69">
        <v>50</v>
      </c>
      <c r="D326" s="69" t="s">
        <v>10947</v>
      </c>
      <c r="E326" s="90" t="s">
        <v>2730</v>
      </c>
      <c r="F326" s="71" t="s">
        <v>10024</v>
      </c>
      <c r="G326" s="92">
        <v>45597</v>
      </c>
      <c r="H326" s="122">
        <f>VLOOKUP(A326,'SISTEMA 01-12-2024'!A:D,4,0)</f>
        <v>641.29</v>
      </c>
      <c r="I326" s="123"/>
    </row>
    <row r="327" spans="1:9" ht="15" customHeight="1" x14ac:dyDescent="0.25">
      <c r="A327" s="145" t="s">
        <v>2529</v>
      </c>
      <c r="B327" s="69" t="s">
        <v>2535</v>
      </c>
      <c r="C327" s="69">
        <v>50</v>
      </c>
      <c r="D327" s="69" t="s">
        <v>10947</v>
      </c>
      <c r="E327" s="90" t="s">
        <v>2730</v>
      </c>
      <c r="F327" s="71" t="s">
        <v>10024</v>
      </c>
      <c r="G327" s="92">
        <v>45597</v>
      </c>
      <c r="H327" s="122">
        <f>VLOOKUP(A327,'SISTEMA 01-12-2024'!A:D,4,0)</f>
        <v>641.29</v>
      </c>
      <c r="I327" s="123"/>
    </row>
    <row r="328" spans="1:9" ht="15" customHeight="1" x14ac:dyDescent="0.25">
      <c r="A328" s="145" t="s">
        <v>2529</v>
      </c>
      <c r="B328" s="69" t="s">
        <v>2535</v>
      </c>
      <c r="C328" s="69">
        <v>34</v>
      </c>
      <c r="D328" s="69" t="s">
        <v>10947</v>
      </c>
      <c r="E328" s="90" t="s">
        <v>2730</v>
      </c>
      <c r="F328" s="71" t="s">
        <v>10024</v>
      </c>
      <c r="G328" s="92">
        <v>45597</v>
      </c>
      <c r="H328" s="122">
        <f>VLOOKUP(A328,'SISTEMA 01-12-2024'!A:D,4,0)</f>
        <v>641.29</v>
      </c>
      <c r="I328" s="123"/>
    </row>
    <row r="329" spans="1:9" ht="15" customHeight="1" x14ac:dyDescent="0.25">
      <c r="A329" s="145" t="s">
        <v>2529</v>
      </c>
      <c r="B329" s="69" t="s">
        <v>2535</v>
      </c>
      <c r="C329" s="69">
        <v>7.29</v>
      </c>
      <c r="D329" s="69" t="s">
        <v>10947</v>
      </c>
      <c r="E329" s="90" t="s">
        <v>2730</v>
      </c>
      <c r="F329" s="71" t="s">
        <v>10024</v>
      </c>
      <c r="G329" s="92">
        <v>45597</v>
      </c>
      <c r="H329" s="122">
        <f>VLOOKUP(A329,'SISTEMA 01-12-2024'!A:D,4,0)</f>
        <v>641.29</v>
      </c>
      <c r="I329" s="123"/>
    </row>
    <row r="330" spans="1:9" ht="15" customHeight="1" x14ac:dyDescent="0.25">
      <c r="A330" s="143" t="s">
        <v>2034</v>
      </c>
      <c r="B330" s="75" t="s">
        <v>2035</v>
      </c>
      <c r="C330" s="75">
        <v>30</v>
      </c>
      <c r="D330" s="69" t="s">
        <v>10947</v>
      </c>
      <c r="E330" s="86" t="s">
        <v>2036</v>
      </c>
      <c r="F330" s="71" t="s">
        <v>10024</v>
      </c>
      <c r="G330" s="102">
        <v>45614</v>
      </c>
      <c r="H330" s="122">
        <f>VLOOKUP(A330,'SISTEMA 01-12-2024'!A:D,4,0)</f>
        <v>472</v>
      </c>
      <c r="I330" s="123"/>
    </row>
    <row r="331" spans="1:9" x14ac:dyDescent="0.25">
      <c r="A331" s="143" t="s">
        <v>2034</v>
      </c>
      <c r="B331" s="75" t="s">
        <v>2035</v>
      </c>
      <c r="C331" s="75">
        <v>30</v>
      </c>
      <c r="D331" s="69" t="s">
        <v>10947</v>
      </c>
      <c r="E331" s="86" t="s">
        <v>2036</v>
      </c>
      <c r="F331" s="71" t="s">
        <v>10024</v>
      </c>
      <c r="G331" s="102">
        <v>45614</v>
      </c>
      <c r="H331" s="122">
        <f>VLOOKUP(A331,'SISTEMA 01-12-2024'!A:D,4,0)</f>
        <v>472</v>
      </c>
      <c r="I331" s="123"/>
    </row>
    <row r="332" spans="1:9" x14ac:dyDescent="0.25">
      <c r="A332" s="143" t="s">
        <v>2034</v>
      </c>
      <c r="B332" s="75" t="s">
        <v>2035</v>
      </c>
      <c r="C332" s="75">
        <v>30</v>
      </c>
      <c r="D332" s="69" t="s">
        <v>10947</v>
      </c>
      <c r="E332" s="86" t="s">
        <v>2036</v>
      </c>
      <c r="F332" s="71" t="s">
        <v>10024</v>
      </c>
      <c r="G332" s="102">
        <v>45614</v>
      </c>
      <c r="H332" s="122">
        <f>VLOOKUP(A332,'SISTEMA 01-12-2024'!A:D,4,0)</f>
        <v>472</v>
      </c>
      <c r="I332" s="123"/>
    </row>
    <row r="333" spans="1:9" x14ac:dyDescent="0.25">
      <c r="A333" s="143" t="s">
        <v>2034</v>
      </c>
      <c r="B333" s="75" t="s">
        <v>2035</v>
      </c>
      <c r="C333" s="75">
        <v>30</v>
      </c>
      <c r="D333" s="69" t="s">
        <v>10947</v>
      </c>
      <c r="E333" s="86" t="s">
        <v>2036</v>
      </c>
      <c r="F333" s="71" t="s">
        <v>10024</v>
      </c>
      <c r="G333" s="102">
        <v>45614</v>
      </c>
      <c r="H333" s="122">
        <f>VLOOKUP(A333,'SISTEMA 01-12-2024'!A:D,4,0)</f>
        <v>472</v>
      </c>
      <c r="I333" s="123"/>
    </row>
    <row r="334" spans="1:9" x14ac:dyDescent="0.25">
      <c r="A334" s="143" t="s">
        <v>2034</v>
      </c>
      <c r="B334" s="75" t="s">
        <v>2035</v>
      </c>
      <c r="C334" s="75">
        <v>30</v>
      </c>
      <c r="D334" s="69" t="s">
        <v>10947</v>
      </c>
      <c r="E334" s="86" t="s">
        <v>2036</v>
      </c>
      <c r="F334" s="71" t="s">
        <v>10024</v>
      </c>
      <c r="G334" s="102">
        <v>45614</v>
      </c>
      <c r="H334" s="122">
        <f>VLOOKUP(A334,'SISTEMA 01-12-2024'!A:D,4,0)</f>
        <v>472</v>
      </c>
      <c r="I334" s="123"/>
    </row>
    <row r="335" spans="1:9" x14ac:dyDescent="0.25">
      <c r="A335" s="143" t="s">
        <v>2034</v>
      </c>
      <c r="B335" s="75" t="s">
        <v>2035</v>
      </c>
      <c r="C335" s="75">
        <v>30</v>
      </c>
      <c r="D335" s="69" t="s">
        <v>10947</v>
      </c>
      <c r="E335" s="86" t="s">
        <v>2036</v>
      </c>
      <c r="F335" s="71" t="s">
        <v>10024</v>
      </c>
      <c r="G335" s="102">
        <v>45614</v>
      </c>
      <c r="H335" s="122">
        <f>VLOOKUP(A335,'SISTEMA 01-12-2024'!A:D,4,0)</f>
        <v>472</v>
      </c>
      <c r="I335" s="123"/>
    </row>
    <row r="336" spans="1:9" x14ac:dyDescent="0.25">
      <c r="A336" s="143" t="s">
        <v>2034</v>
      </c>
      <c r="B336" s="75" t="s">
        <v>2035</v>
      </c>
      <c r="C336" s="75">
        <v>30</v>
      </c>
      <c r="D336" s="69" t="s">
        <v>10947</v>
      </c>
      <c r="E336" s="86" t="s">
        <v>2036</v>
      </c>
      <c r="F336" s="71" t="s">
        <v>10024</v>
      </c>
      <c r="G336" s="102">
        <v>45614</v>
      </c>
      <c r="H336" s="122">
        <f>VLOOKUP(A336,'SISTEMA 01-12-2024'!A:D,4,0)</f>
        <v>472</v>
      </c>
      <c r="I336" s="123"/>
    </row>
    <row r="337" spans="1:9" x14ac:dyDescent="0.25">
      <c r="A337" s="143" t="s">
        <v>2034</v>
      </c>
      <c r="B337" s="75" t="s">
        <v>2035</v>
      </c>
      <c r="C337" s="75">
        <v>30</v>
      </c>
      <c r="D337" s="69" t="s">
        <v>10947</v>
      </c>
      <c r="E337" s="86" t="s">
        <v>2036</v>
      </c>
      <c r="F337" s="71" t="s">
        <v>10024</v>
      </c>
      <c r="G337" s="102">
        <v>45614</v>
      </c>
      <c r="H337" s="122">
        <f>VLOOKUP(A337,'SISTEMA 01-12-2024'!A:D,4,0)</f>
        <v>472</v>
      </c>
      <c r="I337" s="123"/>
    </row>
    <row r="338" spans="1:9" x14ac:dyDescent="0.25">
      <c r="A338" s="143" t="s">
        <v>2034</v>
      </c>
      <c r="B338" s="75" t="s">
        <v>2035</v>
      </c>
      <c r="C338" s="75">
        <v>30</v>
      </c>
      <c r="D338" s="69" t="s">
        <v>10947</v>
      </c>
      <c r="E338" s="86" t="s">
        <v>2036</v>
      </c>
      <c r="F338" s="71" t="s">
        <v>10024</v>
      </c>
      <c r="G338" s="102">
        <v>45614</v>
      </c>
      <c r="H338" s="122">
        <f>VLOOKUP(A338,'SISTEMA 01-12-2024'!A:D,4,0)</f>
        <v>472</v>
      </c>
      <c r="I338" s="123"/>
    </row>
    <row r="339" spans="1:9" x14ac:dyDescent="0.25">
      <c r="A339" s="143" t="s">
        <v>2034</v>
      </c>
      <c r="B339" s="75" t="s">
        <v>2035</v>
      </c>
      <c r="C339" s="75">
        <v>30</v>
      </c>
      <c r="D339" s="69" t="s">
        <v>10947</v>
      </c>
      <c r="E339" s="86" t="s">
        <v>2036</v>
      </c>
      <c r="F339" s="71" t="s">
        <v>10024</v>
      </c>
      <c r="G339" s="102">
        <v>45614</v>
      </c>
      <c r="H339" s="122">
        <f>VLOOKUP(A339,'SISTEMA 01-12-2024'!A:D,4,0)</f>
        <v>472</v>
      </c>
      <c r="I339" s="123"/>
    </row>
    <row r="340" spans="1:9" x14ac:dyDescent="0.25">
      <c r="A340" s="143" t="s">
        <v>2034</v>
      </c>
      <c r="B340" s="75" t="s">
        <v>2035</v>
      </c>
      <c r="C340" s="75">
        <v>30</v>
      </c>
      <c r="D340" s="69" t="s">
        <v>10947</v>
      </c>
      <c r="E340" s="86" t="s">
        <v>2036</v>
      </c>
      <c r="F340" s="71" t="s">
        <v>10024</v>
      </c>
      <c r="G340" s="102">
        <v>45614</v>
      </c>
      <c r="H340" s="122">
        <f>VLOOKUP(A340,'SISTEMA 01-12-2024'!A:D,4,0)</f>
        <v>472</v>
      </c>
      <c r="I340" s="123"/>
    </row>
    <row r="341" spans="1:9" x14ac:dyDescent="0.25">
      <c r="A341" s="143" t="s">
        <v>2034</v>
      </c>
      <c r="B341" s="75" t="s">
        <v>2035</v>
      </c>
      <c r="C341" s="75">
        <v>30</v>
      </c>
      <c r="D341" s="69" t="s">
        <v>10947</v>
      </c>
      <c r="E341" s="86" t="s">
        <v>2036</v>
      </c>
      <c r="F341" s="71" t="s">
        <v>10024</v>
      </c>
      <c r="G341" s="102">
        <v>45614</v>
      </c>
      <c r="H341" s="122">
        <f>VLOOKUP(A341,'SISTEMA 01-12-2024'!A:D,4,0)</f>
        <v>472</v>
      </c>
      <c r="I341" s="123"/>
    </row>
    <row r="342" spans="1:9" x14ac:dyDescent="0.25">
      <c r="A342" s="143" t="s">
        <v>2034</v>
      </c>
      <c r="B342" s="75" t="s">
        <v>2035</v>
      </c>
      <c r="C342" s="75">
        <v>30</v>
      </c>
      <c r="D342" s="69" t="s">
        <v>10947</v>
      </c>
      <c r="E342" s="86" t="s">
        <v>2036</v>
      </c>
      <c r="F342" s="71" t="s">
        <v>10024</v>
      </c>
      <c r="G342" s="102">
        <v>45614</v>
      </c>
      <c r="H342" s="122">
        <f>VLOOKUP(A342,'SISTEMA 01-12-2024'!A:D,4,0)</f>
        <v>472</v>
      </c>
      <c r="I342" s="123"/>
    </row>
    <row r="343" spans="1:9" x14ac:dyDescent="0.25">
      <c r="A343" s="143" t="s">
        <v>2034</v>
      </c>
      <c r="B343" s="75" t="s">
        <v>2035</v>
      </c>
      <c r="C343" s="75">
        <v>30</v>
      </c>
      <c r="D343" s="69" t="s">
        <v>10947</v>
      </c>
      <c r="E343" s="86" t="s">
        <v>2036</v>
      </c>
      <c r="F343" s="71" t="s">
        <v>10024</v>
      </c>
      <c r="G343" s="102">
        <v>45614</v>
      </c>
      <c r="H343" s="122">
        <f>VLOOKUP(A343,'SISTEMA 01-12-2024'!A:D,4,0)</f>
        <v>472</v>
      </c>
      <c r="I343" s="123"/>
    </row>
    <row r="344" spans="1:9" x14ac:dyDescent="0.25">
      <c r="A344" s="143" t="s">
        <v>2034</v>
      </c>
      <c r="B344" s="75" t="s">
        <v>2035</v>
      </c>
      <c r="C344" s="75">
        <v>30</v>
      </c>
      <c r="D344" s="69" t="s">
        <v>10947</v>
      </c>
      <c r="E344" s="86" t="s">
        <v>2036</v>
      </c>
      <c r="F344" s="71" t="s">
        <v>10024</v>
      </c>
      <c r="G344" s="102">
        <v>45614</v>
      </c>
      <c r="H344" s="122">
        <f>VLOOKUP(A344,'SISTEMA 01-12-2024'!A:D,4,0)</f>
        <v>472</v>
      </c>
      <c r="I344" s="123"/>
    </row>
    <row r="345" spans="1:9" x14ac:dyDescent="0.25">
      <c r="A345" s="143" t="s">
        <v>2034</v>
      </c>
      <c r="B345" s="75" t="s">
        <v>2035</v>
      </c>
      <c r="C345" s="75">
        <v>22</v>
      </c>
      <c r="D345" s="69" t="s">
        <v>10947</v>
      </c>
      <c r="E345" s="86" t="s">
        <v>2036</v>
      </c>
      <c r="F345" s="71" t="s">
        <v>10024</v>
      </c>
      <c r="G345" s="102">
        <v>45614</v>
      </c>
      <c r="H345" s="122">
        <f>VLOOKUP(A345,'SISTEMA 01-12-2024'!A:D,4,0)</f>
        <v>472</v>
      </c>
      <c r="I345" s="123"/>
    </row>
    <row r="346" spans="1:9" x14ac:dyDescent="0.25">
      <c r="A346" s="143" t="s">
        <v>2110</v>
      </c>
      <c r="B346" s="75" t="s">
        <v>2109</v>
      </c>
      <c r="C346" s="75">
        <v>50</v>
      </c>
      <c r="D346" s="69" t="s">
        <v>10034</v>
      </c>
      <c r="E346" s="86" t="s">
        <v>2111</v>
      </c>
      <c r="F346" s="71" t="s">
        <v>10024</v>
      </c>
      <c r="G346" s="102">
        <v>45614</v>
      </c>
      <c r="H346" s="122">
        <f>VLOOKUP(A346,'SISTEMA 01-12-2024'!A:D,4,0)</f>
        <v>400</v>
      </c>
      <c r="I346" s="123"/>
    </row>
    <row r="347" spans="1:9" x14ac:dyDescent="0.25">
      <c r="A347" s="143" t="s">
        <v>2110</v>
      </c>
      <c r="B347" s="75" t="s">
        <v>2109</v>
      </c>
      <c r="C347" s="75">
        <v>50</v>
      </c>
      <c r="D347" s="69" t="s">
        <v>10034</v>
      </c>
      <c r="E347" s="86" t="s">
        <v>2111</v>
      </c>
      <c r="F347" s="71" t="s">
        <v>10024</v>
      </c>
      <c r="G347" s="102">
        <v>45614</v>
      </c>
      <c r="H347" s="122">
        <f>VLOOKUP(A347,'SISTEMA 01-12-2024'!A:D,4,0)</f>
        <v>400</v>
      </c>
      <c r="I347" s="123"/>
    </row>
    <row r="348" spans="1:9" x14ac:dyDescent="0.25">
      <c r="A348" s="143" t="s">
        <v>2110</v>
      </c>
      <c r="B348" s="75" t="s">
        <v>2109</v>
      </c>
      <c r="C348" s="75">
        <v>50</v>
      </c>
      <c r="D348" s="69" t="s">
        <v>10034</v>
      </c>
      <c r="E348" s="86" t="s">
        <v>2111</v>
      </c>
      <c r="F348" s="71" t="s">
        <v>10024</v>
      </c>
      <c r="G348" s="102">
        <v>45614</v>
      </c>
      <c r="H348" s="122">
        <f>VLOOKUP(A348,'SISTEMA 01-12-2024'!A:D,4,0)</f>
        <v>400</v>
      </c>
      <c r="I348" s="123"/>
    </row>
    <row r="349" spans="1:9" x14ac:dyDescent="0.25">
      <c r="A349" s="143" t="s">
        <v>2110</v>
      </c>
      <c r="B349" s="75" t="s">
        <v>2109</v>
      </c>
      <c r="C349" s="75">
        <v>50</v>
      </c>
      <c r="D349" s="69" t="s">
        <v>10034</v>
      </c>
      <c r="E349" s="86" t="s">
        <v>2111</v>
      </c>
      <c r="F349" s="71" t="s">
        <v>10024</v>
      </c>
      <c r="G349" s="102">
        <v>45614</v>
      </c>
      <c r="H349" s="122">
        <f>VLOOKUP(A349,'SISTEMA 01-12-2024'!A:D,4,0)</f>
        <v>400</v>
      </c>
      <c r="I349" s="123"/>
    </row>
    <row r="350" spans="1:9" x14ac:dyDescent="0.25">
      <c r="A350" s="143" t="s">
        <v>2110</v>
      </c>
      <c r="B350" s="75" t="s">
        <v>2109</v>
      </c>
      <c r="C350" s="75">
        <v>50</v>
      </c>
      <c r="D350" s="69" t="s">
        <v>10034</v>
      </c>
      <c r="E350" s="86" t="s">
        <v>2111</v>
      </c>
      <c r="F350" s="71" t="s">
        <v>10024</v>
      </c>
      <c r="G350" s="102">
        <v>45614</v>
      </c>
      <c r="H350" s="122">
        <f>VLOOKUP(A350,'SISTEMA 01-12-2024'!A:D,4,0)</f>
        <v>400</v>
      </c>
      <c r="I350" s="123"/>
    </row>
    <row r="351" spans="1:9" x14ac:dyDescent="0.25">
      <c r="A351" s="143" t="s">
        <v>2110</v>
      </c>
      <c r="B351" s="75" t="s">
        <v>2109</v>
      </c>
      <c r="C351" s="75">
        <v>50</v>
      </c>
      <c r="D351" s="69" t="s">
        <v>10034</v>
      </c>
      <c r="E351" s="86" t="s">
        <v>2111</v>
      </c>
      <c r="F351" s="71" t="s">
        <v>10024</v>
      </c>
      <c r="G351" s="102">
        <v>45614</v>
      </c>
      <c r="H351" s="122">
        <f>VLOOKUP(A351,'SISTEMA 01-12-2024'!A:D,4,0)</f>
        <v>400</v>
      </c>
      <c r="I351" s="123"/>
    </row>
    <row r="352" spans="1:9" x14ac:dyDescent="0.25">
      <c r="A352" s="143" t="s">
        <v>2110</v>
      </c>
      <c r="B352" s="75" t="s">
        <v>2109</v>
      </c>
      <c r="C352" s="75">
        <v>50</v>
      </c>
      <c r="D352" s="69" t="s">
        <v>10034</v>
      </c>
      <c r="E352" s="86" t="s">
        <v>2111</v>
      </c>
      <c r="F352" s="71" t="s">
        <v>10024</v>
      </c>
      <c r="G352" s="102">
        <v>45614</v>
      </c>
      <c r="H352" s="122">
        <f>VLOOKUP(A352,'SISTEMA 01-12-2024'!A:D,4,0)</f>
        <v>400</v>
      </c>
      <c r="I352" s="123"/>
    </row>
    <row r="353" spans="1:9" x14ac:dyDescent="0.25">
      <c r="A353" s="143" t="s">
        <v>2110</v>
      </c>
      <c r="B353" s="75" t="s">
        <v>2109</v>
      </c>
      <c r="C353" s="75">
        <v>50</v>
      </c>
      <c r="D353" s="69" t="s">
        <v>10034</v>
      </c>
      <c r="E353" s="86" t="s">
        <v>2111</v>
      </c>
      <c r="F353" s="71" t="s">
        <v>10024</v>
      </c>
      <c r="G353" s="102">
        <v>45614</v>
      </c>
      <c r="H353" s="122">
        <f>VLOOKUP(A353,'SISTEMA 01-12-2024'!A:D,4,0)</f>
        <v>400</v>
      </c>
      <c r="I353" s="123"/>
    </row>
    <row r="354" spans="1:9" x14ac:dyDescent="0.25">
      <c r="A354" s="143" t="s">
        <v>2107</v>
      </c>
      <c r="B354" s="75" t="s">
        <v>2108</v>
      </c>
      <c r="C354" s="75">
        <v>20</v>
      </c>
      <c r="D354" s="69" t="s">
        <v>10034</v>
      </c>
      <c r="E354" s="86"/>
      <c r="F354" s="71" t="s">
        <v>10024</v>
      </c>
      <c r="G354" s="102">
        <v>45628</v>
      </c>
      <c r="H354" s="122">
        <f>VLOOKUP(A354,'SISTEMA 01-12-2024'!A:D,4,0)</f>
        <v>39</v>
      </c>
      <c r="I354" s="123"/>
    </row>
    <row r="355" spans="1:9" x14ac:dyDescent="0.25">
      <c r="A355" s="143" t="s">
        <v>2107</v>
      </c>
      <c r="B355" s="75" t="s">
        <v>2108</v>
      </c>
      <c r="C355" s="75">
        <v>19</v>
      </c>
      <c r="D355" s="69" t="s">
        <v>10034</v>
      </c>
      <c r="E355" s="86"/>
      <c r="F355" s="71" t="s">
        <v>10024</v>
      </c>
      <c r="G355" s="102">
        <v>45628</v>
      </c>
      <c r="H355" s="122">
        <f>VLOOKUP(A355,'SISTEMA 01-12-2024'!A:D,4,0)</f>
        <v>39</v>
      </c>
      <c r="I355" s="123"/>
    </row>
    <row r="356" spans="1:9" x14ac:dyDescent="0.25">
      <c r="A356" s="141" t="s">
        <v>2091</v>
      </c>
      <c r="B356" s="69" t="s">
        <v>2098</v>
      </c>
      <c r="C356" s="69">
        <v>50</v>
      </c>
      <c r="D356" s="85" t="s">
        <v>10040</v>
      </c>
      <c r="E356" s="86"/>
      <c r="F356" s="71" t="s">
        <v>10024</v>
      </c>
      <c r="G356" s="102">
        <v>45614</v>
      </c>
      <c r="H356" s="122">
        <f>VLOOKUP(A356,'SISTEMA 01-12-2024'!A:D,4,0)</f>
        <v>163</v>
      </c>
      <c r="I356" s="123"/>
    </row>
    <row r="357" spans="1:9" x14ac:dyDescent="0.25">
      <c r="A357" s="141" t="s">
        <v>2091</v>
      </c>
      <c r="B357" s="69" t="s">
        <v>2098</v>
      </c>
      <c r="C357" s="69">
        <v>50</v>
      </c>
      <c r="D357" s="85" t="s">
        <v>10040</v>
      </c>
      <c r="E357" s="86"/>
      <c r="F357" s="71" t="s">
        <v>10024</v>
      </c>
      <c r="G357" s="102">
        <v>45614</v>
      </c>
      <c r="H357" s="122">
        <f>VLOOKUP(A357,'SISTEMA 01-12-2024'!A:D,4,0)</f>
        <v>163</v>
      </c>
      <c r="I357" s="123"/>
    </row>
    <row r="358" spans="1:9" x14ac:dyDescent="0.25">
      <c r="A358" s="141" t="s">
        <v>2091</v>
      </c>
      <c r="B358" s="69" t="s">
        <v>2098</v>
      </c>
      <c r="C358" s="69">
        <v>13</v>
      </c>
      <c r="D358" s="85" t="s">
        <v>10040</v>
      </c>
      <c r="E358" s="86"/>
      <c r="F358" s="71" t="s">
        <v>10024</v>
      </c>
      <c r="G358" s="102">
        <v>45614</v>
      </c>
      <c r="H358" s="122">
        <f>VLOOKUP(A358,'SISTEMA 01-12-2024'!A:D,4,0)</f>
        <v>163</v>
      </c>
      <c r="I358" s="123"/>
    </row>
    <row r="359" spans="1:9" x14ac:dyDescent="0.25">
      <c r="A359" s="141" t="s">
        <v>2091</v>
      </c>
      <c r="B359" s="69" t="s">
        <v>2098</v>
      </c>
      <c r="C359" s="69">
        <v>50</v>
      </c>
      <c r="D359" s="85" t="s">
        <v>10040</v>
      </c>
      <c r="E359" s="86"/>
      <c r="F359" s="71" t="s">
        <v>10024</v>
      </c>
      <c r="G359" s="102">
        <v>45614</v>
      </c>
      <c r="H359" s="122">
        <f>VLOOKUP(A359,'SISTEMA 01-12-2024'!A:D,4,0)</f>
        <v>163</v>
      </c>
      <c r="I359" s="123"/>
    </row>
    <row r="360" spans="1:9" x14ac:dyDescent="0.25">
      <c r="A360" s="141" t="s">
        <v>2093</v>
      </c>
      <c r="B360" s="69" t="s">
        <v>2100</v>
      </c>
      <c r="C360" s="69">
        <v>50</v>
      </c>
      <c r="D360" s="85" t="s">
        <v>10040</v>
      </c>
      <c r="E360" s="86"/>
      <c r="F360" s="71" t="s">
        <v>10024</v>
      </c>
      <c r="G360" s="102">
        <v>45614</v>
      </c>
      <c r="H360" s="122">
        <f>VLOOKUP(A360,'SISTEMA 01-12-2024'!A:D,4,0)</f>
        <v>110</v>
      </c>
      <c r="I360" s="123"/>
    </row>
    <row r="361" spans="1:9" x14ac:dyDescent="0.25">
      <c r="A361" s="141" t="s">
        <v>2093</v>
      </c>
      <c r="B361" s="69" t="s">
        <v>2100</v>
      </c>
      <c r="C361" s="69">
        <v>50</v>
      </c>
      <c r="D361" s="85" t="s">
        <v>10040</v>
      </c>
      <c r="E361" s="86"/>
      <c r="F361" s="71" t="s">
        <v>10024</v>
      </c>
      <c r="G361" s="102">
        <v>45614</v>
      </c>
      <c r="H361" s="122">
        <f>VLOOKUP(A361,'SISTEMA 01-12-2024'!A:D,4,0)</f>
        <v>110</v>
      </c>
      <c r="I361" s="123"/>
    </row>
    <row r="362" spans="1:9" x14ac:dyDescent="0.25">
      <c r="A362" s="141" t="s">
        <v>2093</v>
      </c>
      <c r="B362" s="69" t="s">
        <v>2100</v>
      </c>
      <c r="C362" s="69">
        <v>10</v>
      </c>
      <c r="D362" s="85" t="s">
        <v>10040</v>
      </c>
      <c r="E362" s="86"/>
      <c r="F362" s="71" t="s">
        <v>10024</v>
      </c>
      <c r="G362" s="102">
        <v>45614</v>
      </c>
      <c r="H362" s="122">
        <f>VLOOKUP(A362,'SISTEMA 01-12-2024'!A:D,4,0)</f>
        <v>110</v>
      </c>
      <c r="I362" s="123"/>
    </row>
    <row r="363" spans="1:9" x14ac:dyDescent="0.25">
      <c r="A363" s="142" t="s">
        <v>2006</v>
      </c>
      <c r="B363" s="75" t="s">
        <v>1560</v>
      </c>
      <c r="C363" s="75">
        <v>40</v>
      </c>
      <c r="D363" s="85" t="s">
        <v>10040</v>
      </c>
      <c r="E363" s="86" t="s">
        <v>10025</v>
      </c>
      <c r="F363" s="71" t="s">
        <v>10024</v>
      </c>
      <c r="G363" s="102">
        <v>45614</v>
      </c>
      <c r="H363" s="122">
        <f>VLOOKUP(A363,'SISTEMA 01-12-2024'!A:D,4,0)</f>
        <v>565</v>
      </c>
      <c r="I363" s="123"/>
    </row>
    <row r="364" spans="1:9" x14ac:dyDescent="0.25">
      <c r="A364" s="142" t="s">
        <v>2006</v>
      </c>
      <c r="B364" s="75" t="s">
        <v>1560</v>
      </c>
      <c r="C364" s="75">
        <v>6</v>
      </c>
      <c r="D364" s="85" t="s">
        <v>10040</v>
      </c>
      <c r="E364" s="86" t="s">
        <v>10025</v>
      </c>
      <c r="F364" s="71" t="s">
        <v>10024</v>
      </c>
      <c r="G364" s="102">
        <v>45614</v>
      </c>
      <c r="H364" s="122">
        <f>VLOOKUP(A364,'SISTEMA 01-12-2024'!A:D,4,0)</f>
        <v>565</v>
      </c>
      <c r="I364" s="123"/>
    </row>
    <row r="365" spans="1:9" x14ac:dyDescent="0.25">
      <c r="A365" s="142" t="s">
        <v>2006</v>
      </c>
      <c r="B365" s="75" t="s">
        <v>1560</v>
      </c>
      <c r="C365" s="75">
        <v>49</v>
      </c>
      <c r="D365" s="85" t="s">
        <v>10040</v>
      </c>
      <c r="E365" s="86" t="s">
        <v>10025</v>
      </c>
      <c r="F365" s="71" t="s">
        <v>10024</v>
      </c>
      <c r="G365" s="102">
        <v>45614</v>
      </c>
      <c r="H365" s="122">
        <f>VLOOKUP(A365,'SISTEMA 01-12-2024'!A:D,4,0)</f>
        <v>565</v>
      </c>
      <c r="I365" s="123"/>
    </row>
    <row r="366" spans="1:9" x14ac:dyDescent="0.25">
      <c r="A366" s="142" t="s">
        <v>2006</v>
      </c>
      <c r="B366" s="75" t="s">
        <v>1560</v>
      </c>
      <c r="C366" s="75">
        <v>50</v>
      </c>
      <c r="D366" s="85" t="s">
        <v>10040</v>
      </c>
      <c r="E366" s="86" t="s">
        <v>10025</v>
      </c>
      <c r="F366" s="71" t="s">
        <v>10024</v>
      </c>
      <c r="G366" s="102">
        <v>45614</v>
      </c>
      <c r="H366" s="122">
        <f>VLOOKUP(A366,'SISTEMA 01-12-2024'!A:D,4,0)</f>
        <v>565</v>
      </c>
      <c r="I366" s="123"/>
    </row>
    <row r="367" spans="1:9" x14ac:dyDescent="0.25">
      <c r="A367" s="142" t="s">
        <v>2006</v>
      </c>
      <c r="B367" s="75" t="s">
        <v>1560</v>
      </c>
      <c r="C367" s="75">
        <v>50</v>
      </c>
      <c r="D367" s="85" t="s">
        <v>10040</v>
      </c>
      <c r="E367" s="86" t="s">
        <v>10025</v>
      </c>
      <c r="F367" s="71" t="s">
        <v>10024</v>
      </c>
      <c r="G367" s="102">
        <v>45614</v>
      </c>
      <c r="H367" s="122">
        <f>VLOOKUP(A367,'SISTEMA 01-12-2024'!A:D,4,0)</f>
        <v>565</v>
      </c>
      <c r="I367" s="123"/>
    </row>
    <row r="368" spans="1:9" x14ac:dyDescent="0.25">
      <c r="A368" s="142" t="s">
        <v>2006</v>
      </c>
      <c r="B368" s="75" t="s">
        <v>1560</v>
      </c>
      <c r="C368" s="75">
        <v>50</v>
      </c>
      <c r="D368" s="85" t="s">
        <v>10040</v>
      </c>
      <c r="E368" s="86" t="s">
        <v>10025</v>
      </c>
      <c r="F368" s="71" t="s">
        <v>10024</v>
      </c>
      <c r="G368" s="102">
        <v>45614</v>
      </c>
      <c r="H368" s="122">
        <f>VLOOKUP(A368,'SISTEMA 01-12-2024'!A:D,4,0)</f>
        <v>565</v>
      </c>
      <c r="I368" s="123"/>
    </row>
    <row r="369" spans="1:9" x14ac:dyDescent="0.25">
      <c r="A369" s="142" t="s">
        <v>2006</v>
      </c>
      <c r="B369" s="75" t="s">
        <v>1560</v>
      </c>
      <c r="C369" s="75">
        <v>50</v>
      </c>
      <c r="D369" s="85" t="s">
        <v>10040</v>
      </c>
      <c r="E369" s="86" t="s">
        <v>10025</v>
      </c>
      <c r="F369" s="71" t="s">
        <v>10024</v>
      </c>
      <c r="G369" s="102">
        <v>45614</v>
      </c>
      <c r="H369" s="122">
        <f>VLOOKUP(A369,'SISTEMA 01-12-2024'!A:D,4,0)</f>
        <v>565</v>
      </c>
      <c r="I369" s="123"/>
    </row>
    <row r="370" spans="1:9" x14ac:dyDescent="0.25">
      <c r="A370" s="142" t="s">
        <v>2006</v>
      </c>
      <c r="B370" s="75" t="s">
        <v>1560</v>
      </c>
      <c r="C370" s="75">
        <v>50</v>
      </c>
      <c r="D370" s="85" t="s">
        <v>10040</v>
      </c>
      <c r="E370" s="86" t="s">
        <v>10025</v>
      </c>
      <c r="F370" s="71" t="s">
        <v>10024</v>
      </c>
      <c r="G370" s="102">
        <v>45614</v>
      </c>
      <c r="H370" s="122">
        <f>VLOOKUP(A370,'SISTEMA 01-12-2024'!A:D,4,0)</f>
        <v>565</v>
      </c>
      <c r="I370" s="123"/>
    </row>
    <row r="371" spans="1:9" x14ac:dyDescent="0.25">
      <c r="A371" s="142" t="s">
        <v>2006</v>
      </c>
      <c r="B371" s="75" t="s">
        <v>1560</v>
      </c>
      <c r="C371" s="75">
        <v>50</v>
      </c>
      <c r="D371" s="85" t="s">
        <v>10040</v>
      </c>
      <c r="E371" s="86" t="s">
        <v>10025</v>
      </c>
      <c r="F371" s="71" t="s">
        <v>10024</v>
      </c>
      <c r="G371" s="102">
        <v>45614</v>
      </c>
      <c r="H371" s="122">
        <f>VLOOKUP(A371,'SISTEMA 01-12-2024'!A:D,4,0)</f>
        <v>565</v>
      </c>
      <c r="I371" s="123"/>
    </row>
    <row r="372" spans="1:9" x14ac:dyDescent="0.25">
      <c r="A372" s="142" t="s">
        <v>2006</v>
      </c>
      <c r="B372" s="75" t="s">
        <v>1560</v>
      </c>
      <c r="C372" s="75">
        <v>50</v>
      </c>
      <c r="D372" s="85" t="s">
        <v>10040</v>
      </c>
      <c r="E372" s="86" t="s">
        <v>10025</v>
      </c>
      <c r="F372" s="71" t="s">
        <v>10024</v>
      </c>
      <c r="G372" s="102">
        <v>45614</v>
      </c>
      <c r="H372" s="122">
        <f>VLOOKUP(A372,'SISTEMA 01-12-2024'!A:D,4,0)</f>
        <v>565</v>
      </c>
      <c r="I372" s="123"/>
    </row>
    <row r="373" spans="1:9" x14ac:dyDescent="0.25">
      <c r="A373" s="142" t="s">
        <v>2006</v>
      </c>
      <c r="B373" s="75" t="s">
        <v>1560</v>
      </c>
      <c r="C373" s="75">
        <v>50</v>
      </c>
      <c r="D373" s="85" t="s">
        <v>10040</v>
      </c>
      <c r="E373" s="86" t="s">
        <v>10025</v>
      </c>
      <c r="F373" s="71" t="s">
        <v>10024</v>
      </c>
      <c r="G373" s="102">
        <v>45614</v>
      </c>
      <c r="H373" s="122">
        <f>VLOOKUP(A373,'SISTEMA 01-12-2024'!A:D,4,0)</f>
        <v>565</v>
      </c>
      <c r="I373" s="123"/>
    </row>
    <row r="374" spans="1:9" x14ac:dyDescent="0.25">
      <c r="A374" s="142" t="s">
        <v>2006</v>
      </c>
      <c r="B374" s="75" t="s">
        <v>1560</v>
      </c>
      <c r="C374" s="75">
        <v>50</v>
      </c>
      <c r="D374" s="85" t="s">
        <v>10040</v>
      </c>
      <c r="E374" s="86" t="s">
        <v>10025</v>
      </c>
      <c r="F374" s="71" t="s">
        <v>10024</v>
      </c>
      <c r="G374" s="102">
        <v>45614</v>
      </c>
      <c r="H374" s="122">
        <f>VLOOKUP(A374,'SISTEMA 01-12-2024'!A:D,4,0)</f>
        <v>565</v>
      </c>
      <c r="I374" s="123"/>
    </row>
    <row r="375" spans="1:9" x14ac:dyDescent="0.25">
      <c r="A375" s="142" t="s">
        <v>2006</v>
      </c>
      <c r="B375" s="75" t="s">
        <v>1560</v>
      </c>
      <c r="C375" s="75">
        <v>20</v>
      </c>
      <c r="D375" s="85" t="s">
        <v>10040</v>
      </c>
      <c r="E375" s="86" t="s">
        <v>10025</v>
      </c>
      <c r="F375" s="71" t="s">
        <v>10024</v>
      </c>
      <c r="G375" s="102">
        <v>45614</v>
      </c>
      <c r="H375" s="122">
        <f>VLOOKUP(A375,'SISTEMA 01-12-2024'!A:D,4,0)</f>
        <v>565</v>
      </c>
      <c r="I375" s="123"/>
    </row>
    <row r="376" spans="1:9" x14ac:dyDescent="0.25">
      <c r="A376" s="145" t="s">
        <v>2523</v>
      </c>
      <c r="B376" s="69" t="s">
        <v>2524</v>
      </c>
      <c r="C376" s="69">
        <v>40</v>
      </c>
      <c r="D376" s="85" t="s">
        <v>10037</v>
      </c>
      <c r="E376" s="90" t="s">
        <v>2730</v>
      </c>
      <c r="F376" s="71" t="s">
        <v>10024</v>
      </c>
      <c r="G376" s="92">
        <v>45597</v>
      </c>
      <c r="H376" s="122">
        <f>VLOOKUP(A376,'SISTEMA 01-12-2024'!A:D,4,0)</f>
        <v>511.6</v>
      </c>
      <c r="I376" s="123"/>
    </row>
    <row r="377" spans="1:9" x14ac:dyDescent="0.25">
      <c r="A377" s="145" t="s">
        <v>2523</v>
      </c>
      <c r="B377" s="69" t="s">
        <v>2524</v>
      </c>
      <c r="C377" s="69">
        <v>40</v>
      </c>
      <c r="D377" s="85" t="s">
        <v>10037</v>
      </c>
      <c r="E377" s="90" t="s">
        <v>2730</v>
      </c>
      <c r="F377" s="71" t="s">
        <v>10024</v>
      </c>
      <c r="G377" s="92">
        <v>45597</v>
      </c>
      <c r="H377" s="122">
        <f>VLOOKUP(A377,'SISTEMA 01-12-2024'!A:D,4,0)</f>
        <v>511.6</v>
      </c>
      <c r="I377" s="123"/>
    </row>
    <row r="378" spans="1:9" x14ac:dyDescent="0.25">
      <c r="A378" s="145" t="s">
        <v>2523</v>
      </c>
      <c r="B378" s="69" t="s">
        <v>2524</v>
      </c>
      <c r="C378" s="69">
        <v>39.6</v>
      </c>
      <c r="D378" s="85" t="s">
        <v>10037</v>
      </c>
      <c r="E378" s="90" t="s">
        <v>2730</v>
      </c>
      <c r="F378" s="71" t="s">
        <v>10024</v>
      </c>
      <c r="G378" s="92">
        <v>45597</v>
      </c>
      <c r="H378" s="122">
        <f>VLOOKUP(A378,'SISTEMA 01-12-2024'!A:D,4,0)</f>
        <v>511.6</v>
      </c>
      <c r="I378" s="123"/>
    </row>
    <row r="379" spans="1:9" x14ac:dyDescent="0.25">
      <c r="A379" s="143" t="s">
        <v>2502</v>
      </c>
      <c r="B379" s="69" t="s">
        <v>2501</v>
      </c>
      <c r="C379" s="69">
        <v>60</v>
      </c>
      <c r="D379" s="85" t="s">
        <v>10037</v>
      </c>
      <c r="E379" s="86" t="s">
        <v>2503</v>
      </c>
      <c r="F379" s="71" t="s">
        <v>10024</v>
      </c>
      <c r="G379" s="102">
        <v>45614</v>
      </c>
      <c r="H379" s="122">
        <f>VLOOKUP(A379,'SISTEMA 01-12-2024'!A:D,4,0)</f>
        <v>711</v>
      </c>
      <c r="I379" s="123"/>
    </row>
    <row r="380" spans="1:9" x14ac:dyDescent="0.25">
      <c r="A380" s="143" t="s">
        <v>2502</v>
      </c>
      <c r="B380" s="69" t="s">
        <v>2501</v>
      </c>
      <c r="C380" s="69">
        <v>60</v>
      </c>
      <c r="D380" s="85" t="s">
        <v>10037</v>
      </c>
      <c r="E380" s="86" t="s">
        <v>2503</v>
      </c>
      <c r="F380" s="71" t="s">
        <v>10024</v>
      </c>
      <c r="G380" s="102">
        <v>45614</v>
      </c>
      <c r="H380" s="122">
        <f>VLOOKUP(A380,'SISTEMA 01-12-2024'!A:D,4,0)</f>
        <v>711</v>
      </c>
      <c r="I380" s="123"/>
    </row>
    <row r="381" spans="1:9" x14ac:dyDescent="0.25">
      <c r="A381" s="143" t="s">
        <v>2502</v>
      </c>
      <c r="B381" s="69" t="s">
        <v>2501</v>
      </c>
      <c r="C381" s="69">
        <v>60</v>
      </c>
      <c r="D381" s="85" t="s">
        <v>10037</v>
      </c>
      <c r="E381" s="86" t="s">
        <v>2503</v>
      </c>
      <c r="F381" s="71" t="s">
        <v>10024</v>
      </c>
      <c r="G381" s="102">
        <v>45614</v>
      </c>
      <c r="H381" s="122">
        <f>VLOOKUP(A381,'SISTEMA 01-12-2024'!A:D,4,0)</f>
        <v>711</v>
      </c>
      <c r="I381" s="123"/>
    </row>
    <row r="382" spans="1:9" x14ac:dyDescent="0.25">
      <c r="A382" s="143" t="s">
        <v>2502</v>
      </c>
      <c r="B382" s="69" t="s">
        <v>2501</v>
      </c>
      <c r="C382" s="69">
        <v>60</v>
      </c>
      <c r="D382" s="85" t="s">
        <v>10037</v>
      </c>
      <c r="E382" s="86" t="s">
        <v>2503</v>
      </c>
      <c r="F382" s="71" t="s">
        <v>10024</v>
      </c>
      <c r="G382" s="102">
        <v>45614</v>
      </c>
      <c r="H382" s="122">
        <f>VLOOKUP(A382,'SISTEMA 01-12-2024'!A:D,4,0)</f>
        <v>711</v>
      </c>
      <c r="I382" s="123"/>
    </row>
    <row r="383" spans="1:9" x14ac:dyDescent="0.25">
      <c r="A383" s="143" t="s">
        <v>2502</v>
      </c>
      <c r="B383" s="69" t="s">
        <v>2501</v>
      </c>
      <c r="C383" s="69">
        <v>60</v>
      </c>
      <c r="D383" s="85" t="s">
        <v>10037</v>
      </c>
      <c r="E383" s="86" t="s">
        <v>2503</v>
      </c>
      <c r="F383" s="71" t="s">
        <v>10024</v>
      </c>
      <c r="G383" s="102">
        <v>45614</v>
      </c>
      <c r="H383" s="122">
        <f>VLOOKUP(A383,'SISTEMA 01-12-2024'!A:D,4,0)</f>
        <v>711</v>
      </c>
      <c r="I383" s="123"/>
    </row>
    <row r="384" spans="1:9" x14ac:dyDescent="0.25">
      <c r="A384" s="143" t="s">
        <v>2502</v>
      </c>
      <c r="B384" s="69" t="s">
        <v>2501</v>
      </c>
      <c r="C384" s="69">
        <v>60</v>
      </c>
      <c r="D384" s="85" t="s">
        <v>10037</v>
      </c>
      <c r="E384" s="86" t="s">
        <v>2503</v>
      </c>
      <c r="F384" s="71" t="s">
        <v>10024</v>
      </c>
      <c r="G384" s="102">
        <v>45614</v>
      </c>
      <c r="H384" s="122">
        <f>VLOOKUP(A384,'SISTEMA 01-12-2024'!A:D,4,0)</f>
        <v>711</v>
      </c>
      <c r="I384" s="123"/>
    </row>
    <row r="385" spans="1:9" x14ac:dyDescent="0.25">
      <c r="A385" s="143" t="s">
        <v>2502</v>
      </c>
      <c r="B385" s="69" t="s">
        <v>2501</v>
      </c>
      <c r="C385" s="69">
        <v>60</v>
      </c>
      <c r="D385" s="85" t="s">
        <v>10037</v>
      </c>
      <c r="E385" s="86" t="s">
        <v>2503</v>
      </c>
      <c r="F385" s="71" t="s">
        <v>10024</v>
      </c>
      <c r="G385" s="102">
        <v>45614</v>
      </c>
      <c r="H385" s="122">
        <f>VLOOKUP(A385,'SISTEMA 01-12-2024'!A:D,4,0)</f>
        <v>711</v>
      </c>
      <c r="I385" s="123"/>
    </row>
    <row r="386" spans="1:9" x14ac:dyDescent="0.25">
      <c r="A386" s="143" t="s">
        <v>2502</v>
      </c>
      <c r="B386" s="69" t="s">
        <v>2501</v>
      </c>
      <c r="C386" s="69">
        <v>60</v>
      </c>
      <c r="D386" s="85" t="s">
        <v>10037</v>
      </c>
      <c r="E386" s="86" t="s">
        <v>2503</v>
      </c>
      <c r="F386" s="71" t="s">
        <v>10024</v>
      </c>
      <c r="G386" s="102">
        <v>45614</v>
      </c>
      <c r="H386" s="122">
        <f>VLOOKUP(A386,'SISTEMA 01-12-2024'!A:D,4,0)</f>
        <v>711</v>
      </c>
      <c r="I386" s="123"/>
    </row>
    <row r="387" spans="1:9" x14ac:dyDescent="0.25">
      <c r="A387" s="143" t="s">
        <v>2502</v>
      </c>
      <c r="B387" s="69" t="s">
        <v>2501</v>
      </c>
      <c r="C387" s="69">
        <v>60</v>
      </c>
      <c r="D387" s="85" t="s">
        <v>10037</v>
      </c>
      <c r="E387" s="86" t="s">
        <v>2503</v>
      </c>
      <c r="F387" s="71" t="s">
        <v>10024</v>
      </c>
      <c r="G387" s="102">
        <v>45614</v>
      </c>
      <c r="H387" s="122">
        <f>VLOOKUP(A387,'SISTEMA 01-12-2024'!A:D,4,0)</f>
        <v>711</v>
      </c>
      <c r="I387" s="123"/>
    </row>
    <row r="388" spans="1:9" x14ac:dyDescent="0.25">
      <c r="A388" s="143" t="s">
        <v>2502</v>
      </c>
      <c r="B388" s="69" t="s">
        <v>2501</v>
      </c>
      <c r="C388" s="69">
        <v>60</v>
      </c>
      <c r="D388" s="85" t="s">
        <v>10037</v>
      </c>
      <c r="E388" s="86" t="s">
        <v>2503</v>
      </c>
      <c r="F388" s="71" t="s">
        <v>10024</v>
      </c>
      <c r="G388" s="102">
        <v>45614</v>
      </c>
      <c r="H388" s="122">
        <f>VLOOKUP(A388,'SISTEMA 01-12-2024'!A:D,4,0)</f>
        <v>711</v>
      </c>
      <c r="I388" s="123"/>
    </row>
    <row r="389" spans="1:9" x14ac:dyDescent="0.25">
      <c r="A389" s="143" t="s">
        <v>2502</v>
      </c>
      <c r="B389" s="69" t="s">
        <v>2501</v>
      </c>
      <c r="C389" s="69">
        <v>60</v>
      </c>
      <c r="D389" s="85" t="s">
        <v>10037</v>
      </c>
      <c r="E389" s="86" t="s">
        <v>2503</v>
      </c>
      <c r="F389" s="71" t="s">
        <v>10024</v>
      </c>
      <c r="G389" s="102">
        <v>45614</v>
      </c>
      <c r="H389" s="122">
        <f>VLOOKUP(A389,'SISTEMA 01-12-2024'!A:D,4,0)</f>
        <v>711</v>
      </c>
      <c r="I389" s="123"/>
    </row>
    <row r="390" spans="1:9" x14ac:dyDescent="0.25">
      <c r="A390" s="143" t="s">
        <v>2502</v>
      </c>
      <c r="B390" s="69" t="s">
        <v>2501</v>
      </c>
      <c r="C390" s="69">
        <v>31</v>
      </c>
      <c r="D390" s="85" t="s">
        <v>10037</v>
      </c>
      <c r="E390" s="86" t="s">
        <v>2503</v>
      </c>
      <c r="F390" s="71" t="s">
        <v>10024</v>
      </c>
      <c r="G390" s="102">
        <v>45614</v>
      </c>
      <c r="H390" s="122">
        <f>VLOOKUP(A390,'SISTEMA 01-12-2024'!A:D,4,0)</f>
        <v>711</v>
      </c>
      <c r="I390" s="123"/>
    </row>
    <row r="391" spans="1:9" x14ac:dyDescent="0.25">
      <c r="A391" s="143" t="s">
        <v>2502</v>
      </c>
      <c r="B391" s="69" t="s">
        <v>2501</v>
      </c>
      <c r="C391" s="69">
        <v>20</v>
      </c>
      <c r="D391" s="85" t="s">
        <v>10037</v>
      </c>
      <c r="E391" s="86" t="s">
        <v>2503</v>
      </c>
      <c r="F391" s="71" t="s">
        <v>10024</v>
      </c>
      <c r="G391" s="102">
        <v>45614</v>
      </c>
      <c r="H391" s="122">
        <f>VLOOKUP(A391,'SISTEMA 01-12-2024'!A:D,4,0)</f>
        <v>711</v>
      </c>
      <c r="I391" s="123"/>
    </row>
    <row r="392" spans="1:9" x14ac:dyDescent="0.25">
      <c r="A392" s="144" t="s">
        <v>837</v>
      </c>
      <c r="B392" s="69" t="s">
        <v>1540</v>
      </c>
      <c r="C392" s="69">
        <v>35</v>
      </c>
      <c r="D392" s="85" t="s">
        <v>10948</v>
      </c>
      <c r="E392" s="86" t="s">
        <v>2475</v>
      </c>
      <c r="F392" s="71" t="s">
        <v>10024</v>
      </c>
      <c r="G392" s="102">
        <v>45614</v>
      </c>
      <c r="H392" s="122">
        <f>VLOOKUP(A392,'SISTEMA 01-12-2024'!A:D,4,0)</f>
        <v>404</v>
      </c>
      <c r="I392" s="123"/>
    </row>
    <row r="393" spans="1:9" x14ac:dyDescent="0.25">
      <c r="A393" s="144" t="s">
        <v>837</v>
      </c>
      <c r="B393" s="69" t="s">
        <v>1540</v>
      </c>
      <c r="C393" s="69">
        <v>35</v>
      </c>
      <c r="D393" s="85" t="s">
        <v>10948</v>
      </c>
      <c r="E393" s="86" t="s">
        <v>2475</v>
      </c>
      <c r="F393" s="71" t="s">
        <v>10024</v>
      </c>
      <c r="G393" s="102">
        <v>45614</v>
      </c>
      <c r="H393" s="122">
        <f>VLOOKUP(A393,'SISTEMA 01-12-2024'!A:D,4,0)</f>
        <v>404</v>
      </c>
      <c r="I393" s="123"/>
    </row>
    <row r="394" spans="1:9" x14ac:dyDescent="0.25">
      <c r="A394" s="144" t="s">
        <v>837</v>
      </c>
      <c r="B394" s="69" t="s">
        <v>1540</v>
      </c>
      <c r="C394" s="69">
        <v>35</v>
      </c>
      <c r="D394" s="85" t="s">
        <v>10948</v>
      </c>
      <c r="E394" s="86" t="s">
        <v>2475</v>
      </c>
      <c r="F394" s="71" t="s">
        <v>10024</v>
      </c>
      <c r="G394" s="102">
        <v>45614</v>
      </c>
      <c r="H394" s="122">
        <f>VLOOKUP(A394,'SISTEMA 01-12-2024'!A:D,4,0)</f>
        <v>404</v>
      </c>
      <c r="I394" s="123"/>
    </row>
    <row r="395" spans="1:9" x14ac:dyDescent="0.25">
      <c r="A395" s="144" t="s">
        <v>837</v>
      </c>
      <c r="B395" s="69" t="s">
        <v>1540</v>
      </c>
      <c r="C395" s="69">
        <v>40</v>
      </c>
      <c r="D395" s="85" t="s">
        <v>10948</v>
      </c>
      <c r="E395" s="86" t="s">
        <v>2475</v>
      </c>
      <c r="F395" s="71" t="s">
        <v>10024</v>
      </c>
      <c r="G395" s="102">
        <v>45614</v>
      </c>
      <c r="H395" s="122">
        <f>VLOOKUP(A395,'SISTEMA 01-12-2024'!A:D,4,0)</f>
        <v>404</v>
      </c>
      <c r="I395" s="123"/>
    </row>
    <row r="396" spans="1:9" x14ac:dyDescent="0.25">
      <c r="A396" s="144" t="s">
        <v>837</v>
      </c>
      <c r="B396" s="69" t="s">
        <v>1540</v>
      </c>
      <c r="C396" s="69">
        <v>29</v>
      </c>
      <c r="D396" s="85" t="s">
        <v>10948</v>
      </c>
      <c r="E396" s="86" t="s">
        <v>2475</v>
      </c>
      <c r="F396" s="71" t="s">
        <v>10024</v>
      </c>
      <c r="G396" s="102">
        <v>45614</v>
      </c>
      <c r="H396" s="122">
        <f>VLOOKUP(A396,'SISTEMA 01-12-2024'!A:D,4,0)</f>
        <v>404</v>
      </c>
      <c r="I396" s="123"/>
    </row>
    <row r="397" spans="1:9" x14ac:dyDescent="0.25">
      <c r="A397" s="144" t="s">
        <v>837</v>
      </c>
      <c r="B397" s="69" t="s">
        <v>1540</v>
      </c>
      <c r="C397" s="69">
        <v>15</v>
      </c>
      <c r="D397" s="85" t="s">
        <v>10948</v>
      </c>
      <c r="E397" s="86" t="s">
        <v>2475</v>
      </c>
      <c r="F397" s="71" t="s">
        <v>10024</v>
      </c>
      <c r="G397" s="102">
        <v>45614</v>
      </c>
      <c r="H397" s="122">
        <f>VLOOKUP(A397,'SISTEMA 01-12-2024'!A:D,4,0)</f>
        <v>404</v>
      </c>
      <c r="I397" s="123"/>
    </row>
    <row r="398" spans="1:9" x14ac:dyDescent="0.25">
      <c r="A398" s="144" t="s">
        <v>837</v>
      </c>
      <c r="B398" s="69" t="s">
        <v>1540</v>
      </c>
      <c r="C398" s="69">
        <v>35</v>
      </c>
      <c r="D398" s="85" t="s">
        <v>10948</v>
      </c>
      <c r="E398" s="86" t="s">
        <v>2475</v>
      </c>
      <c r="F398" s="71" t="s">
        <v>10024</v>
      </c>
      <c r="G398" s="102">
        <v>45614</v>
      </c>
      <c r="H398" s="122">
        <f>VLOOKUP(A398,'SISTEMA 01-12-2024'!A:D,4,0)</f>
        <v>404</v>
      </c>
      <c r="I398" s="123"/>
    </row>
    <row r="399" spans="1:9" x14ac:dyDescent="0.25">
      <c r="A399" s="144" t="s">
        <v>837</v>
      </c>
      <c r="B399" s="69" t="s">
        <v>1540</v>
      </c>
      <c r="C399" s="69">
        <v>35</v>
      </c>
      <c r="D399" s="85" t="s">
        <v>10948</v>
      </c>
      <c r="E399" s="86" t="s">
        <v>2475</v>
      </c>
      <c r="F399" s="71" t="s">
        <v>10024</v>
      </c>
      <c r="G399" s="102">
        <v>45614</v>
      </c>
      <c r="H399" s="122">
        <f>VLOOKUP(A399,'SISTEMA 01-12-2024'!A:D,4,0)</f>
        <v>404</v>
      </c>
      <c r="I399" s="123"/>
    </row>
    <row r="400" spans="1:9" x14ac:dyDescent="0.25">
      <c r="A400" s="144" t="s">
        <v>837</v>
      </c>
      <c r="B400" s="69" t="s">
        <v>1540</v>
      </c>
      <c r="C400" s="69">
        <v>35</v>
      </c>
      <c r="D400" s="85" t="s">
        <v>10948</v>
      </c>
      <c r="E400" s="86" t="s">
        <v>2475</v>
      </c>
      <c r="F400" s="71" t="s">
        <v>10024</v>
      </c>
      <c r="G400" s="102">
        <v>45614</v>
      </c>
      <c r="H400" s="122">
        <f>VLOOKUP(A400,'SISTEMA 01-12-2024'!A:D,4,0)</f>
        <v>404</v>
      </c>
      <c r="I400" s="123"/>
    </row>
    <row r="401" spans="1:9" x14ac:dyDescent="0.25">
      <c r="A401" s="144" t="s">
        <v>837</v>
      </c>
      <c r="B401" s="69" t="s">
        <v>1540</v>
      </c>
      <c r="C401" s="69">
        <v>35</v>
      </c>
      <c r="D401" s="85" t="s">
        <v>10948</v>
      </c>
      <c r="E401" s="86" t="s">
        <v>2475</v>
      </c>
      <c r="F401" s="71" t="s">
        <v>10024</v>
      </c>
      <c r="G401" s="102">
        <v>45614</v>
      </c>
      <c r="H401" s="122">
        <f>VLOOKUP(A401,'SISTEMA 01-12-2024'!A:D,4,0)</f>
        <v>404</v>
      </c>
      <c r="I401" s="123"/>
    </row>
    <row r="402" spans="1:9" x14ac:dyDescent="0.25">
      <c r="A402" s="144" t="s">
        <v>837</v>
      </c>
      <c r="B402" s="69" t="s">
        <v>1540</v>
      </c>
      <c r="C402" s="69">
        <v>35</v>
      </c>
      <c r="D402" s="85" t="s">
        <v>10948</v>
      </c>
      <c r="E402" s="86" t="s">
        <v>2475</v>
      </c>
      <c r="F402" s="71" t="s">
        <v>10024</v>
      </c>
      <c r="G402" s="102">
        <v>45614</v>
      </c>
      <c r="H402" s="122">
        <f>VLOOKUP(A402,'SISTEMA 01-12-2024'!A:D,4,0)</f>
        <v>404</v>
      </c>
      <c r="I402" s="123"/>
    </row>
    <row r="403" spans="1:9" x14ac:dyDescent="0.25">
      <c r="A403" s="144" t="s">
        <v>837</v>
      </c>
      <c r="B403" s="69" t="s">
        <v>1540</v>
      </c>
      <c r="C403" s="69">
        <v>40</v>
      </c>
      <c r="D403" s="85" t="s">
        <v>10948</v>
      </c>
      <c r="E403" s="86" t="s">
        <v>2475</v>
      </c>
      <c r="F403" s="71" t="s">
        <v>10024</v>
      </c>
      <c r="G403" s="102">
        <v>45614</v>
      </c>
      <c r="H403" s="122">
        <f>VLOOKUP(A403,'SISTEMA 01-12-2024'!A:D,4,0)</f>
        <v>404</v>
      </c>
      <c r="I403" s="123"/>
    </row>
    <row r="404" spans="1:9" x14ac:dyDescent="0.25">
      <c r="A404" s="141" t="s">
        <v>2438</v>
      </c>
      <c r="B404" s="69" t="s">
        <v>2439</v>
      </c>
      <c r="C404" s="69">
        <v>50</v>
      </c>
      <c r="D404" s="85" t="s">
        <v>10888</v>
      </c>
      <c r="E404" s="86" t="s">
        <v>2437</v>
      </c>
      <c r="F404" s="71" t="s">
        <v>10024</v>
      </c>
      <c r="G404" s="102">
        <v>45614</v>
      </c>
      <c r="H404" s="122">
        <f>VLOOKUP(A404,'SISTEMA 01-12-2024'!A:D,4,0)</f>
        <v>108</v>
      </c>
      <c r="I404" s="123"/>
    </row>
    <row r="405" spans="1:9" x14ac:dyDescent="0.25">
      <c r="A405" s="141" t="s">
        <v>2438</v>
      </c>
      <c r="B405" s="69" t="s">
        <v>2439</v>
      </c>
      <c r="C405" s="69">
        <v>50</v>
      </c>
      <c r="D405" s="85" t="s">
        <v>10888</v>
      </c>
      <c r="E405" s="86" t="s">
        <v>2437</v>
      </c>
      <c r="F405" s="71" t="s">
        <v>10024</v>
      </c>
      <c r="G405" s="102">
        <v>45614</v>
      </c>
      <c r="H405" s="122">
        <f>VLOOKUP(A405,'SISTEMA 01-12-2024'!A:D,4,0)</f>
        <v>108</v>
      </c>
      <c r="I405" s="123"/>
    </row>
    <row r="406" spans="1:9" x14ac:dyDescent="0.25">
      <c r="A406" s="141" t="s">
        <v>2438</v>
      </c>
      <c r="B406" s="69" t="s">
        <v>2439</v>
      </c>
      <c r="C406" s="69">
        <v>8</v>
      </c>
      <c r="D406" s="85" t="s">
        <v>10888</v>
      </c>
      <c r="E406" s="86" t="s">
        <v>2437</v>
      </c>
      <c r="F406" s="71" t="s">
        <v>10024</v>
      </c>
      <c r="G406" s="102">
        <v>45614</v>
      </c>
      <c r="H406" s="122">
        <f>VLOOKUP(A406,'SISTEMA 01-12-2024'!A:D,4,0)</f>
        <v>108</v>
      </c>
      <c r="I406" s="123"/>
    </row>
    <row r="407" spans="1:9" x14ac:dyDescent="0.25">
      <c r="A407" s="141" t="s">
        <v>2442</v>
      </c>
      <c r="B407" s="69" t="s">
        <v>2443</v>
      </c>
      <c r="C407" s="69">
        <v>50</v>
      </c>
      <c r="D407" s="85" t="s">
        <v>10888</v>
      </c>
      <c r="E407" s="86" t="s">
        <v>2437</v>
      </c>
      <c r="F407" s="71" t="s">
        <v>10024</v>
      </c>
      <c r="G407" s="102">
        <v>45614</v>
      </c>
      <c r="H407" s="122">
        <f>VLOOKUP(A407,'SISTEMA 01-12-2024'!A:D,4,0)</f>
        <v>105</v>
      </c>
      <c r="I407" s="123"/>
    </row>
    <row r="408" spans="1:9" x14ac:dyDescent="0.25">
      <c r="A408" s="141" t="s">
        <v>2442</v>
      </c>
      <c r="B408" s="69" t="s">
        <v>2443</v>
      </c>
      <c r="C408" s="69">
        <v>50</v>
      </c>
      <c r="D408" s="85" t="s">
        <v>10888</v>
      </c>
      <c r="E408" s="86" t="s">
        <v>2437</v>
      </c>
      <c r="F408" s="71" t="s">
        <v>10024</v>
      </c>
      <c r="G408" s="102">
        <v>45614</v>
      </c>
      <c r="H408" s="122">
        <f>VLOOKUP(A408,'SISTEMA 01-12-2024'!A:D,4,0)</f>
        <v>105</v>
      </c>
      <c r="I408" s="123"/>
    </row>
    <row r="409" spans="1:9" x14ac:dyDescent="0.25">
      <c r="A409" s="141" t="s">
        <v>2442</v>
      </c>
      <c r="B409" s="69" t="s">
        <v>2443</v>
      </c>
      <c r="C409" s="69">
        <v>5</v>
      </c>
      <c r="D409" s="85" t="s">
        <v>10888</v>
      </c>
      <c r="E409" s="86" t="s">
        <v>2437</v>
      </c>
      <c r="F409" s="71" t="s">
        <v>10024</v>
      </c>
      <c r="G409" s="102">
        <v>45614</v>
      </c>
      <c r="H409" s="122">
        <f>VLOOKUP(A409,'SISTEMA 01-12-2024'!A:D,4,0)</f>
        <v>105</v>
      </c>
      <c r="I409" s="123"/>
    </row>
    <row r="410" spans="1:9" x14ac:dyDescent="0.25">
      <c r="A410" s="141" t="s">
        <v>2446</v>
      </c>
      <c r="B410" s="69" t="s">
        <v>2447</v>
      </c>
      <c r="C410" s="69">
        <v>52</v>
      </c>
      <c r="D410" s="85" t="s">
        <v>10888</v>
      </c>
      <c r="E410" s="86" t="s">
        <v>2437</v>
      </c>
      <c r="F410" s="71" t="s">
        <v>10024</v>
      </c>
      <c r="G410" s="102">
        <v>45614</v>
      </c>
      <c r="H410" s="122">
        <f>VLOOKUP(A410,'SISTEMA 01-12-2024'!A:D,4,0)</f>
        <v>202</v>
      </c>
      <c r="I410" s="123"/>
    </row>
    <row r="411" spans="1:9" x14ac:dyDescent="0.25">
      <c r="A411" s="141" t="s">
        <v>2446</v>
      </c>
      <c r="B411" s="69" t="s">
        <v>2447</v>
      </c>
      <c r="C411" s="69">
        <v>50</v>
      </c>
      <c r="D411" s="85" t="s">
        <v>10888</v>
      </c>
      <c r="E411" s="86" t="s">
        <v>2437</v>
      </c>
      <c r="F411" s="71" t="s">
        <v>10024</v>
      </c>
      <c r="G411" s="102">
        <v>45614</v>
      </c>
      <c r="H411" s="122">
        <f>VLOOKUP(A411,'SISTEMA 01-12-2024'!A:D,4,0)</f>
        <v>202</v>
      </c>
      <c r="I411" s="123"/>
    </row>
    <row r="412" spans="1:9" x14ac:dyDescent="0.25">
      <c r="A412" s="141" t="s">
        <v>2446</v>
      </c>
      <c r="B412" s="69" t="s">
        <v>2447</v>
      </c>
      <c r="C412" s="69">
        <v>50</v>
      </c>
      <c r="D412" s="85" t="s">
        <v>10888</v>
      </c>
      <c r="E412" s="86" t="s">
        <v>2437</v>
      </c>
      <c r="F412" s="71" t="s">
        <v>10024</v>
      </c>
      <c r="G412" s="102">
        <v>45614</v>
      </c>
      <c r="H412" s="122">
        <f>VLOOKUP(A412,'SISTEMA 01-12-2024'!A:D,4,0)</f>
        <v>202</v>
      </c>
      <c r="I412" s="123"/>
    </row>
    <row r="413" spans="1:9" x14ac:dyDescent="0.25">
      <c r="A413" s="141" t="s">
        <v>2446</v>
      </c>
      <c r="B413" s="69" t="s">
        <v>2447</v>
      </c>
      <c r="C413" s="69">
        <v>50</v>
      </c>
      <c r="D413" s="85" t="s">
        <v>10888</v>
      </c>
      <c r="E413" s="86" t="s">
        <v>2437</v>
      </c>
      <c r="F413" s="71" t="s">
        <v>10024</v>
      </c>
      <c r="G413" s="102">
        <v>45614</v>
      </c>
      <c r="H413" s="122">
        <f>VLOOKUP(A413,'SISTEMA 01-12-2024'!A:D,4,0)</f>
        <v>202</v>
      </c>
      <c r="I413" s="123"/>
    </row>
    <row r="414" spans="1:9" x14ac:dyDescent="0.25">
      <c r="A414" s="141" t="s">
        <v>2444</v>
      </c>
      <c r="B414" s="69" t="s">
        <v>2445</v>
      </c>
      <c r="C414" s="69">
        <v>50</v>
      </c>
      <c r="D414" s="85" t="s">
        <v>10888</v>
      </c>
      <c r="E414" s="86" t="s">
        <v>2437</v>
      </c>
      <c r="F414" s="71" t="s">
        <v>10024</v>
      </c>
      <c r="G414" s="102">
        <v>45614</v>
      </c>
      <c r="H414" s="122">
        <f>VLOOKUP(A414,'SISTEMA 01-12-2024'!A:D,4,0)</f>
        <v>109</v>
      </c>
      <c r="I414" s="123"/>
    </row>
    <row r="415" spans="1:9" x14ac:dyDescent="0.25">
      <c r="A415" s="141" t="s">
        <v>2444</v>
      </c>
      <c r="B415" s="69" t="s">
        <v>2445</v>
      </c>
      <c r="C415" s="69">
        <v>50</v>
      </c>
      <c r="D415" s="85" t="s">
        <v>10888</v>
      </c>
      <c r="E415" s="86" t="s">
        <v>2437</v>
      </c>
      <c r="F415" s="71" t="s">
        <v>10024</v>
      </c>
      <c r="G415" s="102">
        <v>45614</v>
      </c>
      <c r="H415" s="122">
        <f>VLOOKUP(A415,'SISTEMA 01-12-2024'!A:D,4,0)</f>
        <v>109</v>
      </c>
      <c r="I415" s="123"/>
    </row>
    <row r="416" spans="1:9" x14ac:dyDescent="0.25">
      <c r="A416" s="141" t="s">
        <v>2444</v>
      </c>
      <c r="B416" s="69" t="s">
        <v>2445</v>
      </c>
      <c r="C416" s="69">
        <v>9</v>
      </c>
      <c r="D416" s="85" t="s">
        <v>10888</v>
      </c>
      <c r="E416" s="86" t="s">
        <v>2437</v>
      </c>
      <c r="F416" s="71" t="s">
        <v>10024</v>
      </c>
      <c r="G416" s="102">
        <v>45614</v>
      </c>
      <c r="H416" s="122">
        <f>VLOOKUP(A416,'SISTEMA 01-12-2024'!A:D,4,0)</f>
        <v>109</v>
      </c>
      <c r="I416" s="123"/>
    </row>
  </sheetData>
  <autoFilter ref="A1:I416"/>
  <conditionalFormatting sqref="A1:A1048576">
    <cfRule type="duplicateValues" dxfId="4" priority="3"/>
  </conditionalFormatting>
  <conditionalFormatting sqref="F1:F1048576">
    <cfRule type="duplicateValues" dxfId="3" priority="2"/>
  </conditionalFormatting>
  <conditionalFormatting sqref="G1:G1048576">
    <cfRule type="duplicateValues" dxfId="2" priority="1"/>
  </conditionalFormatting>
  <printOptions horizontalCentered="1"/>
  <pageMargins left="0.31496062992125984" right="0.31496062992125984" top="0.19685039370078741" bottom="0.19685039370078741" header="0.31496062992125984" footer="0.31496062992125984"/>
  <pageSetup paperSize="9" scale="7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5"/>
  <sheetViews>
    <sheetView workbookViewId="0">
      <pane ySplit="1" topLeftCell="A2" activePane="bottomLeft" state="frozen"/>
      <selection pane="bottomLeft" activeCell="B13" sqref="B13"/>
    </sheetView>
  </sheetViews>
  <sheetFormatPr defaultRowHeight="15" x14ac:dyDescent="0.25"/>
  <cols>
    <col min="1" max="1" width="18.28515625" style="12" customWidth="1"/>
    <col min="2" max="2" width="59.5703125" style="13" bestFit="1" customWidth="1"/>
    <col min="3" max="3" width="13.42578125" style="8" customWidth="1"/>
    <col min="4" max="4" width="14.5703125" style="17" customWidth="1"/>
    <col min="5" max="5" width="34" style="19" customWidth="1"/>
    <col min="6" max="16384" width="9.140625" style="7"/>
  </cols>
  <sheetData>
    <row r="1" spans="1:5" s="1" customFormat="1" ht="18.75" customHeight="1" x14ac:dyDescent="0.25">
      <c r="A1" s="3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9" t="s">
        <v>2513</v>
      </c>
      <c r="B2" s="6" t="s">
        <v>2514</v>
      </c>
      <c r="C2" s="14">
        <v>53</v>
      </c>
      <c r="D2" s="16" t="s">
        <v>2525</v>
      </c>
      <c r="E2" s="18"/>
    </row>
    <row r="3" spans="1:5" x14ac:dyDescent="0.25">
      <c r="A3" s="9" t="s">
        <v>2519</v>
      </c>
      <c r="B3" s="6" t="s">
        <v>2520</v>
      </c>
      <c r="C3" s="14">
        <v>8</v>
      </c>
      <c r="D3" s="16" t="s">
        <v>2525</v>
      </c>
      <c r="E3" s="18"/>
    </row>
    <row r="4" spans="1:5" x14ac:dyDescent="0.25">
      <c r="A4" s="21" t="s">
        <v>2457</v>
      </c>
      <c r="B4" s="20" t="s">
        <v>2456</v>
      </c>
      <c r="C4" s="22">
        <v>4.45</v>
      </c>
      <c r="D4" s="24" t="s">
        <v>2452</v>
      </c>
      <c r="E4" s="25"/>
    </row>
    <row r="5" spans="1:5" x14ac:dyDescent="0.25">
      <c r="A5" s="5" t="s">
        <v>822</v>
      </c>
      <c r="B5" s="4" t="s">
        <v>1559</v>
      </c>
      <c r="C5" s="22">
        <v>1</v>
      </c>
      <c r="D5" s="24" t="s">
        <v>2300</v>
      </c>
      <c r="E5" s="26" t="s">
        <v>2010</v>
      </c>
    </row>
    <row r="6" spans="1:5" x14ac:dyDescent="0.25">
      <c r="A6" s="5" t="s">
        <v>822</v>
      </c>
      <c r="B6" s="4" t="s">
        <v>1559</v>
      </c>
      <c r="C6" s="22">
        <v>6</v>
      </c>
      <c r="D6" s="24" t="s">
        <v>2300</v>
      </c>
      <c r="E6" s="25" t="s">
        <v>2010</v>
      </c>
    </row>
    <row r="7" spans="1:5" x14ac:dyDescent="0.25">
      <c r="A7" s="21" t="s">
        <v>2060</v>
      </c>
      <c r="B7" s="20" t="s">
        <v>2067</v>
      </c>
      <c r="C7" s="14">
        <v>1.7</v>
      </c>
      <c r="D7" s="24" t="s">
        <v>2452</v>
      </c>
      <c r="E7" s="18" t="s">
        <v>10952</v>
      </c>
    </row>
    <row r="8" spans="1:5" x14ac:dyDescent="0.25">
      <c r="A8" s="21" t="s">
        <v>2060</v>
      </c>
      <c r="B8" s="20" t="s">
        <v>2067</v>
      </c>
      <c r="C8" s="14">
        <v>4.76</v>
      </c>
      <c r="D8" s="24" t="s">
        <v>2452</v>
      </c>
      <c r="E8" s="18" t="s">
        <v>10952</v>
      </c>
    </row>
    <row r="9" spans="1:5" x14ac:dyDescent="0.25">
      <c r="A9" s="21" t="s">
        <v>2060</v>
      </c>
      <c r="B9" s="20" t="s">
        <v>2067</v>
      </c>
      <c r="C9" s="14">
        <v>2.36</v>
      </c>
      <c r="D9" s="24" t="s">
        <v>2452</v>
      </c>
      <c r="E9" s="18" t="s">
        <v>10952</v>
      </c>
    </row>
    <row r="10" spans="1:5" x14ac:dyDescent="0.25">
      <c r="A10" s="21" t="s">
        <v>2060</v>
      </c>
      <c r="B10" s="20" t="s">
        <v>2067</v>
      </c>
      <c r="C10" s="14">
        <v>34.299999999999997</v>
      </c>
      <c r="D10" s="24" t="s">
        <v>2452</v>
      </c>
      <c r="E10" s="18" t="s">
        <v>10952</v>
      </c>
    </row>
    <row r="11" spans="1:5" x14ac:dyDescent="0.25">
      <c r="A11" s="21" t="s">
        <v>2060</v>
      </c>
      <c r="B11" s="20" t="s">
        <v>2067</v>
      </c>
      <c r="C11" s="14">
        <v>1.65</v>
      </c>
      <c r="D11" s="24" t="s">
        <v>2452</v>
      </c>
      <c r="E11" s="18" t="s">
        <v>10952</v>
      </c>
    </row>
    <row r="12" spans="1:5" x14ac:dyDescent="0.25">
      <c r="A12" s="9"/>
      <c r="B12" s="6"/>
      <c r="C12" s="14"/>
      <c r="D12" s="16"/>
      <c r="E12" s="18"/>
    </row>
    <row r="13" spans="1:5" x14ac:dyDescent="0.25">
      <c r="A13" s="9"/>
      <c r="B13" s="6"/>
      <c r="C13" s="14"/>
      <c r="D13" s="16"/>
      <c r="E13" s="18"/>
    </row>
    <row r="14" spans="1:5" x14ac:dyDescent="0.25">
      <c r="A14" s="9"/>
      <c r="B14" s="6"/>
      <c r="C14" s="14"/>
      <c r="D14" s="16"/>
      <c r="E14" s="18"/>
    </row>
    <row r="15" spans="1:5" x14ac:dyDescent="0.25">
      <c r="A15" s="9"/>
      <c r="B15" s="6"/>
      <c r="C15" s="14"/>
      <c r="D15" s="16"/>
      <c r="E15" s="18"/>
    </row>
    <row r="16" spans="1:5" x14ac:dyDescent="0.25">
      <c r="A16" s="9"/>
      <c r="B16" s="6"/>
      <c r="C16" s="14"/>
      <c r="D16" s="16"/>
      <c r="E16" s="18"/>
    </row>
    <row r="17" spans="1:5" x14ac:dyDescent="0.25">
      <c r="A17" s="9"/>
      <c r="B17" s="6"/>
      <c r="C17" s="14"/>
      <c r="D17" s="16"/>
      <c r="E17" s="18"/>
    </row>
    <row r="18" spans="1:5" x14ac:dyDescent="0.25">
      <c r="A18" s="9"/>
      <c r="B18" s="6"/>
      <c r="C18" s="14"/>
      <c r="D18" s="16"/>
      <c r="E18" s="18"/>
    </row>
    <row r="19" spans="1:5" x14ac:dyDescent="0.25">
      <c r="A19" s="9"/>
      <c r="B19" s="6"/>
      <c r="C19" s="14"/>
      <c r="D19" s="16"/>
      <c r="E19" s="18"/>
    </row>
    <row r="20" spans="1:5" x14ac:dyDescent="0.25">
      <c r="A20" s="9"/>
      <c r="B20" s="6"/>
      <c r="C20" s="14"/>
      <c r="D20" s="16"/>
      <c r="E20" s="18"/>
    </row>
    <row r="21" spans="1:5" x14ac:dyDescent="0.25">
      <c r="A21" s="9"/>
      <c r="B21" s="6"/>
      <c r="C21" s="14"/>
      <c r="D21" s="16"/>
      <c r="E21" s="18"/>
    </row>
    <row r="22" spans="1:5" x14ac:dyDescent="0.25">
      <c r="A22" s="9"/>
      <c r="B22" s="6"/>
      <c r="C22" s="14"/>
      <c r="D22" s="16"/>
      <c r="E22" s="18"/>
    </row>
    <row r="23" spans="1:5" x14ac:dyDescent="0.25">
      <c r="A23" s="9"/>
      <c r="B23" s="6"/>
      <c r="C23" s="14"/>
      <c r="D23" s="16"/>
      <c r="E23" s="18"/>
    </row>
    <row r="24" spans="1:5" x14ac:dyDescent="0.25">
      <c r="A24" s="9"/>
      <c r="B24" s="6"/>
      <c r="C24" s="14"/>
      <c r="D24" s="16"/>
      <c r="E24" s="18"/>
    </row>
    <row r="25" spans="1:5" x14ac:dyDescent="0.25">
      <c r="A25" s="9"/>
      <c r="B25" s="6"/>
      <c r="C25" s="14"/>
      <c r="D25" s="16"/>
      <c r="E25" s="18"/>
    </row>
    <row r="26" spans="1:5" x14ac:dyDescent="0.25">
      <c r="A26" s="9"/>
      <c r="B26" s="6"/>
      <c r="C26" s="14"/>
      <c r="D26" s="16"/>
      <c r="E26" s="18"/>
    </row>
    <row r="27" spans="1:5" x14ac:dyDescent="0.25">
      <c r="A27" s="9"/>
      <c r="B27" s="6"/>
      <c r="C27" s="14"/>
      <c r="D27" s="16"/>
      <c r="E27" s="18"/>
    </row>
    <row r="28" spans="1:5" x14ac:dyDescent="0.25">
      <c r="A28" s="9"/>
      <c r="B28" s="6"/>
      <c r="C28" s="14"/>
      <c r="D28" s="16"/>
      <c r="E28" s="18"/>
    </row>
    <row r="29" spans="1:5" x14ac:dyDescent="0.25">
      <c r="A29" s="9"/>
      <c r="B29" s="6"/>
      <c r="C29" s="14"/>
      <c r="D29" s="16"/>
      <c r="E29" s="18"/>
    </row>
    <row r="30" spans="1:5" x14ac:dyDescent="0.25">
      <c r="A30" s="9"/>
      <c r="B30" s="6"/>
      <c r="C30" s="14"/>
      <c r="D30" s="16"/>
      <c r="E30" s="18"/>
    </row>
    <row r="31" spans="1:5" x14ac:dyDescent="0.25">
      <c r="A31" s="9"/>
      <c r="B31" s="6"/>
      <c r="C31" s="14"/>
      <c r="D31" s="16"/>
      <c r="E31" s="18"/>
    </row>
    <row r="32" spans="1:5" x14ac:dyDescent="0.25">
      <c r="A32" s="9"/>
      <c r="B32" s="6"/>
      <c r="C32" s="14"/>
      <c r="D32" s="16"/>
      <c r="E32" s="18"/>
    </row>
    <row r="33" spans="1:5" x14ac:dyDescent="0.25">
      <c r="A33" s="9"/>
      <c r="B33" s="6"/>
      <c r="C33" s="14"/>
      <c r="D33" s="16"/>
      <c r="E33" s="18"/>
    </row>
    <row r="34" spans="1:5" x14ac:dyDescent="0.25">
      <c r="A34" s="9"/>
      <c r="B34" s="6"/>
      <c r="C34" s="14"/>
      <c r="D34" s="16"/>
      <c r="E34" s="18"/>
    </row>
    <row r="35" spans="1:5" x14ac:dyDescent="0.25">
      <c r="A35" s="9"/>
      <c r="B35" s="6"/>
      <c r="C35" s="14"/>
      <c r="D35" s="16"/>
      <c r="E35" s="18"/>
    </row>
    <row r="36" spans="1:5" x14ac:dyDescent="0.25">
      <c r="A36" s="9"/>
      <c r="B36" s="6"/>
      <c r="C36" s="14"/>
      <c r="D36" s="16"/>
      <c r="E36" s="18"/>
    </row>
    <row r="37" spans="1:5" x14ac:dyDescent="0.25">
      <c r="A37" s="9"/>
      <c r="B37" s="6"/>
      <c r="C37" s="14"/>
      <c r="D37" s="16"/>
      <c r="E37" s="18"/>
    </row>
    <row r="38" spans="1:5" x14ac:dyDescent="0.25">
      <c r="A38" s="9"/>
      <c r="B38" s="6"/>
      <c r="C38" s="14"/>
      <c r="D38" s="16"/>
      <c r="E38" s="18"/>
    </row>
    <row r="39" spans="1:5" x14ac:dyDescent="0.25">
      <c r="A39" s="9"/>
      <c r="B39" s="6"/>
      <c r="C39" s="14"/>
      <c r="D39" s="16"/>
      <c r="E39" s="18"/>
    </row>
    <row r="40" spans="1:5" x14ac:dyDescent="0.25">
      <c r="A40" s="9"/>
      <c r="B40" s="6"/>
      <c r="C40" s="14"/>
      <c r="D40" s="16"/>
      <c r="E40" s="18"/>
    </row>
    <row r="41" spans="1:5" x14ac:dyDescent="0.25">
      <c r="A41" s="9"/>
      <c r="B41" s="6"/>
      <c r="C41" s="14"/>
      <c r="D41" s="16"/>
      <c r="E41" s="18"/>
    </row>
    <row r="42" spans="1:5" x14ac:dyDescent="0.25">
      <c r="A42" s="9"/>
      <c r="B42" s="6"/>
      <c r="C42" s="14"/>
      <c r="D42" s="16"/>
      <c r="E42" s="18"/>
    </row>
    <row r="43" spans="1:5" x14ac:dyDescent="0.25">
      <c r="A43" s="9"/>
      <c r="B43" s="6"/>
      <c r="C43" s="14"/>
      <c r="D43" s="16"/>
      <c r="E43" s="18"/>
    </row>
    <row r="44" spans="1:5" x14ac:dyDescent="0.25">
      <c r="A44" s="9"/>
      <c r="B44" s="6"/>
      <c r="C44" s="14"/>
      <c r="D44" s="16"/>
      <c r="E44" s="18"/>
    </row>
    <row r="45" spans="1:5" x14ac:dyDescent="0.25">
      <c r="A45" s="9"/>
      <c r="B45" s="6"/>
      <c r="C45" s="14"/>
      <c r="D45" s="16"/>
      <c r="E45" s="18"/>
    </row>
    <row r="46" spans="1:5" x14ac:dyDescent="0.25">
      <c r="A46" s="9"/>
      <c r="B46" s="6"/>
      <c r="C46" s="14"/>
      <c r="D46" s="16"/>
      <c r="E46" s="18"/>
    </row>
    <row r="47" spans="1:5" x14ac:dyDescent="0.25">
      <c r="A47" s="9"/>
      <c r="B47" s="6"/>
      <c r="C47" s="14"/>
      <c r="D47" s="16"/>
      <c r="E47" s="18"/>
    </row>
    <row r="48" spans="1:5" x14ac:dyDescent="0.25">
      <c r="A48" s="9"/>
      <c r="B48" s="6"/>
      <c r="C48" s="14"/>
      <c r="D48" s="16"/>
      <c r="E48" s="18"/>
    </row>
    <row r="49" spans="1:5" x14ac:dyDescent="0.25">
      <c r="A49" s="9"/>
      <c r="B49" s="6"/>
      <c r="C49" s="14"/>
      <c r="D49" s="16"/>
      <c r="E49" s="18"/>
    </row>
    <row r="50" spans="1:5" x14ac:dyDescent="0.25">
      <c r="A50" s="9"/>
      <c r="B50" s="6"/>
      <c r="C50" s="14"/>
      <c r="D50" s="16"/>
      <c r="E50" s="18"/>
    </row>
    <row r="51" spans="1:5" x14ac:dyDescent="0.25">
      <c r="A51" s="9"/>
      <c r="B51" s="6"/>
      <c r="C51" s="14"/>
      <c r="D51" s="16"/>
      <c r="E51" s="18"/>
    </row>
    <row r="52" spans="1:5" x14ac:dyDescent="0.25">
      <c r="A52" s="9"/>
      <c r="B52" s="6"/>
      <c r="C52" s="14"/>
      <c r="D52" s="16"/>
      <c r="E52" s="18"/>
    </row>
    <row r="53" spans="1:5" x14ac:dyDescent="0.25">
      <c r="A53" s="9"/>
      <c r="B53" s="6"/>
      <c r="C53" s="14"/>
      <c r="D53" s="16"/>
      <c r="E53" s="18"/>
    </row>
    <row r="54" spans="1:5" x14ac:dyDescent="0.25">
      <c r="A54" s="9"/>
      <c r="B54" s="6"/>
      <c r="C54" s="14"/>
      <c r="D54" s="16"/>
      <c r="E54" s="18"/>
    </row>
    <row r="55" spans="1:5" x14ac:dyDescent="0.25">
      <c r="A55" s="9"/>
      <c r="B55" s="6"/>
      <c r="C55" s="14"/>
      <c r="D55" s="16"/>
      <c r="E55" s="18"/>
    </row>
    <row r="56" spans="1:5" x14ac:dyDescent="0.25">
      <c r="A56" s="9"/>
      <c r="B56" s="6"/>
      <c r="C56" s="14"/>
      <c r="D56" s="16"/>
      <c r="E56" s="18"/>
    </row>
    <row r="57" spans="1:5" x14ac:dyDescent="0.25">
      <c r="A57" s="9"/>
      <c r="B57" s="6"/>
      <c r="C57" s="14"/>
      <c r="D57" s="16"/>
      <c r="E57" s="18"/>
    </row>
    <row r="58" spans="1:5" x14ac:dyDescent="0.25">
      <c r="A58" s="9"/>
      <c r="B58" s="6"/>
      <c r="C58" s="14"/>
      <c r="D58" s="16"/>
      <c r="E58" s="18"/>
    </row>
    <row r="59" spans="1:5" x14ac:dyDescent="0.25">
      <c r="A59" s="9"/>
      <c r="B59" s="6"/>
      <c r="C59" s="14"/>
      <c r="D59" s="16"/>
      <c r="E59" s="18"/>
    </row>
    <row r="60" spans="1:5" x14ac:dyDescent="0.25">
      <c r="A60" s="9"/>
      <c r="B60" s="6"/>
      <c r="C60" s="14"/>
      <c r="D60" s="16"/>
      <c r="E60" s="18"/>
    </row>
    <row r="61" spans="1:5" x14ac:dyDescent="0.25">
      <c r="A61" s="10"/>
      <c r="B61" s="6"/>
      <c r="C61" s="14"/>
      <c r="D61" s="16"/>
      <c r="E61" s="18"/>
    </row>
    <row r="62" spans="1:5" x14ac:dyDescent="0.25">
      <c r="A62" s="9"/>
      <c r="B62" s="6"/>
      <c r="C62" s="14"/>
      <c r="D62" s="16"/>
      <c r="E62" s="18"/>
    </row>
    <row r="63" spans="1:5" x14ac:dyDescent="0.25">
      <c r="A63" s="9"/>
      <c r="B63" s="6"/>
      <c r="C63" s="14"/>
      <c r="D63" s="16"/>
      <c r="E63" s="18"/>
    </row>
    <row r="64" spans="1:5" x14ac:dyDescent="0.25">
      <c r="A64" s="9"/>
      <c r="B64" s="6"/>
      <c r="C64" s="14"/>
      <c r="D64" s="16"/>
      <c r="E64" s="18"/>
    </row>
    <row r="65" spans="1:5" x14ac:dyDescent="0.25">
      <c r="A65" s="9"/>
      <c r="B65" s="6"/>
      <c r="C65" s="14"/>
      <c r="D65" s="16"/>
      <c r="E65" s="18"/>
    </row>
    <row r="66" spans="1:5" x14ac:dyDescent="0.25">
      <c r="A66" s="9"/>
      <c r="B66" s="6"/>
      <c r="C66" s="14"/>
      <c r="D66" s="16"/>
      <c r="E66" s="18"/>
    </row>
    <row r="67" spans="1:5" x14ac:dyDescent="0.25">
      <c r="A67" s="9"/>
      <c r="B67" s="6"/>
      <c r="C67" s="14"/>
      <c r="D67" s="16"/>
      <c r="E67" s="18"/>
    </row>
    <row r="68" spans="1:5" x14ac:dyDescent="0.25">
      <c r="A68" s="9"/>
      <c r="B68" s="6"/>
      <c r="C68" s="14"/>
      <c r="D68" s="16"/>
      <c r="E68" s="18"/>
    </row>
    <row r="69" spans="1:5" x14ac:dyDescent="0.25">
      <c r="A69" s="9"/>
      <c r="B69" s="6"/>
      <c r="C69" s="14"/>
      <c r="D69" s="16"/>
      <c r="E69" s="18"/>
    </row>
    <row r="70" spans="1:5" x14ac:dyDescent="0.25">
      <c r="A70" s="9"/>
      <c r="B70" s="6"/>
      <c r="C70" s="14"/>
      <c r="D70" s="16"/>
      <c r="E70" s="18"/>
    </row>
    <row r="71" spans="1:5" x14ac:dyDescent="0.25">
      <c r="A71" s="9"/>
      <c r="B71" s="6"/>
      <c r="C71" s="14"/>
      <c r="D71" s="16"/>
      <c r="E71" s="18"/>
    </row>
    <row r="72" spans="1:5" x14ac:dyDescent="0.25">
      <c r="A72" s="9"/>
      <c r="B72" s="6"/>
      <c r="C72" s="14"/>
      <c r="D72" s="16"/>
      <c r="E72" s="18"/>
    </row>
    <row r="73" spans="1:5" x14ac:dyDescent="0.25">
      <c r="A73" s="9"/>
      <c r="B73" s="6"/>
      <c r="C73" s="14"/>
      <c r="D73" s="16"/>
      <c r="E73" s="18"/>
    </row>
    <row r="74" spans="1:5" x14ac:dyDescent="0.25">
      <c r="A74" s="9"/>
      <c r="B74" s="6"/>
      <c r="C74" s="14"/>
      <c r="D74" s="16"/>
      <c r="E74" s="18"/>
    </row>
    <row r="75" spans="1:5" x14ac:dyDescent="0.25">
      <c r="A75" s="9"/>
      <c r="B75" s="6"/>
      <c r="C75" s="14"/>
      <c r="D75" s="16"/>
      <c r="E75" s="18"/>
    </row>
    <row r="76" spans="1:5" x14ac:dyDescent="0.25">
      <c r="A76" s="9"/>
      <c r="B76" s="6"/>
      <c r="C76" s="14"/>
      <c r="D76" s="16"/>
      <c r="E76" s="18"/>
    </row>
    <row r="77" spans="1:5" x14ac:dyDescent="0.25">
      <c r="A77" s="9"/>
      <c r="B77" s="6"/>
      <c r="C77" s="14"/>
      <c r="D77" s="16"/>
      <c r="E77" s="18"/>
    </row>
    <row r="78" spans="1:5" x14ac:dyDescent="0.25">
      <c r="A78" s="9"/>
      <c r="B78" s="6"/>
      <c r="C78" s="14"/>
      <c r="D78" s="16"/>
      <c r="E78" s="18"/>
    </row>
    <row r="79" spans="1:5" x14ac:dyDescent="0.25">
      <c r="A79" s="9"/>
      <c r="B79" s="6"/>
      <c r="C79" s="14"/>
      <c r="D79" s="16"/>
      <c r="E79" s="18"/>
    </row>
    <row r="80" spans="1:5" x14ac:dyDescent="0.25">
      <c r="A80" s="9"/>
      <c r="B80" s="6"/>
      <c r="C80" s="14"/>
      <c r="D80" s="16"/>
      <c r="E80" s="18"/>
    </row>
    <row r="81" spans="1:5" x14ac:dyDescent="0.25">
      <c r="A81" s="9"/>
      <c r="B81" s="6"/>
      <c r="C81" s="14"/>
      <c r="D81" s="16"/>
      <c r="E81" s="18"/>
    </row>
    <row r="82" spans="1:5" x14ac:dyDescent="0.25">
      <c r="A82" s="9"/>
      <c r="B82" s="6"/>
      <c r="C82" s="14"/>
      <c r="D82" s="16"/>
      <c r="E82" s="18"/>
    </row>
    <row r="83" spans="1:5" x14ac:dyDescent="0.25">
      <c r="A83" s="9"/>
      <c r="B83" s="6"/>
      <c r="C83" s="14"/>
      <c r="D83" s="16"/>
      <c r="E83" s="18"/>
    </row>
    <row r="84" spans="1:5" x14ac:dyDescent="0.25">
      <c r="A84" s="9"/>
      <c r="B84" s="6"/>
      <c r="C84" s="14"/>
      <c r="D84" s="16"/>
      <c r="E84" s="18"/>
    </row>
    <row r="85" spans="1:5" x14ac:dyDescent="0.25">
      <c r="A85" s="9"/>
      <c r="B85" s="6"/>
      <c r="C85" s="14"/>
      <c r="D85" s="16"/>
      <c r="E85" s="18"/>
    </row>
    <row r="86" spans="1:5" x14ac:dyDescent="0.25">
      <c r="A86" s="9"/>
      <c r="B86" s="6"/>
      <c r="C86" s="14"/>
      <c r="D86" s="16"/>
      <c r="E86" s="18"/>
    </row>
    <row r="87" spans="1:5" x14ac:dyDescent="0.25">
      <c r="A87" s="9"/>
      <c r="B87" s="6"/>
      <c r="C87" s="14"/>
      <c r="D87" s="16"/>
      <c r="E87" s="18"/>
    </row>
    <row r="88" spans="1:5" x14ac:dyDescent="0.25">
      <c r="A88" s="9"/>
      <c r="B88" s="6"/>
      <c r="C88" s="14"/>
      <c r="D88" s="16"/>
      <c r="E88" s="18"/>
    </row>
    <row r="89" spans="1:5" x14ac:dyDescent="0.25">
      <c r="A89" s="9"/>
      <c r="B89" s="6"/>
      <c r="C89" s="14"/>
      <c r="D89" s="16"/>
      <c r="E89" s="18"/>
    </row>
    <row r="90" spans="1:5" x14ac:dyDescent="0.25">
      <c r="A90" s="9"/>
      <c r="B90" s="6"/>
      <c r="C90" s="14"/>
      <c r="D90" s="16"/>
      <c r="E90" s="18"/>
    </row>
    <row r="91" spans="1:5" x14ac:dyDescent="0.25">
      <c r="A91" s="9"/>
      <c r="B91" s="6"/>
      <c r="C91" s="14"/>
      <c r="D91" s="16"/>
      <c r="E91" s="18"/>
    </row>
    <row r="92" spans="1:5" x14ac:dyDescent="0.25">
      <c r="A92" s="9"/>
      <c r="B92" s="6"/>
      <c r="C92" s="14"/>
      <c r="D92" s="16"/>
      <c r="E92" s="18"/>
    </row>
    <row r="93" spans="1:5" x14ac:dyDescent="0.25">
      <c r="A93" s="9"/>
      <c r="B93" s="6"/>
      <c r="C93" s="14"/>
      <c r="D93" s="16"/>
      <c r="E93" s="18"/>
    </row>
    <row r="94" spans="1:5" x14ac:dyDescent="0.25">
      <c r="A94" s="9"/>
      <c r="B94" s="6"/>
      <c r="C94" s="14"/>
      <c r="D94" s="16"/>
      <c r="E94" s="18"/>
    </row>
    <row r="95" spans="1:5" x14ac:dyDescent="0.25">
      <c r="A95" s="9"/>
      <c r="B95" s="6"/>
      <c r="C95" s="14"/>
      <c r="D95" s="16"/>
      <c r="E95" s="18"/>
    </row>
    <row r="96" spans="1:5" x14ac:dyDescent="0.25">
      <c r="A96" s="11"/>
      <c r="B96" s="6"/>
      <c r="C96" s="14"/>
      <c r="D96" s="16"/>
      <c r="E96" s="18"/>
    </row>
    <row r="97" spans="1:5" x14ac:dyDescent="0.25">
      <c r="A97" s="9"/>
      <c r="B97" s="6"/>
      <c r="C97" s="14"/>
      <c r="D97" s="16"/>
      <c r="E97" s="18"/>
    </row>
    <row r="98" spans="1:5" x14ac:dyDescent="0.25">
      <c r="A98" s="9"/>
      <c r="B98" s="6"/>
      <c r="C98" s="14"/>
      <c r="D98" s="16"/>
      <c r="E98" s="18"/>
    </row>
    <row r="99" spans="1:5" x14ac:dyDescent="0.25">
      <c r="A99" s="9"/>
      <c r="B99" s="6"/>
      <c r="C99" s="14"/>
      <c r="D99" s="16"/>
      <c r="E99" s="18"/>
    </row>
    <row r="100" spans="1:5" x14ac:dyDescent="0.25">
      <c r="A100" s="9"/>
      <c r="B100" s="6"/>
      <c r="C100" s="14"/>
      <c r="D100" s="16"/>
      <c r="E100" s="18"/>
    </row>
    <row r="101" spans="1:5" x14ac:dyDescent="0.25">
      <c r="A101" s="9"/>
      <c r="B101" s="6"/>
      <c r="C101" s="14"/>
      <c r="D101" s="16"/>
      <c r="E101" s="18"/>
    </row>
    <row r="102" spans="1:5" x14ac:dyDescent="0.25">
      <c r="A102" s="9"/>
      <c r="B102" s="6"/>
      <c r="C102" s="14"/>
      <c r="D102" s="16"/>
      <c r="E102" s="18"/>
    </row>
    <row r="103" spans="1:5" x14ac:dyDescent="0.25">
      <c r="A103" s="9"/>
      <c r="B103" s="6"/>
      <c r="C103" s="14"/>
      <c r="D103" s="16"/>
      <c r="E103" s="18"/>
    </row>
    <row r="104" spans="1:5" x14ac:dyDescent="0.25">
      <c r="A104" s="9"/>
      <c r="B104" s="6"/>
      <c r="C104" s="14"/>
      <c r="D104" s="16"/>
      <c r="E104" s="18"/>
    </row>
    <row r="105" spans="1:5" x14ac:dyDescent="0.25">
      <c r="A105" s="9"/>
      <c r="B105" s="6"/>
      <c r="C105" s="14"/>
      <c r="D105" s="16"/>
      <c r="E105" s="18"/>
    </row>
    <row r="106" spans="1:5" x14ac:dyDescent="0.25">
      <c r="A106" s="9"/>
      <c r="B106" s="6"/>
      <c r="C106" s="14"/>
      <c r="D106" s="16"/>
      <c r="E106" s="18"/>
    </row>
    <row r="107" spans="1:5" x14ac:dyDescent="0.25">
      <c r="A107" s="9"/>
      <c r="B107" s="6"/>
      <c r="C107" s="14"/>
      <c r="D107" s="16"/>
      <c r="E107" s="18"/>
    </row>
    <row r="108" spans="1:5" x14ac:dyDescent="0.25">
      <c r="A108" s="9"/>
      <c r="B108" s="6"/>
      <c r="C108" s="14"/>
      <c r="D108" s="16"/>
      <c r="E108" s="18"/>
    </row>
    <row r="109" spans="1:5" x14ac:dyDescent="0.25">
      <c r="A109" s="9"/>
      <c r="B109" s="6"/>
      <c r="C109" s="14"/>
      <c r="D109" s="16"/>
      <c r="E109" s="18"/>
    </row>
    <row r="110" spans="1:5" x14ac:dyDescent="0.25">
      <c r="A110" s="9"/>
      <c r="B110" s="6"/>
      <c r="C110" s="14"/>
      <c r="D110" s="16"/>
      <c r="E110" s="18"/>
    </row>
    <row r="111" spans="1:5" x14ac:dyDescent="0.25">
      <c r="A111" s="9"/>
      <c r="B111" s="6"/>
      <c r="C111" s="14"/>
      <c r="D111" s="16"/>
      <c r="E111" s="18"/>
    </row>
    <row r="112" spans="1:5" x14ac:dyDescent="0.25">
      <c r="A112" s="9"/>
      <c r="B112" s="6"/>
      <c r="C112" s="14"/>
      <c r="D112" s="16"/>
      <c r="E112" s="18"/>
    </row>
    <row r="113" spans="1:5" x14ac:dyDescent="0.25">
      <c r="A113" s="9"/>
      <c r="B113" s="6"/>
      <c r="C113" s="14"/>
      <c r="D113" s="16"/>
      <c r="E113" s="18"/>
    </row>
    <row r="114" spans="1:5" x14ac:dyDescent="0.25">
      <c r="A114" s="9"/>
      <c r="B114" s="6"/>
      <c r="C114" s="14"/>
      <c r="D114" s="16"/>
      <c r="E114" s="18"/>
    </row>
    <row r="115" spans="1:5" x14ac:dyDescent="0.25">
      <c r="A115" s="9"/>
      <c r="B115" s="6"/>
      <c r="C115" s="14"/>
      <c r="D115" s="16"/>
      <c r="E115" s="18"/>
    </row>
    <row r="116" spans="1:5" x14ac:dyDescent="0.25">
      <c r="A116" s="9"/>
      <c r="B116" s="6"/>
      <c r="C116" s="14"/>
      <c r="D116" s="16"/>
      <c r="E116" s="18"/>
    </row>
    <row r="117" spans="1:5" x14ac:dyDescent="0.25">
      <c r="A117" s="9"/>
      <c r="B117" s="6"/>
      <c r="C117" s="14"/>
      <c r="D117" s="16"/>
      <c r="E117" s="18"/>
    </row>
    <row r="118" spans="1:5" x14ac:dyDescent="0.25">
      <c r="A118" s="9"/>
      <c r="B118" s="6"/>
      <c r="C118" s="14"/>
      <c r="D118" s="16"/>
      <c r="E118" s="18"/>
    </row>
    <row r="119" spans="1:5" x14ac:dyDescent="0.25">
      <c r="A119" s="9"/>
      <c r="B119" s="6"/>
      <c r="C119" s="14"/>
      <c r="D119" s="16"/>
      <c r="E119" s="18"/>
    </row>
    <row r="120" spans="1:5" x14ac:dyDescent="0.25">
      <c r="A120" s="9"/>
      <c r="B120" s="6"/>
      <c r="C120" s="14"/>
      <c r="D120" s="16"/>
      <c r="E120" s="18"/>
    </row>
    <row r="121" spans="1:5" x14ac:dyDescent="0.25">
      <c r="A121" s="9"/>
      <c r="B121" s="6"/>
      <c r="C121" s="14"/>
      <c r="D121" s="16"/>
      <c r="E121" s="18"/>
    </row>
    <row r="122" spans="1:5" x14ac:dyDescent="0.25">
      <c r="A122" s="9"/>
      <c r="B122" s="6"/>
      <c r="C122" s="14"/>
      <c r="D122" s="16"/>
      <c r="E122" s="18"/>
    </row>
    <row r="123" spans="1:5" x14ac:dyDescent="0.25">
      <c r="A123" s="9"/>
      <c r="B123" s="6"/>
      <c r="C123" s="14"/>
      <c r="D123" s="16"/>
      <c r="E123" s="18"/>
    </row>
    <row r="124" spans="1:5" x14ac:dyDescent="0.25">
      <c r="A124" s="9"/>
      <c r="B124" s="6"/>
      <c r="C124" s="14"/>
      <c r="D124" s="16"/>
      <c r="E124" s="18"/>
    </row>
    <row r="125" spans="1:5" x14ac:dyDescent="0.25">
      <c r="A125" s="9"/>
      <c r="B125" s="6"/>
      <c r="C125" s="14"/>
      <c r="D125" s="16"/>
      <c r="E125" s="18"/>
    </row>
    <row r="126" spans="1:5" x14ac:dyDescent="0.25">
      <c r="A126" s="9"/>
      <c r="B126" s="6"/>
      <c r="C126" s="14"/>
      <c r="D126" s="16"/>
      <c r="E126" s="18"/>
    </row>
    <row r="127" spans="1:5" x14ac:dyDescent="0.25">
      <c r="A127" s="11"/>
      <c r="B127" s="6"/>
      <c r="C127" s="14"/>
      <c r="D127" s="16"/>
      <c r="E127" s="18"/>
    </row>
    <row r="128" spans="1:5" x14ac:dyDescent="0.25">
      <c r="A128" s="9"/>
      <c r="B128" s="6"/>
      <c r="C128" s="14"/>
      <c r="D128" s="16"/>
      <c r="E128" s="18"/>
    </row>
    <row r="129" spans="1:5" x14ac:dyDescent="0.25">
      <c r="A129" s="9"/>
      <c r="B129" s="6"/>
      <c r="C129" s="14"/>
      <c r="D129" s="16"/>
      <c r="E129" s="18"/>
    </row>
    <row r="130" spans="1:5" x14ac:dyDescent="0.25">
      <c r="A130" s="9"/>
      <c r="B130" s="6"/>
      <c r="C130" s="14"/>
      <c r="D130" s="16"/>
      <c r="E130" s="18"/>
    </row>
    <row r="131" spans="1:5" x14ac:dyDescent="0.25">
      <c r="A131" s="9"/>
      <c r="B131" s="6"/>
      <c r="C131" s="14"/>
      <c r="D131" s="16"/>
      <c r="E131" s="18"/>
    </row>
    <row r="132" spans="1:5" x14ac:dyDescent="0.25">
      <c r="A132" s="9"/>
      <c r="B132" s="6"/>
      <c r="C132" s="14"/>
      <c r="D132" s="16"/>
      <c r="E132" s="18"/>
    </row>
    <row r="133" spans="1:5" x14ac:dyDescent="0.25">
      <c r="A133" s="9"/>
      <c r="B133" s="6"/>
      <c r="C133" s="14"/>
      <c r="D133" s="16"/>
      <c r="E133" s="18"/>
    </row>
    <row r="134" spans="1:5" x14ac:dyDescent="0.25">
      <c r="A134" s="9"/>
      <c r="B134" s="6"/>
      <c r="C134" s="14"/>
      <c r="D134" s="16"/>
      <c r="E134" s="18"/>
    </row>
    <row r="135" spans="1:5" x14ac:dyDescent="0.25">
      <c r="A135" s="9"/>
      <c r="B135" s="6"/>
      <c r="C135" s="14"/>
      <c r="D135" s="16"/>
      <c r="E135" s="18"/>
    </row>
    <row r="136" spans="1:5" x14ac:dyDescent="0.25">
      <c r="A136" s="9"/>
      <c r="B136" s="6"/>
      <c r="C136" s="14"/>
      <c r="D136" s="16"/>
      <c r="E136" s="18"/>
    </row>
    <row r="137" spans="1:5" x14ac:dyDescent="0.25">
      <c r="A137" s="9"/>
      <c r="B137" s="6"/>
      <c r="C137" s="14"/>
      <c r="D137" s="16"/>
      <c r="E137" s="18"/>
    </row>
    <row r="138" spans="1:5" x14ac:dyDescent="0.25">
      <c r="A138" s="9"/>
      <c r="B138" s="6"/>
      <c r="C138" s="14"/>
      <c r="D138" s="16"/>
      <c r="E138" s="18"/>
    </row>
    <row r="139" spans="1:5" x14ac:dyDescent="0.25">
      <c r="A139" s="9"/>
      <c r="B139" s="6"/>
      <c r="C139" s="14"/>
      <c r="D139" s="16"/>
      <c r="E139" s="18"/>
    </row>
    <row r="140" spans="1:5" x14ac:dyDescent="0.25">
      <c r="A140" s="9"/>
      <c r="B140" s="6"/>
      <c r="C140" s="14"/>
      <c r="D140" s="16"/>
      <c r="E140" s="18"/>
    </row>
    <row r="141" spans="1:5" x14ac:dyDescent="0.25">
      <c r="A141" s="9"/>
      <c r="B141" s="6"/>
      <c r="C141" s="14"/>
      <c r="D141" s="16"/>
      <c r="E141" s="18"/>
    </row>
    <row r="142" spans="1:5" x14ac:dyDescent="0.25">
      <c r="A142" s="9"/>
      <c r="B142" s="6"/>
      <c r="C142" s="14"/>
      <c r="D142" s="16"/>
      <c r="E142" s="18"/>
    </row>
    <row r="143" spans="1:5" x14ac:dyDescent="0.25">
      <c r="A143" s="9"/>
      <c r="B143" s="6"/>
      <c r="C143" s="14"/>
      <c r="D143" s="16"/>
      <c r="E143" s="18"/>
    </row>
    <row r="144" spans="1:5" x14ac:dyDescent="0.25">
      <c r="A144" s="9"/>
      <c r="B144" s="6"/>
      <c r="C144" s="14"/>
      <c r="D144" s="16"/>
      <c r="E144" s="18"/>
    </row>
    <row r="145" spans="1:5" x14ac:dyDescent="0.25">
      <c r="A145" s="9"/>
      <c r="B145" s="6"/>
      <c r="C145" s="14"/>
      <c r="D145" s="16"/>
      <c r="E145" s="18"/>
    </row>
    <row r="146" spans="1:5" x14ac:dyDescent="0.25">
      <c r="A146" s="9"/>
      <c r="B146" s="6"/>
      <c r="C146" s="14"/>
      <c r="D146" s="16"/>
      <c r="E146" s="18"/>
    </row>
    <row r="147" spans="1:5" x14ac:dyDescent="0.25">
      <c r="A147" s="9"/>
      <c r="B147" s="6"/>
      <c r="C147" s="14"/>
      <c r="D147" s="16"/>
      <c r="E147" s="18"/>
    </row>
    <row r="148" spans="1:5" x14ac:dyDescent="0.25">
      <c r="A148" s="9"/>
      <c r="B148" s="6"/>
      <c r="C148" s="14"/>
      <c r="D148" s="16"/>
      <c r="E148" s="18"/>
    </row>
    <row r="149" spans="1:5" x14ac:dyDescent="0.25">
      <c r="A149" s="9"/>
      <c r="B149" s="6"/>
      <c r="C149" s="14"/>
      <c r="D149" s="16"/>
      <c r="E149" s="18"/>
    </row>
    <row r="150" spans="1:5" x14ac:dyDescent="0.25">
      <c r="A150" s="9"/>
      <c r="B150" s="6"/>
      <c r="C150" s="14"/>
      <c r="D150" s="16"/>
      <c r="E150" s="18"/>
    </row>
    <row r="151" spans="1:5" x14ac:dyDescent="0.25">
      <c r="A151" s="9"/>
      <c r="B151" s="6"/>
      <c r="C151" s="14"/>
      <c r="D151" s="16"/>
      <c r="E151" s="18"/>
    </row>
    <row r="152" spans="1:5" x14ac:dyDescent="0.25">
      <c r="A152" s="9"/>
      <c r="B152" s="6"/>
      <c r="C152" s="14"/>
      <c r="D152" s="16"/>
      <c r="E152" s="18"/>
    </row>
    <row r="153" spans="1:5" x14ac:dyDescent="0.25">
      <c r="A153" s="9"/>
      <c r="B153" s="6"/>
      <c r="C153" s="14"/>
      <c r="D153" s="16"/>
      <c r="E153" s="18"/>
    </row>
    <row r="154" spans="1:5" x14ac:dyDescent="0.25">
      <c r="A154" s="9"/>
      <c r="B154" s="6"/>
      <c r="C154" s="14"/>
      <c r="D154" s="16"/>
      <c r="E154" s="18"/>
    </row>
    <row r="155" spans="1:5" x14ac:dyDescent="0.25">
      <c r="A155" s="9"/>
      <c r="B155" s="6"/>
      <c r="C155" s="14"/>
      <c r="D155" s="16"/>
      <c r="E155" s="18"/>
    </row>
    <row r="156" spans="1:5" x14ac:dyDescent="0.25">
      <c r="A156" s="9"/>
      <c r="B156" s="6"/>
      <c r="C156" s="14"/>
      <c r="D156" s="16"/>
      <c r="E156" s="18"/>
    </row>
    <row r="157" spans="1:5" x14ac:dyDescent="0.25">
      <c r="A157" s="9"/>
      <c r="B157" s="6"/>
      <c r="C157" s="14"/>
      <c r="D157" s="16"/>
      <c r="E157" s="18"/>
    </row>
    <row r="158" spans="1:5" x14ac:dyDescent="0.25">
      <c r="A158" s="9"/>
      <c r="B158" s="6"/>
      <c r="C158" s="14"/>
      <c r="D158" s="16"/>
      <c r="E158" s="18"/>
    </row>
    <row r="159" spans="1:5" x14ac:dyDescent="0.25">
      <c r="A159" s="9"/>
      <c r="B159" s="6"/>
      <c r="C159" s="14"/>
      <c r="D159" s="16"/>
      <c r="E159" s="18"/>
    </row>
    <row r="160" spans="1:5" x14ac:dyDescent="0.25">
      <c r="A160" s="9"/>
      <c r="B160" s="6"/>
      <c r="C160" s="14"/>
      <c r="D160" s="16"/>
      <c r="E160" s="18"/>
    </row>
    <row r="161" spans="1:5" x14ac:dyDescent="0.25">
      <c r="A161" s="9"/>
      <c r="B161" s="6"/>
      <c r="C161" s="14"/>
      <c r="D161" s="16"/>
      <c r="E161" s="18"/>
    </row>
    <row r="162" spans="1:5" x14ac:dyDescent="0.25">
      <c r="A162" s="9"/>
      <c r="B162" s="6"/>
      <c r="C162" s="14"/>
      <c r="D162" s="16"/>
      <c r="E162" s="18"/>
    </row>
    <row r="163" spans="1:5" x14ac:dyDescent="0.25">
      <c r="A163" s="9"/>
      <c r="B163" s="6"/>
      <c r="C163" s="14"/>
      <c r="D163" s="16"/>
      <c r="E163" s="18"/>
    </row>
    <row r="164" spans="1:5" x14ac:dyDescent="0.25">
      <c r="A164" s="9"/>
      <c r="B164" s="6"/>
      <c r="C164" s="14"/>
      <c r="D164" s="16"/>
      <c r="E164" s="18"/>
    </row>
    <row r="165" spans="1:5" x14ac:dyDescent="0.25">
      <c r="A165" s="9"/>
      <c r="B165" s="6"/>
      <c r="C165" s="14"/>
      <c r="D165" s="16"/>
      <c r="E165" s="18"/>
    </row>
    <row r="166" spans="1:5" x14ac:dyDescent="0.25">
      <c r="A166" s="9"/>
      <c r="B166" s="6"/>
      <c r="C166" s="14"/>
      <c r="D166" s="16"/>
      <c r="E166" s="18"/>
    </row>
    <row r="167" spans="1:5" x14ac:dyDescent="0.25">
      <c r="A167" s="9"/>
      <c r="B167" s="6"/>
      <c r="C167" s="14"/>
      <c r="D167" s="16"/>
      <c r="E167" s="18"/>
    </row>
    <row r="168" spans="1:5" x14ac:dyDescent="0.25">
      <c r="A168" s="9"/>
      <c r="B168" s="6"/>
      <c r="C168" s="14"/>
      <c r="D168" s="16"/>
      <c r="E168" s="18"/>
    </row>
    <row r="169" spans="1:5" x14ac:dyDescent="0.25">
      <c r="A169" s="9"/>
      <c r="B169" s="6"/>
      <c r="C169" s="14"/>
      <c r="D169" s="16"/>
      <c r="E169" s="18"/>
    </row>
    <row r="170" spans="1:5" x14ac:dyDescent="0.25">
      <c r="A170" s="9"/>
      <c r="B170" s="6"/>
      <c r="C170" s="14"/>
      <c r="D170" s="16"/>
      <c r="E170" s="18"/>
    </row>
    <row r="171" spans="1:5" x14ac:dyDescent="0.25">
      <c r="A171" s="9"/>
      <c r="B171" s="6"/>
      <c r="C171" s="14"/>
      <c r="D171" s="16"/>
      <c r="E171" s="18"/>
    </row>
    <row r="172" spans="1:5" x14ac:dyDescent="0.25">
      <c r="A172" s="9"/>
      <c r="B172" s="6"/>
      <c r="C172" s="14"/>
      <c r="D172" s="16"/>
      <c r="E172" s="18"/>
    </row>
    <row r="173" spans="1:5" x14ac:dyDescent="0.25">
      <c r="A173" s="9"/>
      <c r="B173" s="6"/>
      <c r="C173" s="14"/>
      <c r="D173" s="16"/>
      <c r="E173" s="18"/>
    </row>
    <row r="174" spans="1:5" x14ac:dyDescent="0.25">
      <c r="A174" s="9"/>
      <c r="B174" s="6"/>
      <c r="C174" s="14"/>
      <c r="D174" s="16"/>
      <c r="E174" s="18"/>
    </row>
    <row r="175" spans="1:5" x14ac:dyDescent="0.25">
      <c r="A175" s="9"/>
      <c r="B175" s="6"/>
      <c r="C175" s="14"/>
      <c r="D175" s="16"/>
      <c r="E175" s="18"/>
    </row>
    <row r="176" spans="1:5" x14ac:dyDescent="0.25">
      <c r="A176" s="9"/>
      <c r="B176" s="6"/>
      <c r="C176" s="14"/>
      <c r="D176" s="16"/>
      <c r="E176" s="18"/>
    </row>
    <row r="177" spans="1:5" x14ac:dyDescent="0.25">
      <c r="A177" s="9"/>
      <c r="B177" s="6"/>
      <c r="C177" s="14"/>
      <c r="D177" s="16"/>
      <c r="E177" s="18"/>
    </row>
    <row r="178" spans="1:5" x14ac:dyDescent="0.25">
      <c r="A178" s="9"/>
      <c r="B178" s="6"/>
      <c r="C178" s="14"/>
      <c r="D178" s="16"/>
      <c r="E178" s="18"/>
    </row>
    <row r="179" spans="1:5" x14ac:dyDescent="0.25">
      <c r="A179" s="9"/>
      <c r="B179" s="6"/>
      <c r="C179" s="14"/>
      <c r="D179" s="16"/>
      <c r="E179" s="18"/>
    </row>
    <row r="180" spans="1:5" x14ac:dyDescent="0.25">
      <c r="A180" s="9"/>
      <c r="B180" s="6"/>
      <c r="C180" s="14"/>
      <c r="D180" s="16"/>
      <c r="E180" s="18"/>
    </row>
    <row r="181" spans="1:5" x14ac:dyDescent="0.25">
      <c r="A181" s="9"/>
      <c r="B181" s="6"/>
      <c r="C181" s="14"/>
      <c r="D181" s="16"/>
      <c r="E181" s="18"/>
    </row>
    <row r="182" spans="1:5" x14ac:dyDescent="0.25">
      <c r="A182" s="9"/>
      <c r="B182" s="6"/>
      <c r="C182" s="14"/>
      <c r="D182" s="16"/>
      <c r="E182" s="18"/>
    </row>
    <row r="183" spans="1:5" x14ac:dyDescent="0.25">
      <c r="A183" s="9"/>
      <c r="B183" s="6"/>
      <c r="C183" s="14"/>
      <c r="D183" s="16"/>
      <c r="E183" s="18"/>
    </row>
    <row r="184" spans="1:5" x14ac:dyDescent="0.25">
      <c r="A184" s="9"/>
      <c r="B184" s="6"/>
      <c r="C184" s="14"/>
      <c r="D184" s="16"/>
      <c r="E184" s="18"/>
    </row>
    <row r="185" spans="1:5" x14ac:dyDescent="0.25">
      <c r="A185" s="9"/>
      <c r="B185" s="6"/>
      <c r="C185" s="14"/>
      <c r="D185" s="16"/>
      <c r="E185" s="18"/>
    </row>
    <row r="186" spans="1:5" x14ac:dyDescent="0.25">
      <c r="A186" s="9"/>
      <c r="B186" s="6"/>
      <c r="C186" s="14"/>
      <c r="D186" s="16"/>
      <c r="E186" s="18"/>
    </row>
    <row r="187" spans="1:5" x14ac:dyDescent="0.25">
      <c r="A187" s="9"/>
      <c r="B187" s="6"/>
      <c r="C187" s="14"/>
      <c r="D187" s="16"/>
      <c r="E187" s="18"/>
    </row>
    <row r="188" spans="1:5" x14ac:dyDescent="0.25">
      <c r="A188" s="9"/>
      <c r="B188" s="6"/>
      <c r="C188" s="14"/>
      <c r="D188" s="16"/>
      <c r="E188" s="18"/>
    </row>
    <row r="189" spans="1:5" x14ac:dyDescent="0.25">
      <c r="A189" s="9"/>
      <c r="B189" s="6"/>
      <c r="C189" s="14"/>
      <c r="D189" s="16"/>
      <c r="E189" s="18"/>
    </row>
    <row r="190" spans="1:5" x14ac:dyDescent="0.25">
      <c r="A190" s="9"/>
      <c r="B190" s="6"/>
      <c r="C190" s="14"/>
      <c r="D190" s="16"/>
      <c r="E190" s="18"/>
    </row>
    <row r="191" spans="1:5" x14ac:dyDescent="0.25">
      <c r="A191" s="9"/>
      <c r="B191" s="6"/>
      <c r="C191" s="14"/>
      <c r="D191" s="16"/>
      <c r="E191" s="18"/>
    </row>
    <row r="192" spans="1:5" x14ac:dyDescent="0.25">
      <c r="A192" s="9"/>
      <c r="B192" s="6"/>
      <c r="C192" s="14"/>
      <c r="D192" s="16"/>
      <c r="E192" s="18"/>
    </row>
    <row r="193" spans="1:5" x14ac:dyDescent="0.25">
      <c r="A193" s="9"/>
      <c r="B193" s="6"/>
      <c r="C193" s="14"/>
      <c r="D193" s="16"/>
      <c r="E193" s="18"/>
    </row>
    <row r="194" spans="1:5" x14ac:dyDescent="0.25">
      <c r="A194" s="9"/>
      <c r="B194" s="6"/>
      <c r="C194" s="14"/>
      <c r="D194" s="16"/>
      <c r="E194" s="18"/>
    </row>
    <row r="195" spans="1:5" x14ac:dyDescent="0.25">
      <c r="A195" s="9"/>
      <c r="B195" s="6"/>
      <c r="C195" s="14"/>
      <c r="D195" s="16"/>
      <c r="E195" s="18"/>
    </row>
    <row r="196" spans="1:5" x14ac:dyDescent="0.25">
      <c r="A196" s="9"/>
      <c r="B196" s="6"/>
      <c r="C196" s="14"/>
      <c r="D196" s="16"/>
      <c r="E196" s="18"/>
    </row>
    <row r="197" spans="1:5" x14ac:dyDescent="0.25">
      <c r="A197" s="9"/>
      <c r="B197" s="6"/>
      <c r="C197" s="14"/>
      <c r="D197" s="16"/>
      <c r="E197" s="18"/>
    </row>
    <row r="198" spans="1:5" x14ac:dyDescent="0.25">
      <c r="A198" s="9"/>
      <c r="B198" s="6"/>
      <c r="C198" s="14"/>
      <c r="D198" s="16"/>
      <c r="E198" s="18"/>
    </row>
    <row r="199" spans="1:5" x14ac:dyDescent="0.25">
      <c r="A199" s="9"/>
      <c r="B199" s="6"/>
      <c r="C199" s="14"/>
      <c r="D199" s="16"/>
      <c r="E199" s="18"/>
    </row>
    <row r="200" spans="1:5" x14ac:dyDescent="0.25">
      <c r="A200" s="9"/>
      <c r="B200" s="6"/>
      <c r="C200" s="14"/>
      <c r="D200" s="16"/>
      <c r="E200" s="18"/>
    </row>
    <row r="201" spans="1:5" x14ac:dyDescent="0.25">
      <c r="A201" s="9"/>
      <c r="B201" s="6"/>
      <c r="C201" s="14"/>
      <c r="D201" s="16"/>
      <c r="E201" s="18"/>
    </row>
    <row r="202" spans="1:5" x14ac:dyDescent="0.25">
      <c r="A202" s="9"/>
      <c r="B202" s="6"/>
      <c r="C202" s="14"/>
      <c r="D202" s="16"/>
      <c r="E202" s="18"/>
    </row>
    <row r="203" spans="1:5" x14ac:dyDescent="0.25">
      <c r="A203" s="9"/>
      <c r="B203" s="6"/>
      <c r="C203" s="14"/>
      <c r="D203" s="16"/>
      <c r="E203" s="18"/>
    </row>
    <row r="204" spans="1:5" x14ac:dyDescent="0.25">
      <c r="A204" s="9"/>
      <c r="B204" s="6"/>
      <c r="C204" s="14"/>
      <c r="D204" s="16"/>
      <c r="E204" s="18"/>
    </row>
    <row r="205" spans="1:5" x14ac:dyDescent="0.25">
      <c r="A205" s="9"/>
      <c r="B205" s="6"/>
      <c r="C205" s="14"/>
      <c r="D205" s="16"/>
      <c r="E205" s="18"/>
    </row>
    <row r="206" spans="1:5" x14ac:dyDescent="0.25">
      <c r="A206" s="9"/>
      <c r="B206" s="6"/>
      <c r="C206" s="14"/>
      <c r="D206" s="16"/>
      <c r="E206" s="18"/>
    </row>
    <row r="207" spans="1:5" x14ac:dyDescent="0.25">
      <c r="A207" s="9"/>
      <c r="B207" s="6"/>
      <c r="C207" s="14"/>
      <c r="D207" s="16"/>
      <c r="E207" s="18"/>
    </row>
    <row r="208" spans="1:5" x14ac:dyDescent="0.25">
      <c r="A208" s="9"/>
      <c r="B208" s="6"/>
      <c r="C208" s="14"/>
      <c r="D208" s="16"/>
      <c r="E208" s="18"/>
    </row>
    <row r="209" spans="1:5" x14ac:dyDescent="0.25">
      <c r="A209" s="9"/>
      <c r="B209" s="6"/>
      <c r="C209" s="14"/>
      <c r="D209" s="16"/>
      <c r="E209" s="18"/>
    </row>
    <row r="210" spans="1:5" x14ac:dyDescent="0.25">
      <c r="A210" s="9"/>
      <c r="B210" s="6"/>
      <c r="C210" s="14"/>
      <c r="D210" s="16"/>
      <c r="E210" s="18"/>
    </row>
    <row r="211" spans="1:5" x14ac:dyDescent="0.25">
      <c r="A211" s="9"/>
      <c r="B211" s="6"/>
      <c r="C211" s="14"/>
      <c r="D211" s="16"/>
      <c r="E211" s="18"/>
    </row>
    <row r="212" spans="1:5" x14ac:dyDescent="0.25">
      <c r="A212" s="9"/>
      <c r="B212" s="6"/>
      <c r="C212" s="14"/>
      <c r="D212" s="16"/>
      <c r="E212" s="18"/>
    </row>
    <row r="213" spans="1:5" x14ac:dyDescent="0.25">
      <c r="A213" s="9"/>
      <c r="B213" s="6"/>
      <c r="C213" s="14"/>
      <c r="D213" s="16"/>
      <c r="E213" s="18"/>
    </row>
    <row r="214" spans="1:5" x14ac:dyDescent="0.25">
      <c r="A214" s="9"/>
      <c r="B214" s="6"/>
      <c r="C214" s="14"/>
      <c r="D214" s="16"/>
      <c r="E214" s="18"/>
    </row>
    <row r="215" spans="1:5" x14ac:dyDescent="0.25">
      <c r="A215" s="9"/>
      <c r="B215" s="6"/>
      <c r="C215" s="14"/>
      <c r="D215" s="16"/>
      <c r="E215" s="18"/>
    </row>
    <row r="216" spans="1:5" x14ac:dyDescent="0.25">
      <c r="A216" s="9"/>
      <c r="B216" s="6"/>
      <c r="C216" s="14"/>
      <c r="D216" s="16"/>
      <c r="E216" s="18"/>
    </row>
    <row r="217" spans="1:5" x14ac:dyDescent="0.25">
      <c r="A217" s="9"/>
      <c r="B217" s="6"/>
      <c r="C217" s="14"/>
      <c r="D217" s="16"/>
      <c r="E217" s="18"/>
    </row>
    <row r="218" spans="1:5" x14ac:dyDescent="0.25">
      <c r="A218" s="9"/>
      <c r="B218" s="6"/>
      <c r="C218" s="14"/>
      <c r="D218" s="16"/>
      <c r="E218" s="18"/>
    </row>
    <row r="219" spans="1:5" x14ac:dyDescent="0.25">
      <c r="A219" s="9"/>
      <c r="B219" s="6"/>
      <c r="C219" s="14"/>
      <c r="D219" s="16"/>
      <c r="E219" s="18"/>
    </row>
    <row r="220" spans="1:5" x14ac:dyDescent="0.25">
      <c r="A220" s="9"/>
      <c r="B220" s="6"/>
      <c r="C220" s="14"/>
      <c r="D220" s="16"/>
      <c r="E220" s="18"/>
    </row>
    <row r="221" spans="1:5" x14ac:dyDescent="0.25">
      <c r="A221" s="11"/>
      <c r="B221" s="6"/>
      <c r="C221" s="14"/>
      <c r="D221" s="16"/>
      <c r="E221" s="18"/>
    </row>
    <row r="222" spans="1:5" x14ac:dyDescent="0.25">
      <c r="A222" s="9"/>
      <c r="B222" s="6"/>
      <c r="C222" s="14"/>
      <c r="D222" s="16"/>
      <c r="E222" s="18"/>
    </row>
    <row r="223" spans="1:5" x14ac:dyDescent="0.25">
      <c r="A223" s="9"/>
      <c r="B223" s="6"/>
      <c r="C223" s="14"/>
      <c r="D223" s="16"/>
      <c r="E223" s="18"/>
    </row>
    <row r="224" spans="1:5" x14ac:dyDescent="0.25">
      <c r="A224" s="9"/>
      <c r="B224" s="6"/>
      <c r="C224" s="14"/>
      <c r="D224" s="16"/>
      <c r="E224" s="18"/>
    </row>
    <row r="225" spans="1:5" x14ac:dyDescent="0.25">
      <c r="A225" s="9"/>
      <c r="B225" s="6"/>
      <c r="C225" s="14"/>
      <c r="D225" s="16"/>
      <c r="E225" s="18"/>
    </row>
    <row r="226" spans="1:5" x14ac:dyDescent="0.25">
      <c r="A226" s="9"/>
      <c r="B226" s="6"/>
      <c r="C226" s="14"/>
      <c r="D226" s="16"/>
      <c r="E226" s="18"/>
    </row>
    <row r="227" spans="1:5" x14ac:dyDescent="0.25">
      <c r="A227" s="9"/>
      <c r="B227" s="6"/>
      <c r="C227" s="14"/>
      <c r="D227" s="16"/>
      <c r="E227" s="18"/>
    </row>
    <row r="228" spans="1:5" x14ac:dyDescent="0.25">
      <c r="A228" s="9"/>
      <c r="B228" s="6"/>
      <c r="C228" s="14"/>
      <c r="D228" s="16"/>
      <c r="E228" s="18"/>
    </row>
    <row r="229" spans="1:5" x14ac:dyDescent="0.25">
      <c r="A229" s="9"/>
      <c r="B229" s="6"/>
      <c r="C229" s="14"/>
      <c r="D229" s="16"/>
      <c r="E229" s="18"/>
    </row>
    <row r="230" spans="1:5" x14ac:dyDescent="0.25">
      <c r="A230" s="9"/>
      <c r="B230" s="6"/>
      <c r="C230" s="14"/>
      <c r="D230" s="16"/>
      <c r="E230" s="18"/>
    </row>
    <row r="231" spans="1:5" x14ac:dyDescent="0.25">
      <c r="A231" s="9"/>
      <c r="B231" s="6"/>
      <c r="C231" s="14"/>
      <c r="D231" s="16"/>
      <c r="E231" s="18"/>
    </row>
    <row r="232" spans="1:5" x14ac:dyDescent="0.25">
      <c r="A232" s="9"/>
      <c r="B232" s="6"/>
      <c r="C232" s="14"/>
      <c r="D232" s="16"/>
      <c r="E232" s="18"/>
    </row>
    <row r="233" spans="1:5" x14ac:dyDescent="0.25">
      <c r="A233" s="9"/>
      <c r="B233" s="6"/>
      <c r="C233" s="14"/>
      <c r="D233" s="16"/>
      <c r="E233" s="18"/>
    </row>
    <row r="234" spans="1:5" x14ac:dyDescent="0.25">
      <c r="A234" s="9"/>
      <c r="B234" s="6"/>
      <c r="C234" s="14"/>
      <c r="D234" s="16"/>
      <c r="E234" s="18"/>
    </row>
    <row r="235" spans="1:5" x14ac:dyDescent="0.25">
      <c r="A235" s="9"/>
      <c r="B235" s="6"/>
      <c r="C235" s="14"/>
      <c r="D235" s="16"/>
      <c r="E235" s="18"/>
    </row>
    <row r="236" spans="1:5" x14ac:dyDescent="0.25">
      <c r="A236" s="9"/>
      <c r="B236" s="6"/>
      <c r="C236" s="14"/>
      <c r="D236" s="16"/>
      <c r="E236" s="18"/>
    </row>
    <row r="237" spans="1:5" x14ac:dyDescent="0.25">
      <c r="A237" s="9"/>
      <c r="B237" s="6"/>
      <c r="C237" s="14"/>
      <c r="D237" s="16"/>
      <c r="E237" s="18"/>
    </row>
    <row r="238" spans="1:5" x14ac:dyDescent="0.25">
      <c r="A238" s="9"/>
      <c r="B238" s="6"/>
      <c r="C238" s="14"/>
      <c r="D238" s="16"/>
      <c r="E238" s="18"/>
    </row>
    <row r="239" spans="1:5" x14ac:dyDescent="0.25">
      <c r="A239" s="9"/>
      <c r="B239" s="6"/>
      <c r="C239" s="14"/>
      <c r="D239" s="16"/>
      <c r="E239" s="18"/>
    </row>
    <row r="240" spans="1:5" x14ac:dyDescent="0.25">
      <c r="A240" s="9"/>
      <c r="B240" s="6"/>
      <c r="C240" s="14"/>
      <c r="D240" s="16"/>
      <c r="E240" s="18"/>
    </row>
    <row r="241" spans="1:5" x14ac:dyDescent="0.25">
      <c r="A241" s="9"/>
      <c r="B241" s="6"/>
      <c r="C241" s="14"/>
      <c r="D241" s="16"/>
      <c r="E241" s="18"/>
    </row>
    <row r="242" spans="1:5" x14ac:dyDescent="0.25">
      <c r="A242" s="9"/>
      <c r="B242" s="6"/>
      <c r="C242" s="14"/>
      <c r="D242" s="16"/>
      <c r="E242" s="18"/>
    </row>
    <row r="243" spans="1:5" x14ac:dyDescent="0.25">
      <c r="A243" s="9"/>
      <c r="B243" s="6"/>
      <c r="C243" s="14"/>
      <c r="D243" s="16"/>
      <c r="E243" s="18"/>
    </row>
    <row r="244" spans="1:5" x14ac:dyDescent="0.25">
      <c r="A244" s="9"/>
      <c r="B244" s="6"/>
      <c r="C244" s="14"/>
      <c r="D244" s="16"/>
      <c r="E244" s="18"/>
    </row>
    <row r="245" spans="1:5" x14ac:dyDescent="0.25">
      <c r="A245" s="9"/>
      <c r="B245" s="6"/>
      <c r="C245" s="14"/>
      <c r="D245" s="16"/>
      <c r="E245" s="18"/>
    </row>
    <row r="246" spans="1:5" x14ac:dyDescent="0.25">
      <c r="A246" s="9"/>
      <c r="B246" s="6"/>
      <c r="C246" s="14"/>
      <c r="D246" s="16"/>
      <c r="E246" s="18"/>
    </row>
    <row r="247" spans="1:5" x14ac:dyDescent="0.25">
      <c r="A247" s="9"/>
      <c r="B247" s="6"/>
      <c r="C247" s="14"/>
      <c r="D247" s="16"/>
      <c r="E247" s="18"/>
    </row>
    <row r="248" spans="1:5" x14ac:dyDescent="0.25">
      <c r="A248" s="9"/>
      <c r="B248" s="6"/>
      <c r="C248" s="14"/>
      <c r="D248" s="16"/>
      <c r="E248" s="18"/>
    </row>
    <row r="249" spans="1:5" x14ac:dyDescent="0.25">
      <c r="A249" s="9"/>
      <c r="B249" s="6"/>
      <c r="C249" s="14"/>
      <c r="D249" s="16"/>
      <c r="E249" s="18"/>
    </row>
    <row r="250" spans="1:5" x14ac:dyDescent="0.25">
      <c r="A250" s="9"/>
      <c r="B250" s="6"/>
      <c r="C250" s="14"/>
      <c r="D250" s="16"/>
      <c r="E250" s="18"/>
    </row>
    <row r="251" spans="1:5" x14ac:dyDescent="0.25">
      <c r="A251" s="9"/>
      <c r="B251" s="6"/>
      <c r="C251" s="14"/>
      <c r="D251" s="16"/>
      <c r="E251" s="18"/>
    </row>
    <row r="252" spans="1:5" x14ac:dyDescent="0.25">
      <c r="A252" s="9"/>
      <c r="B252" s="6"/>
      <c r="C252" s="14"/>
      <c r="D252" s="16"/>
      <c r="E252" s="18"/>
    </row>
    <row r="253" spans="1:5" x14ac:dyDescent="0.25">
      <c r="A253" s="9"/>
      <c r="B253" s="6"/>
      <c r="C253" s="14"/>
      <c r="D253" s="16"/>
      <c r="E253" s="18"/>
    </row>
    <row r="254" spans="1:5" x14ac:dyDescent="0.25">
      <c r="A254" s="9"/>
      <c r="B254" s="6"/>
      <c r="C254" s="14"/>
      <c r="D254" s="16"/>
      <c r="E254" s="18"/>
    </row>
    <row r="255" spans="1:5" x14ac:dyDescent="0.25">
      <c r="A255" s="9"/>
      <c r="B255" s="6"/>
      <c r="C255" s="14"/>
      <c r="D255" s="16"/>
      <c r="E255" s="18"/>
    </row>
    <row r="256" spans="1:5" x14ac:dyDescent="0.25">
      <c r="A256" s="9"/>
      <c r="B256" s="6"/>
      <c r="C256" s="14"/>
      <c r="D256" s="16"/>
      <c r="E256" s="18"/>
    </row>
    <row r="257" spans="1:5" x14ac:dyDescent="0.25">
      <c r="A257" s="9"/>
      <c r="B257" s="6"/>
      <c r="C257" s="14"/>
      <c r="D257" s="16"/>
      <c r="E257" s="18"/>
    </row>
    <row r="258" spans="1:5" x14ac:dyDescent="0.25">
      <c r="A258" s="9"/>
      <c r="B258" s="6"/>
      <c r="C258" s="14"/>
      <c r="D258" s="16"/>
      <c r="E258" s="18"/>
    </row>
    <row r="259" spans="1:5" x14ac:dyDescent="0.25">
      <c r="A259" s="9"/>
      <c r="B259" s="6"/>
      <c r="C259" s="14"/>
      <c r="D259" s="16"/>
      <c r="E259" s="18"/>
    </row>
    <row r="260" spans="1:5" x14ac:dyDescent="0.25">
      <c r="A260" s="9"/>
      <c r="B260" s="6"/>
      <c r="C260" s="14"/>
      <c r="D260" s="16"/>
      <c r="E260" s="18"/>
    </row>
    <row r="261" spans="1:5" x14ac:dyDescent="0.25">
      <c r="A261" s="9"/>
      <c r="B261" s="6"/>
      <c r="C261" s="14"/>
      <c r="D261" s="16"/>
      <c r="E261" s="18"/>
    </row>
    <row r="262" spans="1:5" x14ac:dyDescent="0.25">
      <c r="A262" s="9"/>
      <c r="B262" s="6"/>
      <c r="C262" s="14"/>
      <c r="D262" s="16"/>
      <c r="E262" s="18"/>
    </row>
    <row r="263" spans="1:5" x14ac:dyDescent="0.25">
      <c r="A263" s="9"/>
      <c r="B263" s="6"/>
      <c r="C263" s="14"/>
      <c r="D263" s="16"/>
      <c r="E263" s="18"/>
    </row>
    <row r="264" spans="1:5" x14ac:dyDescent="0.25">
      <c r="A264" s="9"/>
      <c r="B264" s="6"/>
      <c r="C264" s="14"/>
      <c r="D264" s="16"/>
      <c r="E264" s="18"/>
    </row>
    <row r="265" spans="1:5" x14ac:dyDescent="0.25">
      <c r="A265" s="9"/>
      <c r="B265" s="6"/>
      <c r="C265" s="14"/>
      <c r="D265" s="16"/>
      <c r="E265" s="18"/>
    </row>
    <row r="266" spans="1:5" x14ac:dyDescent="0.25">
      <c r="A266" s="9"/>
      <c r="B266" s="6"/>
      <c r="C266" s="14"/>
      <c r="D266" s="16"/>
      <c r="E266" s="18"/>
    </row>
    <row r="267" spans="1:5" x14ac:dyDescent="0.25">
      <c r="A267" s="9"/>
      <c r="B267" s="6"/>
      <c r="C267" s="14"/>
      <c r="D267" s="16"/>
      <c r="E267" s="18"/>
    </row>
    <row r="268" spans="1:5" x14ac:dyDescent="0.25">
      <c r="A268" s="9"/>
      <c r="B268" s="6"/>
      <c r="C268" s="14"/>
      <c r="D268" s="16"/>
      <c r="E268" s="18"/>
    </row>
    <row r="269" spans="1:5" x14ac:dyDescent="0.25">
      <c r="A269" s="9"/>
      <c r="B269" s="6"/>
      <c r="C269" s="14"/>
      <c r="D269" s="16"/>
      <c r="E269" s="18"/>
    </row>
    <row r="270" spans="1:5" x14ac:dyDescent="0.25">
      <c r="A270" s="9"/>
      <c r="B270" s="6"/>
      <c r="C270" s="14"/>
      <c r="D270" s="16"/>
      <c r="E270" s="18"/>
    </row>
    <row r="271" spans="1:5" x14ac:dyDescent="0.25">
      <c r="A271" s="9"/>
      <c r="B271" s="6"/>
      <c r="C271" s="14"/>
      <c r="D271" s="16"/>
      <c r="E271" s="18"/>
    </row>
    <row r="272" spans="1:5" x14ac:dyDescent="0.25">
      <c r="A272" s="9"/>
      <c r="B272" s="6"/>
      <c r="C272" s="14"/>
      <c r="D272" s="16"/>
      <c r="E272" s="18"/>
    </row>
    <row r="273" spans="1:5" x14ac:dyDescent="0.25">
      <c r="A273" s="9"/>
      <c r="B273" s="6"/>
      <c r="C273" s="14"/>
      <c r="D273" s="16"/>
      <c r="E273" s="18"/>
    </row>
    <row r="274" spans="1:5" x14ac:dyDescent="0.25">
      <c r="A274" s="9"/>
      <c r="B274" s="6"/>
      <c r="C274" s="14"/>
      <c r="D274" s="16"/>
      <c r="E274" s="18"/>
    </row>
    <row r="275" spans="1:5" x14ac:dyDescent="0.25">
      <c r="A275" s="9"/>
      <c r="B275" s="6"/>
      <c r="C275" s="14"/>
      <c r="D275" s="16"/>
      <c r="E275" s="18"/>
    </row>
    <row r="276" spans="1:5" x14ac:dyDescent="0.25">
      <c r="A276" s="9"/>
      <c r="B276" s="6"/>
      <c r="C276" s="14"/>
      <c r="D276" s="16"/>
      <c r="E276" s="18"/>
    </row>
    <row r="277" spans="1:5" x14ac:dyDescent="0.25">
      <c r="A277" s="9"/>
      <c r="B277" s="6"/>
      <c r="C277" s="14"/>
      <c r="D277" s="16"/>
      <c r="E277" s="18"/>
    </row>
    <row r="278" spans="1:5" x14ac:dyDescent="0.25">
      <c r="A278" s="9"/>
      <c r="B278" s="6"/>
      <c r="C278" s="14"/>
      <c r="D278" s="16"/>
      <c r="E278" s="18"/>
    </row>
    <row r="279" spans="1:5" x14ac:dyDescent="0.25">
      <c r="A279" s="9"/>
      <c r="B279" s="6"/>
      <c r="C279" s="14"/>
      <c r="D279" s="16"/>
      <c r="E279" s="18"/>
    </row>
    <row r="280" spans="1:5" x14ac:dyDescent="0.25">
      <c r="A280" s="9"/>
      <c r="B280" s="6"/>
      <c r="C280" s="14"/>
      <c r="D280" s="16"/>
      <c r="E280" s="18"/>
    </row>
    <row r="281" spans="1:5" x14ac:dyDescent="0.25">
      <c r="A281" s="9"/>
      <c r="B281" s="6"/>
      <c r="C281" s="14"/>
      <c r="D281" s="16"/>
      <c r="E281" s="18"/>
    </row>
    <row r="282" spans="1:5" x14ac:dyDescent="0.25">
      <c r="A282" s="9"/>
      <c r="B282" s="6"/>
      <c r="C282" s="14"/>
      <c r="D282" s="16"/>
      <c r="E282" s="18"/>
    </row>
    <row r="283" spans="1:5" x14ac:dyDescent="0.25">
      <c r="A283" s="9"/>
      <c r="B283" s="6"/>
      <c r="C283" s="14"/>
      <c r="D283" s="16"/>
      <c r="E283" s="18"/>
    </row>
    <row r="284" spans="1:5" x14ac:dyDescent="0.25">
      <c r="A284" s="9"/>
      <c r="B284" s="6"/>
      <c r="C284" s="14"/>
      <c r="D284" s="16"/>
      <c r="E284" s="18"/>
    </row>
    <row r="285" spans="1:5" x14ac:dyDescent="0.25">
      <c r="A285" s="9"/>
      <c r="B285" s="6"/>
      <c r="C285" s="14"/>
      <c r="D285" s="16"/>
      <c r="E285" s="18"/>
    </row>
    <row r="286" spans="1:5" x14ac:dyDescent="0.25">
      <c r="A286" s="9"/>
      <c r="B286" s="6"/>
      <c r="C286" s="14"/>
      <c r="D286" s="16"/>
      <c r="E286" s="18"/>
    </row>
    <row r="287" spans="1:5" x14ac:dyDescent="0.25">
      <c r="A287" s="9"/>
      <c r="B287" s="6"/>
      <c r="C287" s="14"/>
      <c r="D287" s="16"/>
      <c r="E287" s="18"/>
    </row>
    <row r="288" spans="1:5" x14ac:dyDescent="0.25">
      <c r="A288" s="9"/>
      <c r="B288" s="6"/>
      <c r="C288" s="14"/>
      <c r="D288" s="16"/>
      <c r="E288" s="18"/>
    </row>
    <row r="289" spans="1:5" x14ac:dyDescent="0.25">
      <c r="A289" s="9"/>
      <c r="B289" s="6"/>
      <c r="C289" s="14"/>
      <c r="D289" s="16"/>
      <c r="E289" s="18"/>
    </row>
    <row r="290" spans="1:5" x14ac:dyDescent="0.25">
      <c r="A290" s="9"/>
      <c r="B290" s="6"/>
      <c r="C290" s="14"/>
      <c r="D290" s="16"/>
      <c r="E290" s="18"/>
    </row>
    <row r="291" spans="1:5" x14ac:dyDescent="0.25">
      <c r="A291" s="9"/>
      <c r="B291" s="6"/>
      <c r="C291" s="14"/>
      <c r="D291" s="16"/>
      <c r="E291" s="18"/>
    </row>
    <row r="292" spans="1:5" x14ac:dyDescent="0.25">
      <c r="A292" s="9"/>
      <c r="B292" s="6"/>
      <c r="C292" s="14"/>
      <c r="D292" s="16"/>
      <c r="E292" s="18"/>
    </row>
    <row r="293" spans="1:5" x14ac:dyDescent="0.25">
      <c r="A293" s="9"/>
      <c r="B293" s="6"/>
      <c r="C293" s="14"/>
      <c r="D293" s="16"/>
      <c r="E293" s="18"/>
    </row>
    <row r="294" spans="1:5" x14ac:dyDescent="0.25">
      <c r="A294" s="9"/>
      <c r="B294" s="6"/>
      <c r="C294" s="14"/>
      <c r="D294" s="16"/>
      <c r="E294" s="18"/>
    </row>
    <row r="295" spans="1:5" x14ac:dyDescent="0.25">
      <c r="A295" s="9"/>
      <c r="B295" s="6"/>
      <c r="C295" s="14"/>
      <c r="D295" s="16"/>
      <c r="E295" s="18"/>
    </row>
    <row r="296" spans="1:5" x14ac:dyDescent="0.25">
      <c r="A296" s="9"/>
      <c r="B296" s="6"/>
      <c r="C296" s="15"/>
      <c r="D296" s="16"/>
      <c r="E296" s="18"/>
    </row>
    <row r="297" spans="1:5" x14ac:dyDescent="0.25">
      <c r="A297" s="9"/>
      <c r="B297" s="6"/>
      <c r="C297" s="15"/>
      <c r="D297" s="16"/>
      <c r="E297" s="18"/>
    </row>
    <row r="298" spans="1:5" x14ac:dyDescent="0.25">
      <c r="A298" s="9"/>
      <c r="B298" s="6"/>
      <c r="C298" s="15"/>
      <c r="D298" s="16"/>
      <c r="E298" s="18"/>
    </row>
    <row r="299" spans="1:5" x14ac:dyDescent="0.25">
      <c r="A299" s="9"/>
      <c r="B299" s="6"/>
      <c r="C299" s="15"/>
      <c r="D299" s="16"/>
      <c r="E299" s="18"/>
    </row>
    <row r="300" spans="1:5" x14ac:dyDescent="0.25">
      <c r="A300" s="9"/>
      <c r="B300" s="6"/>
      <c r="C300" s="15"/>
      <c r="D300" s="16"/>
      <c r="E300" s="18"/>
    </row>
    <row r="301" spans="1:5" x14ac:dyDescent="0.25">
      <c r="A301" s="9"/>
      <c r="B301" s="6"/>
      <c r="C301" s="15"/>
      <c r="D301" s="16"/>
      <c r="E301" s="18"/>
    </row>
    <row r="302" spans="1:5" x14ac:dyDescent="0.25">
      <c r="A302" s="9"/>
      <c r="B302" s="6"/>
      <c r="C302" s="15"/>
      <c r="D302" s="16"/>
      <c r="E302" s="18"/>
    </row>
    <row r="303" spans="1:5" x14ac:dyDescent="0.25">
      <c r="A303" s="9"/>
      <c r="B303" s="6"/>
      <c r="C303" s="15"/>
      <c r="D303" s="16"/>
      <c r="E303" s="18"/>
    </row>
    <row r="304" spans="1:5" x14ac:dyDescent="0.25">
      <c r="A304" s="9"/>
      <c r="B304" s="6"/>
      <c r="C304" s="15"/>
      <c r="D304" s="16"/>
      <c r="E304" s="18"/>
    </row>
    <row r="305" spans="1:5" x14ac:dyDescent="0.25">
      <c r="A305" s="9"/>
      <c r="B305" s="6"/>
      <c r="C305" s="15"/>
      <c r="D305" s="16"/>
      <c r="E305" s="18"/>
    </row>
    <row r="306" spans="1:5" x14ac:dyDescent="0.25">
      <c r="A306" s="9"/>
      <c r="B306" s="6"/>
      <c r="C306" s="15"/>
      <c r="D306" s="16"/>
      <c r="E306" s="18"/>
    </row>
    <row r="307" spans="1:5" x14ac:dyDescent="0.25">
      <c r="A307" s="9"/>
      <c r="B307" s="6"/>
      <c r="C307" s="15"/>
      <c r="D307" s="16"/>
      <c r="E307" s="18"/>
    </row>
    <row r="308" spans="1:5" x14ac:dyDescent="0.25">
      <c r="A308" s="9"/>
      <c r="B308" s="6"/>
      <c r="C308" s="15"/>
      <c r="D308" s="16"/>
      <c r="E308" s="18"/>
    </row>
    <row r="309" spans="1:5" x14ac:dyDescent="0.25">
      <c r="A309" s="9"/>
      <c r="B309" s="6"/>
      <c r="C309" s="15"/>
      <c r="D309" s="16"/>
      <c r="E309" s="18"/>
    </row>
    <row r="310" spans="1:5" x14ac:dyDescent="0.25">
      <c r="A310" s="9"/>
      <c r="B310" s="6"/>
      <c r="C310" s="15"/>
      <c r="D310" s="16"/>
      <c r="E310" s="18"/>
    </row>
    <row r="311" spans="1:5" x14ac:dyDescent="0.25">
      <c r="A311" s="9"/>
      <c r="B311" s="6"/>
      <c r="C311" s="15"/>
      <c r="D311" s="16"/>
      <c r="E311" s="18"/>
    </row>
    <row r="312" spans="1:5" x14ac:dyDescent="0.25">
      <c r="A312" s="9"/>
      <c r="B312" s="6"/>
      <c r="C312" s="15"/>
      <c r="D312" s="16"/>
      <c r="E312" s="18"/>
    </row>
    <row r="313" spans="1:5" x14ac:dyDescent="0.25">
      <c r="A313" s="9"/>
      <c r="B313" s="6"/>
      <c r="C313" s="15"/>
      <c r="D313" s="16"/>
      <c r="E313" s="18"/>
    </row>
    <row r="314" spans="1:5" x14ac:dyDescent="0.25">
      <c r="A314" s="9"/>
      <c r="B314" s="6"/>
      <c r="C314" s="15"/>
      <c r="D314" s="16"/>
      <c r="E314" s="18"/>
    </row>
    <row r="315" spans="1:5" x14ac:dyDescent="0.25">
      <c r="A315" s="9"/>
      <c r="B315" s="6"/>
      <c r="C315" s="15"/>
      <c r="D315" s="16"/>
      <c r="E315" s="18"/>
    </row>
    <row r="316" spans="1:5" x14ac:dyDescent="0.25">
      <c r="A316" s="9"/>
      <c r="B316" s="6"/>
      <c r="C316" s="15"/>
      <c r="D316" s="16"/>
      <c r="E316" s="18"/>
    </row>
    <row r="317" spans="1:5" x14ac:dyDescent="0.25">
      <c r="A317" s="9"/>
      <c r="B317" s="6"/>
      <c r="C317" s="15"/>
      <c r="D317" s="16"/>
      <c r="E317" s="18"/>
    </row>
    <row r="318" spans="1:5" x14ac:dyDescent="0.25">
      <c r="A318" s="9"/>
      <c r="B318" s="6"/>
      <c r="C318" s="15"/>
      <c r="D318" s="16"/>
      <c r="E318" s="18"/>
    </row>
    <row r="319" spans="1:5" x14ac:dyDescent="0.25">
      <c r="A319" s="9"/>
      <c r="B319" s="6"/>
      <c r="C319" s="15"/>
      <c r="D319" s="16"/>
      <c r="E319" s="18"/>
    </row>
    <row r="320" spans="1:5" x14ac:dyDescent="0.25">
      <c r="A320" s="9"/>
      <c r="B320" s="6"/>
      <c r="C320" s="15"/>
      <c r="D320" s="16"/>
      <c r="E320" s="18"/>
    </row>
    <row r="321" spans="1:5" x14ac:dyDescent="0.25">
      <c r="A321" s="9"/>
      <c r="B321" s="6"/>
      <c r="C321" s="15"/>
      <c r="D321" s="16"/>
      <c r="E321" s="18"/>
    </row>
    <row r="322" spans="1:5" x14ac:dyDescent="0.25">
      <c r="A322" s="9"/>
      <c r="B322" s="6"/>
      <c r="C322" s="15"/>
      <c r="D322" s="16"/>
      <c r="E322" s="18"/>
    </row>
    <row r="323" spans="1:5" x14ac:dyDescent="0.25">
      <c r="A323" s="9"/>
      <c r="B323" s="6"/>
      <c r="C323" s="15"/>
      <c r="D323" s="16"/>
      <c r="E323" s="18"/>
    </row>
    <row r="324" spans="1:5" x14ac:dyDescent="0.25">
      <c r="A324" s="9"/>
      <c r="B324" s="6"/>
      <c r="C324" s="15"/>
      <c r="D324" s="16"/>
      <c r="E324" s="18"/>
    </row>
    <row r="325" spans="1:5" x14ac:dyDescent="0.25">
      <c r="A325" s="9"/>
      <c r="B325" s="6"/>
      <c r="C325" s="15"/>
      <c r="D325" s="16"/>
      <c r="E325" s="18"/>
    </row>
    <row r="326" spans="1:5" x14ac:dyDescent="0.25">
      <c r="A326" s="9"/>
      <c r="B326" s="6"/>
      <c r="C326" s="15"/>
      <c r="D326" s="16"/>
      <c r="E326" s="18"/>
    </row>
    <row r="327" spans="1:5" x14ac:dyDescent="0.25">
      <c r="A327" s="9"/>
      <c r="B327" s="6"/>
      <c r="C327" s="15"/>
      <c r="D327" s="16"/>
      <c r="E327" s="18"/>
    </row>
    <row r="328" spans="1:5" x14ac:dyDescent="0.25">
      <c r="A328" s="9"/>
      <c r="B328" s="6"/>
      <c r="C328" s="15"/>
      <c r="D328" s="16"/>
      <c r="E328" s="18"/>
    </row>
    <row r="329" spans="1:5" x14ac:dyDescent="0.25">
      <c r="A329" s="9"/>
      <c r="B329" s="6"/>
      <c r="C329" s="15"/>
      <c r="D329" s="16"/>
      <c r="E329" s="18"/>
    </row>
    <row r="330" spans="1:5" x14ac:dyDescent="0.25">
      <c r="A330" s="9"/>
      <c r="B330" s="6"/>
      <c r="C330" s="15"/>
      <c r="D330" s="16"/>
      <c r="E330" s="18"/>
    </row>
    <row r="331" spans="1:5" x14ac:dyDescent="0.25">
      <c r="A331" s="9"/>
      <c r="B331" s="6"/>
      <c r="C331" s="15"/>
      <c r="D331" s="16"/>
      <c r="E331" s="18"/>
    </row>
    <row r="332" spans="1:5" x14ac:dyDescent="0.25">
      <c r="A332" s="9"/>
      <c r="B332" s="6"/>
      <c r="C332" s="15"/>
      <c r="D332" s="16"/>
      <c r="E332" s="18"/>
    </row>
    <row r="333" spans="1:5" x14ac:dyDescent="0.25">
      <c r="A333" s="9"/>
      <c r="B333" s="6"/>
      <c r="C333" s="15"/>
      <c r="D333" s="16"/>
      <c r="E333" s="18"/>
    </row>
    <row r="334" spans="1:5" x14ac:dyDescent="0.25">
      <c r="A334" s="9"/>
      <c r="B334" s="6"/>
      <c r="C334" s="15"/>
      <c r="D334" s="16"/>
      <c r="E334" s="18"/>
    </row>
    <row r="335" spans="1:5" x14ac:dyDescent="0.25">
      <c r="A335" s="9"/>
      <c r="B335" s="6"/>
      <c r="C335" s="15"/>
      <c r="D335" s="16"/>
      <c r="E335" s="18"/>
    </row>
    <row r="336" spans="1:5" x14ac:dyDescent="0.25">
      <c r="A336" s="9"/>
      <c r="B336" s="6"/>
      <c r="C336" s="15"/>
      <c r="D336" s="16"/>
      <c r="E336" s="18"/>
    </row>
    <row r="337" spans="1:5" x14ac:dyDescent="0.25">
      <c r="A337" s="9"/>
      <c r="B337" s="6"/>
      <c r="C337" s="15"/>
      <c r="D337" s="16"/>
      <c r="E337" s="18"/>
    </row>
    <row r="338" spans="1:5" x14ac:dyDescent="0.25">
      <c r="A338" s="9"/>
      <c r="B338" s="6"/>
      <c r="C338" s="15"/>
      <c r="D338" s="16"/>
      <c r="E338" s="18"/>
    </row>
    <row r="339" spans="1:5" x14ac:dyDescent="0.25">
      <c r="A339" s="9"/>
      <c r="B339" s="6"/>
      <c r="C339" s="15"/>
      <c r="D339" s="16"/>
      <c r="E339" s="18"/>
    </row>
    <row r="340" spans="1:5" x14ac:dyDescent="0.25">
      <c r="A340" s="9"/>
      <c r="B340" s="6"/>
      <c r="C340" s="15"/>
      <c r="D340" s="16"/>
      <c r="E340" s="18"/>
    </row>
    <row r="341" spans="1:5" x14ac:dyDescent="0.25">
      <c r="A341" s="9"/>
      <c r="B341" s="6"/>
      <c r="C341" s="15"/>
      <c r="D341" s="16"/>
      <c r="E341" s="18"/>
    </row>
    <row r="342" spans="1:5" x14ac:dyDescent="0.25">
      <c r="A342" s="9"/>
      <c r="B342" s="6"/>
      <c r="C342" s="15"/>
      <c r="D342" s="16"/>
      <c r="E342" s="18"/>
    </row>
    <row r="343" spans="1:5" x14ac:dyDescent="0.25">
      <c r="A343" s="9"/>
      <c r="B343" s="6"/>
      <c r="C343" s="15"/>
      <c r="D343" s="16"/>
      <c r="E343" s="18"/>
    </row>
    <row r="344" spans="1:5" x14ac:dyDescent="0.25">
      <c r="A344" s="9"/>
      <c r="B344" s="6"/>
      <c r="C344" s="15"/>
      <c r="D344" s="16"/>
      <c r="E344" s="18"/>
    </row>
    <row r="345" spans="1:5" x14ac:dyDescent="0.25">
      <c r="A345" s="9"/>
      <c r="B345" s="6"/>
      <c r="C345" s="15"/>
      <c r="D345" s="16"/>
      <c r="E345" s="18"/>
    </row>
    <row r="346" spans="1:5" x14ac:dyDescent="0.25">
      <c r="A346" s="9"/>
      <c r="B346" s="6"/>
      <c r="C346" s="15"/>
      <c r="D346" s="16"/>
      <c r="E346" s="18"/>
    </row>
    <row r="347" spans="1:5" x14ac:dyDescent="0.25">
      <c r="A347" s="9"/>
      <c r="B347" s="6"/>
      <c r="C347" s="15"/>
      <c r="D347" s="16"/>
      <c r="E347" s="18"/>
    </row>
    <row r="348" spans="1:5" x14ac:dyDescent="0.25">
      <c r="A348" s="9"/>
      <c r="B348" s="6"/>
      <c r="C348" s="15"/>
      <c r="D348" s="16"/>
      <c r="E348" s="18"/>
    </row>
    <row r="349" spans="1:5" x14ac:dyDescent="0.25">
      <c r="A349" s="9"/>
      <c r="B349" s="6"/>
      <c r="C349" s="15"/>
      <c r="D349" s="16"/>
      <c r="E349" s="18"/>
    </row>
    <row r="350" spans="1:5" x14ac:dyDescent="0.25">
      <c r="A350" s="9"/>
      <c r="B350" s="6"/>
      <c r="C350" s="15"/>
      <c r="D350" s="16"/>
      <c r="E350" s="18"/>
    </row>
    <row r="351" spans="1:5" x14ac:dyDescent="0.25">
      <c r="A351" s="9"/>
      <c r="B351" s="6"/>
      <c r="C351" s="15"/>
      <c r="D351" s="16"/>
      <c r="E351" s="18"/>
    </row>
    <row r="352" spans="1:5" x14ac:dyDescent="0.25">
      <c r="A352" s="9"/>
      <c r="B352" s="6"/>
      <c r="C352" s="15"/>
      <c r="D352" s="16"/>
      <c r="E352" s="18"/>
    </row>
    <row r="353" spans="1:5" x14ac:dyDescent="0.25">
      <c r="A353" s="9"/>
      <c r="B353" s="6"/>
      <c r="C353" s="15"/>
      <c r="D353" s="16"/>
      <c r="E353" s="18"/>
    </row>
    <row r="354" spans="1:5" x14ac:dyDescent="0.25">
      <c r="A354" s="9"/>
      <c r="B354" s="6"/>
      <c r="C354" s="15"/>
      <c r="D354" s="16"/>
      <c r="E354" s="18"/>
    </row>
    <row r="355" spans="1:5" x14ac:dyDescent="0.25">
      <c r="A355" s="9"/>
      <c r="B355" s="6"/>
      <c r="C355" s="15"/>
      <c r="D355" s="16"/>
      <c r="E355" s="18"/>
    </row>
    <row r="356" spans="1:5" x14ac:dyDescent="0.25">
      <c r="A356" s="9"/>
      <c r="B356" s="6"/>
      <c r="C356" s="15"/>
      <c r="D356" s="16"/>
      <c r="E356" s="18"/>
    </row>
    <row r="357" spans="1:5" x14ac:dyDescent="0.25">
      <c r="A357" s="9"/>
      <c r="B357" s="6"/>
      <c r="C357" s="15"/>
      <c r="D357" s="16"/>
      <c r="E357" s="18"/>
    </row>
    <row r="358" spans="1:5" x14ac:dyDescent="0.25">
      <c r="A358" s="9"/>
      <c r="B358" s="6"/>
      <c r="C358" s="15"/>
      <c r="D358" s="16"/>
      <c r="E358" s="18"/>
    </row>
    <row r="359" spans="1:5" x14ac:dyDescent="0.25">
      <c r="A359" s="9"/>
      <c r="B359" s="6"/>
      <c r="C359" s="15"/>
      <c r="D359" s="16"/>
      <c r="E359" s="18"/>
    </row>
    <row r="360" spans="1:5" x14ac:dyDescent="0.25">
      <c r="A360" s="9"/>
      <c r="B360" s="6"/>
      <c r="C360" s="15"/>
      <c r="D360" s="16"/>
      <c r="E360" s="18"/>
    </row>
    <row r="361" spans="1:5" x14ac:dyDescent="0.25">
      <c r="A361" s="9"/>
      <c r="B361" s="6"/>
      <c r="C361" s="15"/>
      <c r="D361" s="16"/>
      <c r="E361" s="18"/>
    </row>
    <row r="362" spans="1:5" x14ac:dyDescent="0.25">
      <c r="A362" s="9"/>
      <c r="B362" s="6"/>
      <c r="C362" s="15"/>
      <c r="D362" s="16"/>
      <c r="E362" s="18"/>
    </row>
    <row r="363" spans="1:5" x14ac:dyDescent="0.25">
      <c r="A363" s="9"/>
      <c r="B363" s="6"/>
      <c r="C363" s="15"/>
      <c r="D363" s="16"/>
      <c r="E363" s="18"/>
    </row>
    <row r="364" spans="1:5" x14ac:dyDescent="0.25">
      <c r="A364" s="9"/>
      <c r="B364" s="6"/>
      <c r="C364" s="15"/>
      <c r="D364" s="16"/>
      <c r="E364" s="18"/>
    </row>
    <row r="365" spans="1:5" x14ac:dyDescent="0.25">
      <c r="A365" s="9"/>
      <c r="B365" s="6"/>
      <c r="C365" s="15"/>
      <c r="D365" s="16"/>
      <c r="E365" s="18"/>
    </row>
    <row r="366" spans="1:5" x14ac:dyDescent="0.25">
      <c r="A366" s="9"/>
      <c r="B366" s="6"/>
      <c r="C366" s="15"/>
      <c r="D366" s="16"/>
      <c r="E366" s="18"/>
    </row>
    <row r="367" spans="1:5" x14ac:dyDescent="0.25">
      <c r="A367" s="9"/>
      <c r="B367" s="6"/>
      <c r="C367" s="15"/>
      <c r="D367" s="16"/>
      <c r="E367" s="18"/>
    </row>
    <row r="368" spans="1:5" x14ac:dyDescent="0.25">
      <c r="A368" s="9"/>
      <c r="B368" s="6"/>
      <c r="C368" s="15"/>
      <c r="D368" s="16"/>
      <c r="E368" s="18"/>
    </row>
    <row r="369" spans="1:5" x14ac:dyDescent="0.25">
      <c r="A369" s="9"/>
      <c r="B369" s="6"/>
      <c r="C369" s="15"/>
      <c r="D369" s="16"/>
      <c r="E369" s="18"/>
    </row>
    <row r="370" spans="1:5" x14ac:dyDescent="0.25">
      <c r="A370" s="9"/>
      <c r="B370" s="6"/>
      <c r="C370" s="15"/>
      <c r="D370" s="16"/>
      <c r="E370" s="18"/>
    </row>
    <row r="371" spans="1:5" x14ac:dyDescent="0.25">
      <c r="A371" s="9"/>
      <c r="B371" s="6"/>
      <c r="C371" s="15"/>
      <c r="D371" s="16"/>
      <c r="E371" s="18"/>
    </row>
    <row r="372" spans="1:5" x14ac:dyDescent="0.25">
      <c r="A372" s="9"/>
      <c r="B372" s="6"/>
      <c r="C372" s="15"/>
      <c r="D372" s="16"/>
      <c r="E372" s="18"/>
    </row>
    <row r="373" spans="1:5" x14ac:dyDescent="0.25">
      <c r="A373" s="9"/>
      <c r="B373" s="6"/>
      <c r="C373" s="15"/>
      <c r="D373" s="16"/>
      <c r="E373" s="18"/>
    </row>
    <row r="374" spans="1:5" x14ac:dyDescent="0.25">
      <c r="A374" s="9"/>
      <c r="B374" s="6"/>
      <c r="C374" s="15"/>
      <c r="D374" s="16"/>
      <c r="E374" s="18"/>
    </row>
    <row r="375" spans="1:5" x14ac:dyDescent="0.25">
      <c r="A375" s="9"/>
      <c r="B375" s="6"/>
      <c r="C375" s="15"/>
      <c r="D375" s="16"/>
      <c r="E375" s="18"/>
    </row>
    <row r="376" spans="1:5" x14ac:dyDescent="0.25">
      <c r="A376" s="9"/>
      <c r="B376" s="6"/>
      <c r="C376" s="15"/>
      <c r="D376" s="16"/>
      <c r="E376" s="18"/>
    </row>
    <row r="377" spans="1:5" x14ac:dyDescent="0.25">
      <c r="A377" s="9"/>
      <c r="B377" s="6"/>
      <c r="C377" s="15"/>
      <c r="D377" s="16"/>
      <c r="E377" s="18"/>
    </row>
    <row r="378" spans="1:5" x14ac:dyDescent="0.25">
      <c r="A378" s="9"/>
      <c r="B378" s="6"/>
      <c r="C378" s="15"/>
      <c r="D378" s="16"/>
      <c r="E378" s="18"/>
    </row>
    <row r="379" spans="1:5" x14ac:dyDescent="0.25">
      <c r="A379" s="9"/>
      <c r="B379" s="6"/>
      <c r="C379" s="15"/>
      <c r="D379" s="16"/>
      <c r="E379" s="18"/>
    </row>
    <row r="380" spans="1:5" x14ac:dyDescent="0.25">
      <c r="A380" s="9"/>
      <c r="B380" s="6"/>
      <c r="C380" s="15"/>
      <c r="D380" s="16"/>
      <c r="E380" s="18"/>
    </row>
    <row r="381" spans="1:5" x14ac:dyDescent="0.25">
      <c r="A381" s="9"/>
      <c r="B381" s="6"/>
      <c r="C381" s="15"/>
      <c r="D381" s="16"/>
      <c r="E381" s="18"/>
    </row>
    <row r="382" spans="1:5" x14ac:dyDescent="0.25">
      <c r="A382" s="9"/>
      <c r="B382" s="6"/>
      <c r="C382" s="15"/>
      <c r="D382" s="16"/>
      <c r="E382" s="18"/>
    </row>
    <row r="383" spans="1:5" x14ac:dyDescent="0.25">
      <c r="A383" s="9"/>
      <c r="B383" s="6"/>
      <c r="C383" s="15"/>
      <c r="D383" s="16"/>
      <c r="E383" s="18"/>
    </row>
    <row r="384" spans="1:5" x14ac:dyDescent="0.25">
      <c r="A384" s="9"/>
      <c r="B384" s="6"/>
      <c r="C384" s="15"/>
      <c r="D384" s="16"/>
      <c r="E384" s="18"/>
    </row>
    <row r="385" spans="1:5" x14ac:dyDescent="0.25">
      <c r="A385" s="9"/>
      <c r="B385" s="6"/>
      <c r="C385" s="15"/>
      <c r="D385" s="16"/>
      <c r="E385" s="18"/>
    </row>
    <row r="386" spans="1:5" x14ac:dyDescent="0.25">
      <c r="A386" s="9"/>
      <c r="B386" s="6"/>
      <c r="C386" s="15"/>
      <c r="D386" s="16"/>
      <c r="E386" s="18"/>
    </row>
    <row r="387" spans="1:5" x14ac:dyDescent="0.25">
      <c r="A387" s="9"/>
      <c r="B387" s="6"/>
      <c r="C387" s="15"/>
      <c r="D387" s="16"/>
      <c r="E387" s="18"/>
    </row>
    <row r="388" spans="1:5" x14ac:dyDescent="0.25">
      <c r="A388" s="9"/>
      <c r="B388" s="6"/>
      <c r="C388" s="15"/>
      <c r="D388" s="16"/>
      <c r="E388" s="18"/>
    </row>
    <row r="389" spans="1:5" x14ac:dyDescent="0.25">
      <c r="A389" s="9"/>
      <c r="B389" s="6"/>
      <c r="C389" s="15"/>
      <c r="D389" s="16"/>
      <c r="E389" s="18"/>
    </row>
    <row r="390" spans="1:5" x14ac:dyDescent="0.25">
      <c r="A390" s="9"/>
      <c r="B390" s="6"/>
      <c r="C390" s="15"/>
      <c r="D390" s="16"/>
      <c r="E390" s="18"/>
    </row>
    <row r="391" spans="1:5" x14ac:dyDescent="0.25">
      <c r="A391" s="9"/>
      <c r="B391" s="6"/>
      <c r="C391" s="15"/>
      <c r="D391" s="16"/>
      <c r="E391" s="18"/>
    </row>
    <row r="392" spans="1:5" x14ac:dyDescent="0.25">
      <c r="A392" s="9"/>
      <c r="B392" s="6"/>
      <c r="C392" s="15"/>
      <c r="D392" s="16"/>
      <c r="E392" s="18"/>
    </row>
    <row r="393" spans="1:5" x14ac:dyDescent="0.25">
      <c r="A393" s="9"/>
      <c r="B393" s="6"/>
      <c r="C393" s="15"/>
      <c r="D393" s="16"/>
      <c r="E393" s="18"/>
    </row>
    <row r="394" spans="1:5" x14ac:dyDescent="0.25">
      <c r="A394" s="9"/>
      <c r="B394" s="6"/>
      <c r="C394" s="15"/>
      <c r="D394" s="16"/>
      <c r="E394" s="18"/>
    </row>
    <row r="395" spans="1:5" x14ac:dyDescent="0.25">
      <c r="A395" s="9"/>
      <c r="B395" s="6"/>
      <c r="C395" s="15"/>
      <c r="D395" s="16"/>
      <c r="E395" s="18"/>
    </row>
    <row r="396" spans="1:5" x14ac:dyDescent="0.25">
      <c r="A396" s="9"/>
      <c r="B396" s="6"/>
      <c r="C396" s="15"/>
      <c r="D396" s="16"/>
      <c r="E396" s="18"/>
    </row>
    <row r="397" spans="1:5" x14ac:dyDescent="0.25">
      <c r="A397" s="9"/>
      <c r="B397" s="6"/>
      <c r="C397" s="15"/>
      <c r="D397" s="16"/>
      <c r="E397" s="18"/>
    </row>
    <row r="398" spans="1:5" x14ac:dyDescent="0.25">
      <c r="A398" s="9"/>
      <c r="B398" s="6"/>
      <c r="C398" s="15"/>
      <c r="D398" s="16"/>
      <c r="E398" s="18"/>
    </row>
    <row r="399" spans="1:5" x14ac:dyDescent="0.25">
      <c r="A399" s="9"/>
      <c r="B399" s="6"/>
      <c r="C399" s="15"/>
      <c r="D399" s="16"/>
      <c r="E399" s="18"/>
    </row>
    <row r="400" spans="1:5" x14ac:dyDescent="0.25">
      <c r="A400" s="9"/>
      <c r="B400" s="6"/>
      <c r="C400" s="15"/>
      <c r="D400" s="16"/>
      <c r="E400" s="18"/>
    </row>
    <row r="401" spans="1:5" x14ac:dyDescent="0.25">
      <c r="A401" s="9"/>
      <c r="B401" s="6"/>
      <c r="C401" s="15"/>
      <c r="D401" s="16"/>
      <c r="E401" s="18"/>
    </row>
    <row r="402" spans="1:5" x14ac:dyDescent="0.25">
      <c r="A402" s="9"/>
      <c r="B402" s="6"/>
      <c r="C402" s="15"/>
      <c r="D402" s="16"/>
      <c r="E402" s="18"/>
    </row>
    <row r="403" spans="1:5" x14ac:dyDescent="0.25">
      <c r="A403" s="9"/>
      <c r="B403" s="6"/>
      <c r="C403" s="15"/>
      <c r="D403" s="16"/>
      <c r="E403" s="18"/>
    </row>
    <row r="404" spans="1:5" x14ac:dyDescent="0.25">
      <c r="A404" s="9"/>
      <c r="B404" s="6"/>
      <c r="C404" s="15"/>
      <c r="D404" s="16"/>
      <c r="E404" s="18"/>
    </row>
    <row r="405" spans="1:5" x14ac:dyDescent="0.25">
      <c r="A405" s="9"/>
      <c r="B405" s="6"/>
      <c r="C405" s="15"/>
      <c r="D405" s="16"/>
      <c r="E405" s="18"/>
    </row>
    <row r="406" spans="1:5" x14ac:dyDescent="0.25">
      <c r="A406" s="9"/>
      <c r="B406" s="6"/>
      <c r="C406" s="15"/>
      <c r="D406" s="16"/>
      <c r="E406" s="18"/>
    </row>
    <row r="407" spans="1:5" x14ac:dyDescent="0.25">
      <c r="A407" s="9"/>
      <c r="B407" s="6"/>
      <c r="C407" s="15"/>
      <c r="D407" s="16"/>
      <c r="E407" s="18"/>
    </row>
    <row r="408" spans="1:5" x14ac:dyDescent="0.25">
      <c r="A408" s="9"/>
      <c r="B408" s="6"/>
      <c r="C408" s="15"/>
      <c r="D408" s="16"/>
      <c r="E408" s="18"/>
    </row>
    <row r="409" spans="1:5" x14ac:dyDescent="0.25">
      <c r="A409" s="9"/>
      <c r="B409" s="6"/>
      <c r="C409" s="15"/>
      <c r="D409" s="16"/>
      <c r="E409" s="18"/>
    </row>
    <row r="410" spans="1:5" x14ac:dyDescent="0.25">
      <c r="A410" s="9"/>
      <c r="B410" s="6"/>
      <c r="C410" s="15"/>
      <c r="D410" s="16"/>
      <c r="E410" s="18"/>
    </row>
    <row r="411" spans="1:5" x14ac:dyDescent="0.25">
      <c r="A411" s="9"/>
      <c r="B411" s="6"/>
      <c r="C411" s="15"/>
      <c r="D411" s="16"/>
      <c r="E411" s="18"/>
    </row>
    <row r="412" spans="1:5" x14ac:dyDescent="0.25">
      <c r="A412" s="9"/>
      <c r="B412" s="6"/>
      <c r="C412" s="15"/>
      <c r="D412" s="16"/>
      <c r="E412" s="18"/>
    </row>
    <row r="413" spans="1:5" x14ac:dyDescent="0.25">
      <c r="A413" s="9"/>
      <c r="B413" s="6"/>
      <c r="C413" s="15"/>
      <c r="D413" s="16"/>
      <c r="E413" s="18"/>
    </row>
    <row r="414" spans="1:5" x14ac:dyDescent="0.25">
      <c r="A414" s="9"/>
      <c r="B414" s="6"/>
      <c r="C414" s="15"/>
      <c r="D414" s="16"/>
      <c r="E414" s="18"/>
    </row>
    <row r="415" spans="1:5" x14ac:dyDescent="0.25">
      <c r="A415" s="9"/>
      <c r="B415" s="6"/>
      <c r="C415" s="15"/>
      <c r="D415" s="16"/>
      <c r="E415" s="18"/>
    </row>
    <row r="416" spans="1:5" x14ac:dyDescent="0.25">
      <c r="A416" s="9"/>
      <c r="B416" s="6"/>
      <c r="C416" s="15"/>
      <c r="D416" s="16"/>
      <c r="E416" s="18"/>
    </row>
    <row r="417" spans="1:5" x14ac:dyDescent="0.25">
      <c r="A417" s="9"/>
      <c r="B417" s="6"/>
      <c r="C417" s="15"/>
      <c r="D417" s="16"/>
      <c r="E417" s="18"/>
    </row>
    <row r="418" spans="1:5" x14ac:dyDescent="0.25">
      <c r="A418" s="9"/>
      <c r="B418" s="6"/>
      <c r="C418" s="15"/>
      <c r="D418" s="16"/>
      <c r="E418" s="18"/>
    </row>
    <row r="419" spans="1:5" x14ac:dyDescent="0.25">
      <c r="A419" s="9"/>
      <c r="B419" s="6"/>
      <c r="C419" s="15"/>
      <c r="D419" s="16"/>
      <c r="E419" s="18"/>
    </row>
    <row r="420" spans="1:5" x14ac:dyDescent="0.25">
      <c r="A420" s="9"/>
      <c r="B420" s="6"/>
      <c r="C420" s="15"/>
      <c r="D420" s="16"/>
      <c r="E420" s="18"/>
    </row>
    <row r="421" spans="1:5" x14ac:dyDescent="0.25">
      <c r="A421" s="9"/>
      <c r="B421" s="6"/>
      <c r="C421" s="15"/>
      <c r="D421" s="16"/>
      <c r="E421" s="18"/>
    </row>
    <row r="422" spans="1:5" x14ac:dyDescent="0.25">
      <c r="A422" s="9"/>
      <c r="B422" s="6"/>
      <c r="C422" s="15"/>
      <c r="D422" s="16"/>
      <c r="E422" s="18"/>
    </row>
    <row r="423" spans="1:5" x14ac:dyDescent="0.25">
      <c r="A423" s="9"/>
      <c r="B423" s="6"/>
      <c r="C423" s="15"/>
      <c r="D423" s="16"/>
      <c r="E423" s="18"/>
    </row>
    <row r="424" spans="1:5" x14ac:dyDescent="0.25">
      <c r="A424" s="9"/>
      <c r="B424" s="6"/>
      <c r="C424" s="15"/>
      <c r="D424" s="16"/>
      <c r="E424" s="18"/>
    </row>
    <row r="425" spans="1:5" x14ac:dyDescent="0.25">
      <c r="A425" s="9"/>
      <c r="B425" s="6"/>
      <c r="C425" s="15"/>
      <c r="D425" s="16"/>
      <c r="E425" s="18"/>
    </row>
    <row r="426" spans="1:5" x14ac:dyDescent="0.25">
      <c r="A426" s="9"/>
      <c r="B426" s="6"/>
      <c r="C426" s="15"/>
      <c r="D426" s="16"/>
      <c r="E426" s="18"/>
    </row>
    <row r="427" spans="1:5" x14ac:dyDescent="0.25">
      <c r="A427" s="9"/>
      <c r="B427" s="6"/>
      <c r="C427" s="15"/>
      <c r="D427" s="16"/>
      <c r="E427" s="18"/>
    </row>
    <row r="428" spans="1:5" x14ac:dyDescent="0.25">
      <c r="A428" s="9"/>
      <c r="B428" s="6"/>
      <c r="C428" s="15"/>
      <c r="D428" s="16"/>
      <c r="E428" s="18"/>
    </row>
    <row r="429" spans="1:5" x14ac:dyDescent="0.25">
      <c r="A429" s="9"/>
      <c r="B429" s="6"/>
      <c r="C429" s="15"/>
      <c r="D429" s="16"/>
      <c r="E429" s="18"/>
    </row>
    <row r="430" spans="1:5" x14ac:dyDescent="0.25">
      <c r="A430" s="9"/>
      <c r="B430" s="6"/>
      <c r="C430" s="15"/>
      <c r="D430" s="16"/>
      <c r="E430" s="18"/>
    </row>
    <row r="431" spans="1:5" x14ac:dyDescent="0.25">
      <c r="A431" s="9"/>
      <c r="B431" s="6"/>
      <c r="C431" s="15"/>
      <c r="D431" s="16"/>
      <c r="E431" s="18"/>
    </row>
    <row r="432" spans="1:5" x14ac:dyDescent="0.25">
      <c r="A432" s="9"/>
      <c r="B432" s="6"/>
      <c r="C432" s="15"/>
      <c r="D432" s="16"/>
      <c r="E432" s="18"/>
    </row>
    <row r="433" spans="1:5" x14ac:dyDescent="0.25">
      <c r="A433" s="9"/>
      <c r="B433" s="6"/>
      <c r="C433" s="15"/>
      <c r="D433" s="16"/>
      <c r="E433" s="18"/>
    </row>
    <row r="434" spans="1:5" x14ac:dyDescent="0.25">
      <c r="A434" s="9"/>
      <c r="B434" s="6"/>
      <c r="C434" s="15"/>
      <c r="D434" s="16"/>
      <c r="E434" s="18"/>
    </row>
    <row r="435" spans="1:5" x14ac:dyDescent="0.25">
      <c r="A435" s="9"/>
      <c r="B435" s="6"/>
      <c r="C435" s="15"/>
      <c r="D435" s="16"/>
      <c r="E435" s="18"/>
    </row>
    <row r="436" spans="1:5" x14ac:dyDescent="0.25">
      <c r="A436" s="9"/>
      <c r="B436" s="6"/>
      <c r="C436" s="15"/>
      <c r="D436" s="16"/>
      <c r="E436" s="18"/>
    </row>
    <row r="437" spans="1:5" x14ac:dyDescent="0.25">
      <c r="A437" s="9"/>
      <c r="B437" s="6"/>
      <c r="C437" s="15"/>
      <c r="D437" s="16"/>
      <c r="E437" s="18"/>
    </row>
    <row r="438" spans="1:5" x14ac:dyDescent="0.25">
      <c r="A438" s="9"/>
      <c r="B438" s="6"/>
      <c r="C438" s="15"/>
      <c r="D438" s="16"/>
      <c r="E438" s="18"/>
    </row>
    <row r="439" spans="1:5" x14ac:dyDescent="0.25">
      <c r="A439" s="9"/>
      <c r="B439" s="6"/>
      <c r="C439" s="15"/>
      <c r="D439" s="16"/>
      <c r="E439" s="18"/>
    </row>
    <row r="440" spans="1:5" x14ac:dyDescent="0.25">
      <c r="A440" s="9"/>
      <c r="B440" s="6"/>
      <c r="C440" s="15"/>
      <c r="D440" s="16"/>
      <c r="E440" s="18"/>
    </row>
    <row r="441" spans="1:5" x14ac:dyDescent="0.25">
      <c r="A441" s="9"/>
      <c r="B441" s="6"/>
      <c r="C441" s="15"/>
      <c r="D441" s="16"/>
      <c r="E441" s="18"/>
    </row>
    <row r="442" spans="1:5" x14ac:dyDescent="0.25">
      <c r="A442" s="9"/>
      <c r="B442" s="6"/>
      <c r="C442" s="15"/>
      <c r="D442" s="16"/>
      <c r="E442" s="18"/>
    </row>
    <row r="443" spans="1:5" x14ac:dyDescent="0.25">
      <c r="A443" s="9"/>
      <c r="B443" s="6"/>
      <c r="C443" s="15"/>
      <c r="D443" s="16"/>
      <c r="E443" s="18"/>
    </row>
    <row r="444" spans="1:5" x14ac:dyDescent="0.25">
      <c r="A444" s="9"/>
      <c r="B444" s="6"/>
      <c r="C444" s="15"/>
      <c r="D444" s="16"/>
      <c r="E444" s="18"/>
    </row>
    <row r="445" spans="1:5" x14ac:dyDescent="0.25">
      <c r="A445" s="9"/>
      <c r="B445" s="6"/>
      <c r="C445" s="15"/>
      <c r="D445" s="16"/>
      <c r="E445" s="18"/>
    </row>
    <row r="446" spans="1:5" x14ac:dyDescent="0.25">
      <c r="A446" s="9"/>
      <c r="B446" s="6"/>
      <c r="C446" s="15"/>
      <c r="D446" s="16"/>
      <c r="E446" s="18"/>
    </row>
    <row r="447" spans="1:5" x14ac:dyDescent="0.25">
      <c r="A447" s="9"/>
      <c r="B447" s="6"/>
      <c r="C447" s="15"/>
      <c r="D447" s="16"/>
      <c r="E447" s="18"/>
    </row>
    <row r="448" spans="1:5" x14ac:dyDescent="0.25">
      <c r="A448" s="9"/>
      <c r="B448" s="6"/>
      <c r="C448" s="15"/>
      <c r="D448" s="16"/>
      <c r="E448" s="18"/>
    </row>
    <row r="449" spans="1:5" x14ac:dyDescent="0.25">
      <c r="A449" s="9"/>
      <c r="B449" s="6"/>
      <c r="C449" s="15"/>
      <c r="D449" s="16"/>
      <c r="E449" s="18"/>
    </row>
    <row r="450" spans="1:5" x14ac:dyDescent="0.25">
      <c r="A450" s="9"/>
      <c r="B450" s="6"/>
      <c r="C450" s="15"/>
      <c r="D450" s="16"/>
      <c r="E450" s="18"/>
    </row>
    <row r="451" spans="1:5" x14ac:dyDescent="0.25">
      <c r="A451" s="9"/>
      <c r="B451" s="6"/>
      <c r="C451" s="15"/>
      <c r="D451" s="16"/>
      <c r="E451" s="18"/>
    </row>
    <row r="452" spans="1:5" x14ac:dyDescent="0.25">
      <c r="A452" s="9"/>
      <c r="B452" s="6"/>
      <c r="C452" s="15"/>
      <c r="D452" s="16"/>
      <c r="E452" s="18"/>
    </row>
    <row r="453" spans="1:5" x14ac:dyDescent="0.25">
      <c r="A453" s="9"/>
      <c r="B453" s="6"/>
      <c r="C453" s="15"/>
      <c r="D453" s="16"/>
      <c r="E453" s="18"/>
    </row>
    <row r="454" spans="1:5" x14ac:dyDescent="0.25">
      <c r="A454" s="9"/>
      <c r="B454" s="6"/>
      <c r="C454" s="15"/>
      <c r="D454" s="16"/>
      <c r="E454" s="18"/>
    </row>
    <row r="455" spans="1:5" x14ac:dyDescent="0.25">
      <c r="A455" s="9"/>
      <c r="B455" s="6"/>
      <c r="C455" s="15"/>
      <c r="D455" s="16"/>
      <c r="E455" s="18"/>
    </row>
    <row r="456" spans="1:5" x14ac:dyDescent="0.25">
      <c r="A456" s="9"/>
      <c r="B456" s="6"/>
      <c r="C456" s="15"/>
      <c r="D456" s="16"/>
      <c r="E456" s="18"/>
    </row>
    <row r="457" spans="1:5" x14ac:dyDescent="0.25">
      <c r="A457" s="9"/>
      <c r="B457" s="6"/>
      <c r="C457" s="15"/>
      <c r="D457" s="16"/>
      <c r="E457" s="18"/>
    </row>
    <row r="458" spans="1:5" x14ac:dyDescent="0.25">
      <c r="A458" s="9"/>
      <c r="B458" s="6"/>
      <c r="C458" s="15"/>
      <c r="D458" s="16"/>
      <c r="E458" s="18"/>
    </row>
    <row r="459" spans="1:5" x14ac:dyDescent="0.25">
      <c r="A459" s="9"/>
      <c r="B459" s="6"/>
      <c r="C459" s="15"/>
      <c r="D459" s="16"/>
      <c r="E459" s="18"/>
    </row>
    <row r="460" spans="1:5" x14ac:dyDescent="0.25">
      <c r="A460" s="9"/>
      <c r="B460" s="6"/>
      <c r="C460" s="15"/>
      <c r="D460" s="16"/>
      <c r="E460" s="18"/>
    </row>
    <row r="461" spans="1:5" x14ac:dyDescent="0.25">
      <c r="A461" s="9"/>
      <c r="B461" s="6"/>
      <c r="C461" s="15"/>
      <c r="D461" s="16"/>
      <c r="E461" s="18"/>
    </row>
    <row r="462" spans="1:5" x14ac:dyDescent="0.25">
      <c r="A462" s="9"/>
      <c r="B462" s="6"/>
      <c r="C462" s="15"/>
      <c r="D462" s="16"/>
      <c r="E462" s="18"/>
    </row>
    <row r="463" spans="1:5" x14ac:dyDescent="0.25">
      <c r="A463" s="9"/>
      <c r="B463" s="6"/>
      <c r="C463" s="15"/>
      <c r="D463" s="16"/>
      <c r="E463" s="18"/>
    </row>
    <row r="464" spans="1:5" x14ac:dyDescent="0.25">
      <c r="A464" s="9"/>
      <c r="B464" s="6"/>
      <c r="C464" s="15"/>
      <c r="D464" s="16"/>
      <c r="E464" s="18"/>
    </row>
    <row r="465" spans="1:5" x14ac:dyDescent="0.25">
      <c r="A465" s="9"/>
      <c r="B465" s="6"/>
      <c r="C465" s="15"/>
      <c r="D465" s="16"/>
      <c r="E465" s="18"/>
    </row>
    <row r="466" spans="1:5" x14ac:dyDescent="0.25">
      <c r="A466" s="9"/>
      <c r="B466" s="6"/>
      <c r="C466" s="15"/>
      <c r="D466" s="16"/>
      <c r="E466" s="18"/>
    </row>
    <row r="467" spans="1:5" x14ac:dyDescent="0.25">
      <c r="A467" s="9"/>
      <c r="B467" s="6"/>
      <c r="C467" s="15"/>
      <c r="D467" s="16"/>
      <c r="E467" s="18"/>
    </row>
    <row r="468" spans="1:5" x14ac:dyDescent="0.25">
      <c r="A468" s="9"/>
      <c r="B468" s="6"/>
      <c r="C468" s="15"/>
      <c r="D468" s="16"/>
      <c r="E468" s="18"/>
    </row>
    <row r="469" spans="1:5" x14ac:dyDescent="0.25">
      <c r="A469" s="9"/>
      <c r="B469" s="6"/>
      <c r="C469" s="15"/>
      <c r="D469" s="16"/>
      <c r="E469" s="18"/>
    </row>
    <row r="470" spans="1:5" x14ac:dyDescent="0.25">
      <c r="A470" s="9"/>
      <c r="B470" s="6"/>
      <c r="C470" s="15"/>
      <c r="D470" s="16"/>
      <c r="E470" s="18"/>
    </row>
    <row r="471" spans="1:5" x14ac:dyDescent="0.25">
      <c r="A471" s="9"/>
      <c r="B471" s="6"/>
      <c r="C471" s="15"/>
      <c r="D471" s="16"/>
      <c r="E471" s="18"/>
    </row>
    <row r="472" spans="1:5" x14ac:dyDescent="0.25">
      <c r="A472" s="9"/>
      <c r="B472" s="6"/>
      <c r="C472" s="15"/>
      <c r="D472" s="16"/>
      <c r="E472" s="18"/>
    </row>
    <row r="473" spans="1:5" x14ac:dyDescent="0.25">
      <c r="A473" s="9"/>
      <c r="B473" s="6"/>
      <c r="C473" s="15"/>
      <c r="D473" s="16"/>
      <c r="E473" s="18"/>
    </row>
    <row r="474" spans="1:5" x14ac:dyDescent="0.25">
      <c r="A474" s="9"/>
      <c r="B474" s="6"/>
      <c r="C474" s="15"/>
      <c r="D474" s="16"/>
      <c r="E474" s="18"/>
    </row>
    <row r="475" spans="1:5" x14ac:dyDescent="0.25">
      <c r="A475" s="9"/>
      <c r="B475" s="6"/>
      <c r="C475" s="15"/>
      <c r="D475" s="16"/>
      <c r="E475" s="18"/>
    </row>
    <row r="476" spans="1:5" x14ac:dyDescent="0.25">
      <c r="A476" s="9"/>
      <c r="B476" s="6"/>
      <c r="C476" s="15"/>
      <c r="D476" s="16"/>
      <c r="E476" s="18"/>
    </row>
    <row r="477" spans="1:5" x14ac:dyDescent="0.25">
      <c r="A477" s="9"/>
      <c r="B477" s="6"/>
      <c r="C477" s="15"/>
      <c r="D477" s="16"/>
      <c r="E477" s="18"/>
    </row>
    <row r="478" spans="1:5" x14ac:dyDescent="0.25">
      <c r="A478" s="9"/>
      <c r="B478" s="6"/>
      <c r="C478" s="15"/>
      <c r="D478" s="16"/>
      <c r="E478" s="18"/>
    </row>
    <row r="479" spans="1:5" x14ac:dyDescent="0.25">
      <c r="A479" s="9"/>
      <c r="B479" s="6"/>
      <c r="C479" s="15"/>
      <c r="D479" s="16"/>
      <c r="E479" s="18"/>
    </row>
    <row r="480" spans="1:5" x14ac:dyDescent="0.25">
      <c r="A480" s="9"/>
      <c r="B480" s="6"/>
      <c r="C480" s="15"/>
      <c r="D480" s="16"/>
      <c r="E480" s="18"/>
    </row>
    <row r="481" spans="1:5" x14ac:dyDescent="0.25">
      <c r="A481" s="9"/>
      <c r="B481" s="6"/>
      <c r="C481" s="15"/>
      <c r="D481" s="16"/>
      <c r="E481" s="18"/>
    </row>
    <row r="482" spans="1:5" x14ac:dyDescent="0.25">
      <c r="A482" s="9"/>
      <c r="B482" s="6"/>
      <c r="C482" s="15"/>
      <c r="D482" s="16"/>
      <c r="E482" s="18"/>
    </row>
    <row r="483" spans="1:5" x14ac:dyDescent="0.25">
      <c r="A483" s="9"/>
      <c r="B483" s="6"/>
      <c r="C483" s="15"/>
      <c r="D483" s="16"/>
      <c r="E483" s="18"/>
    </row>
    <row r="484" spans="1:5" x14ac:dyDescent="0.25">
      <c r="A484" s="9"/>
      <c r="B484" s="6"/>
      <c r="C484" s="15"/>
      <c r="D484" s="16"/>
      <c r="E484" s="18"/>
    </row>
    <row r="485" spans="1:5" x14ac:dyDescent="0.25">
      <c r="A485" s="9"/>
      <c r="B485" s="6"/>
      <c r="C485" s="15"/>
      <c r="D485" s="16"/>
      <c r="E485" s="18"/>
    </row>
    <row r="486" spans="1:5" x14ac:dyDescent="0.25">
      <c r="A486" s="9"/>
      <c r="B486" s="6"/>
      <c r="C486" s="15"/>
      <c r="D486" s="16"/>
      <c r="E486" s="18"/>
    </row>
    <row r="487" spans="1:5" x14ac:dyDescent="0.25">
      <c r="A487" s="9"/>
      <c r="B487" s="6"/>
      <c r="C487" s="15"/>
      <c r="D487" s="16"/>
      <c r="E487" s="18"/>
    </row>
    <row r="488" spans="1:5" x14ac:dyDescent="0.25">
      <c r="A488" s="9"/>
      <c r="B488" s="6"/>
      <c r="C488" s="15"/>
      <c r="D488" s="16"/>
      <c r="E488" s="18"/>
    </row>
    <row r="489" spans="1:5" x14ac:dyDescent="0.25">
      <c r="A489" s="9"/>
      <c r="B489" s="6"/>
      <c r="C489" s="15"/>
      <c r="D489" s="16"/>
      <c r="E489" s="18"/>
    </row>
    <row r="490" spans="1:5" x14ac:dyDescent="0.25">
      <c r="A490" s="9"/>
      <c r="B490" s="6"/>
      <c r="C490" s="15"/>
      <c r="D490" s="16"/>
      <c r="E490" s="18"/>
    </row>
    <row r="491" spans="1:5" x14ac:dyDescent="0.25">
      <c r="A491" s="9"/>
      <c r="B491" s="6"/>
      <c r="C491" s="15"/>
      <c r="D491" s="16"/>
      <c r="E491" s="18"/>
    </row>
    <row r="492" spans="1:5" x14ac:dyDescent="0.25">
      <c r="A492" s="9"/>
      <c r="B492" s="6"/>
      <c r="C492" s="15"/>
      <c r="D492" s="16"/>
      <c r="E492" s="18"/>
    </row>
    <row r="493" spans="1:5" x14ac:dyDescent="0.25">
      <c r="A493" s="9"/>
      <c r="B493" s="6"/>
      <c r="C493" s="15"/>
      <c r="D493" s="16"/>
      <c r="E493" s="18"/>
    </row>
    <row r="494" spans="1:5" x14ac:dyDescent="0.25">
      <c r="A494" s="9"/>
      <c r="B494" s="6"/>
      <c r="C494" s="15"/>
      <c r="D494" s="16"/>
      <c r="E494" s="18"/>
    </row>
    <row r="495" spans="1:5" x14ac:dyDescent="0.25">
      <c r="A495" s="9"/>
      <c r="B495" s="6"/>
      <c r="C495" s="15"/>
      <c r="D495" s="16"/>
      <c r="E495" s="18"/>
    </row>
    <row r="496" spans="1:5" x14ac:dyDescent="0.25">
      <c r="A496" s="9"/>
      <c r="B496" s="6"/>
      <c r="C496" s="15"/>
      <c r="D496" s="16"/>
      <c r="E496" s="18"/>
    </row>
    <row r="497" spans="1:5" x14ac:dyDescent="0.25">
      <c r="A497" s="9"/>
      <c r="B497" s="6"/>
      <c r="C497" s="15"/>
      <c r="D497" s="16"/>
      <c r="E497" s="18"/>
    </row>
    <row r="498" spans="1:5" x14ac:dyDescent="0.25">
      <c r="A498" s="9"/>
      <c r="B498" s="6"/>
      <c r="C498" s="15"/>
      <c r="D498" s="16"/>
      <c r="E498" s="18"/>
    </row>
    <row r="499" spans="1:5" x14ac:dyDescent="0.25">
      <c r="A499" s="9"/>
      <c r="B499" s="6"/>
      <c r="C499" s="15"/>
      <c r="D499" s="16"/>
      <c r="E499" s="18"/>
    </row>
    <row r="500" spans="1:5" x14ac:dyDescent="0.25">
      <c r="A500" s="9"/>
      <c r="B500" s="6"/>
      <c r="C500" s="15"/>
      <c r="D500" s="16"/>
      <c r="E500" s="18"/>
    </row>
    <row r="501" spans="1:5" x14ac:dyDescent="0.25">
      <c r="A501" s="9"/>
      <c r="B501" s="6"/>
      <c r="C501" s="15"/>
      <c r="D501" s="16"/>
      <c r="E501" s="18"/>
    </row>
    <row r="502" spans="1:5" x14ac:dyDescent="0.25">
      <c r="A502" s="9"/>
      <c r="B502" s="6"/>
      <c r="C502" s="15"/>
      <c r="D502" s="16"/>
      <c r="E502" s="18"/>
    </row>
    <row r="503" spans="1:5" x14ac:dyDescent="0.25">
      <c r="A503" s="9"/>
      <c r="B503" s="6"/>
      <c r="C503" s="15"/>
      <c r="D503" s="16"/>
      <c r="E503" s="18"/>
    </row>
    <row r="504" spans="1:5" x14ac:dyDescent="0.25">
      <c r="A504" s="9"/>
      <c r="B504" s="6"/>
      <c r="C504" s="15"/>
      <c r="D504" s="16"/>
      <c r="E504" s="18"/>
    </row>
    <row r="505" spans="1:5" x14ac:dyDescent="0.25">
      <c r="A505" s="9"/>
      <c r="B505" s="6"/>
      <c r="C505" s="15"/>
      <c r="D505" s="16"/>
      <c r="E505" s="18"/>
    </row>
    <row r="506" spans="1:5" x14ac:dyDescent="0.25">
      <c r="A506" s="9"/>
      <c r="B506" s="6"/>
      <c r="C506" s="15"/>
      <c r="D506" s="16"/>
      <c r="E506" s="18"/>
    </row>
    <row r="507" spans="1:5" x14ac:dyDescent="0.25">
      <c r="A507" s="9"/>
      <c r="B507" s="6"/>
      <c r="C507" s="15"/>
      <c r="D507" s="16"/>
      <c r="E507" s="18"/>
    </row>
    <row r="508" spans="1:5" x14ac:dyDescent="0.25">
      <c r="A508" s="9"/>
      <c r="B508" s="6"/>
      <c r="C508" s="15"/>
      <c r="D508" s="16"/>
      <c r="E508" s="18"/>
    </row>
    <row r="509" spans="1:5" x14ac:dyDescent="0.25">
      <c r="A509" s="9"/>
      <c r="B509" s="6"/>
      <c r="C509" s="15"/>
      <c r="D509" s="16"/>
      <c r="E509" s="18"/>
    </row>
    <row r="510" spans="1:5" x14ac:dyDescent="0.25">
      <c r="A510" s="9"/>
      <c r="B510" s="6"/>
      <c r="C510" s="15"/>
      <c r="D510" s="16"/>
      <c r="E510" s="18"/>
    </row>
    <row r="511" spans="1:5" x14ac:dyDescent="0.25">
      <c r="A511" s="9"/>
      <c r="B511" s="6"/>
      <c r="C511" s="15"/>
      <c r="D511" s="16"/>
      <c r="E511" s="18"/>
    </row>
    <row r="512" spans="1:5" x14ac:dyDescent="0.25">
      <c r="A512" s="9"/>
      <c r="B512" s="6"/>
      <c r="C512" s="15"/>
      <c r="D512" s="16"/>
      <c r="E512" s="18"/>
    </row>
    <row r="513" spans="1:5" x14ac:dyDescent="0.25">
      <c r="A513" s="9"/>
      <c r="B513" s="6"/>
      <c r="C513" s="15"/>
      <c r="D513" s="16"/>
      <c r="E513" s="18"/>
    </row>
    <row r="514" spans="1:5" x14ac:dyDescent="0.25">
      <c r="A514" s="9"/>
      <c r="B514" s="6"/>
      <c r="C514" s="15"/>
      <c r="D514" s="16"/>
      <c r="E514" s="18"/>
    </row>
    <row r="515" spans="1:5" x14ac:dyDescent="0.25">
      <c r="A515" s="9"/>
      <c r="B515" s="6"/>
      <c r="C515" s="15"/>
      <c r="D515" s="16"/>
      <c r="E515" s="18"/>
    </row>
    <row r="516" spans="1:5" x14ac:dyDescent="0.25">
      <c r="A516" s="9"/>
      <c r="B516" s="6"/>
      <c r="C516" s="15"/>
      <c r="D516" s="16"/>
      <c r="E516" s="18"/>
    </row>
    <row r="517" spans="1:5" x14ac:dyDescent="0.25">
      <c r="A517" s="9"/>
      <c r="B517" s="6"/>
      <c r="C517" s="15"/>
      <c r="D517" s="16"/>
      <c r="E517" s="18"/>
    </row>
    <row r="518" spans="1:5" x14ac:dyDescent="0.25">
      <c r="A518" s="9"/>
      <c r="B518" s="6"/>
      <c r="C518" s="15"/>
      <c r="D518" s="16"/>
      <c r="E518" s="18"/>
    </row>
    <row r="519" spans="1:5" x14ac:dyDescent="0.25">
      <c r="A519" s="9"/>
      <c r="B519" s="6"/>
      <c r="C519" s="15"/>
      <c r="D519" s="16"/>
      <c r="E519" s="18"/>
    </row>
    <row r="520" spans="1:5" x14ac:dyDescent="0.25">
      <c r="A520" s="9"/>
      <c r="B520" s="6"/>
      <c r="C520" s="15"/>
      <c r="D520" s="16"/>
      <c r="E520" s="18"/>
    </row>
    <row r="521" spans="1:5" x14ac:dyDescent="0.25">
      <c r="A521" s="9"/>
      <c r="B521" s="6"/>
      <c r="C521" s="15"/>
      <c r="D521" s="16"/>
      <c r="E521" s="18"/>
    </row>
    <row r="522" spans="1:5" x14ac:dyDescent="0.25">
      <c r="A522" s="9"/>
      <c r="B522" s="6"/>
      <c r="C522" s="15"/>
      <c r="D522" s="16"/>
      <c r="E522" s="18"/>
    </row>
    <row r="523" spans="1:5" x14ac:dyDescent="0.25">
      <c r="A523" s="9"/>
      <c r="B523" s="6"/>
      <c r="C523" s="15"/>
      <c r="D523" s="16"/>
      <c r="E523" s="18"/>
    </row>
    <row r="524" spans="1:5" x14ac:dyDescent="0.25">
      <c r="A524" s="9"/>
      <c r="B524" s="6"/>
      <c r="C524" s="15"/>
      <c r="D524" s="16"/>
      <c r="E524" s="18"/>
    </row>
    <row r="525" spans="1:5" x14ac:dyDescent="0.25">
      <c r="A525" s="9"/>
      <c r="B525" s="6"/>
      <c r="C525" s="15"/>
      <c r="D525" s="16"/>
      <c r="E525" s="18"/>
    </row>
    <row r="526" spans="1:5" x14ac:dyDescent="0.25">
      <c r="A526" s="9"/>
      <c r="B526" s="6"/>
      <c r="C526" s="15"/>
      <c r="D526" s="16"/>
      <c r="E526" s="18"/>
    </row>
    <row r="527" spans="1:5" x14ac:dyDescent="0.25">
      <c r="A527" s="9"/>
      <c r="B527" s="6"/>
      <c r="C527" s="15"/>
      <c r="D527" s="16"/>
      <c r="E527" s="18"/>
    </row>
    <row r="528" spans="1:5" x14ac:dyDescent="0.25">
      <c r="A528" s="9"/>
      <c r="B528" s="6"/>
      <c r="C528" s="15"/>
      <c r="D528" s="16"/>
      <c r="E528" s="18"/>
    </row>
    <row r="529" spans="1:5" x14ac:dyDescent="0.25">
      <c r="A529" s="9"/>
      <c r="B529" s="6"/>
      <c r="C529" s="15"/>
      <c r="D529" s="16"/>
      <c r="E529" s="18"/>
    </row>
    <row r="530" spans="1:5" x14ac:dyDescent="0.25">
      <c r="A530" s="9"/>
      <c r="B530" s="6"/>
      <c r="C530" s="15"/>
      <c r="D530" s="16"/>
      <c r="E530" s="18"/>
    </row>
    <row r="531" spans="1:5" x14ac:dyDescent="0.25">
      <c r="A531" s="9"/>
      <c r="B531" s="6"/>
      <c r="C531" s="15"/>
      <c r="D531" s="16"/>
      <c r="E531" s="18"/>
    </row>
    <row r="532" spans="1:5" x14ac:dyDescent="0.25">
      <c r="A532" s="9"/>
      <c r="B532" s="6"/>
      <c r="C532" s="15"/>
      <c r="D532" s="16"/>
      <c r="E532" s="18"/>
    </row>
    <row r="533" spans="1:5" x14ac:dyDescent="0.25">
      <c r="A533" s="9"/>
      <c r="B533" s="6"/>
      <c r="C533" s="15"/>
      <c r="D533" s="16"/>
      <c r="E533" s="18"/>
    </row>
    <row r="534" spans="1:5" x14ac:dyDescent="0.25">
      <c r="A534" s="9"/>
      <c r="B534" s="6"/>
      <c r="C534" s="15"/>
      <c r="D534" s="16"/>
      <c r="E534" s="18"/>
    </row>
    <row r="535" spans="1:5" x14ac:dyDescent="0.25">
      <c r="A535" s="9"/>
      <c r="B535" s="6"/>
      <c r="C535" s="15"/>
      <c r="D535" s="16"/>
      <c r="E535" s="18"/>
    </row>
    <row r="536" spans="1:5" x14ac:dyDescent="0.25">
      <c r="A536" s="9"/>
      <c r="B536" s="6"/>
      <c r="C536" s="15"/>
      <c r="D536" s="16"/>
      <c r="E536" s="18"/>
    </row>
    <row r="537" spans="1:5" x14ac:dyDescent="0.25">
      <c r="A537" s="9"/>
      <c r="B537" s="6"/>
      <c r="C537" s="15"/>
      <c r="D537" s="16"/>
      <c r="E537" s="18"/>
    </row>
    <row r="538" spans="1:5" x14ac:dyDescent="0.25">
      <c r="A538" s="9"/>
      <c r="B538" s="6"/>
      <c r="C538" s="15"/>
      <c r="D538" s="16"/>
      <c r="E538" s="18"/>
    </row>
    <row r="539" spans="1:5" x14ac:dyDescent="0.25">
      <c r="A539" s="9"/>
      <c r="B539" s="6"/>
      <c r="C539" s="15"/>
      <c r="D539" s="16"/>
      <c r="E539" s="18"/>
    </row>
    <row r="540" spans="1:5" x14ac:dyDescent="0.25">
      <c r="A540" s="9"/>
      <c r="B540" s="6"/>
      <c r="C540" s="15"/>
      <c r="D540" s="16"/>
      <c r="E540" s="18"/>
    </row>
    <row r="541" spans="1:5" x14ac:dyDescent="0.25">
      <c r="A541" s="9"/>
      <c r="B541" s="6"/>
      <c r="C541" s="15"/>
      <c r="D541" s="16"/>
      <c r="E541" s="18"/>
    </row>
    <row r="542" spans="1:5" x14ac:dyDescent="0.25">
      <c r="A542" s="9"/>
      <c r="B542" s="6"/>
      <c r="C542" s="15"/>
      <c r="D542" s="16"/>
      <c r="E542" s="18"/>
    </row>
    <row r="543" spans="1:5" x14ac:dyDescent="0.25">
      <c r="A543" s="9"/>
      <c r="B543" s="6"/>
      <c r="C543" s="15"/>
      <c r="D543" s="16"/>
      <c r="E543" s="18"/>
    </row>
    <row r="544" spans="1:5" x14ac:dyDescent="0.25">
      <c r="A544" s="9"/>
      <c r="B544" s="6"/>
      <c r="C544" s="15"/>
      <c r="D544" s="16"/>
      <c r="E544" s="18"/>
    </row>
    <row r="545" spans="1:5" x14ac:dyDescent="0.25">
      <c r="A545" s="9"/>
      <c r="B545" s="6"/>
      <c r="C545" s="15"/>
      <c r="D545" s="16"/>
      <c r="E545" s="18"/>
    </row>
    <row r="546" spans="1:5" x14ac:dyDescent="0.25">
      <c r="A546" s="9"/>
      <c r="B546" s="6"/>
      <c r="C546" s="15"/>
      <c r="D546" s="16"/>
      <c r="E546" s="18"/>
    </row>
    <row r="547" spans="1:5" x14ac:dyDescent="0.25">
      <c r="A547" s="9"/>
      <c r="B547" s="6"/>
      <c r="C547" s="15"/>
      <c r="D547" s="16"/>
      <c r="E547" s="18"/>
    </row>
    <row r="548" spans="1:5" x14ac:dyDescent="0.25">
      <c r="A548" s="9"/>
      <c r="B548" s="6"/>
      <c r="C548" s="15"/>
      <c r="D548" s="16"/>
      <c r="E548" s="18"/>
    </row>
    <row r="549" spans="1:5" x14ac:dyDescent="0.25">
      <c r="A549" s="9"/>
      <c r="B549" s="6"/>
      <c r="C549" s="15"/>
      <c r="D549" s="16"/>
      <c r="E549" s="18"/>
    </row>
    <row r="550" spans="1:5" x14ac:dyDescent="0.25">
      <c r="A550" s="9"/>
      <c r="B550" s="6"/>
      <c r="C550" s="15"/>
      <c r="D550" s="16"/>
      <c r="E550" s="18"/>
    </row>
    <row r="551" spans="1:5" x14ac:dyDescent="0.25">
      <c r="A551" s="9"/>
      <c r="B551" s="6"/>
      <c r="C551" s="15"/>
      <c r="D551" s="16"/>
      <c r="E551" s="18"/>
    </row>
    <row r="552" spans="1:5" x14ac:dyDescent="0.25">
      <c r="A552" s="9"/>
      <c r="B552" s="6"/>
      <c r="C552" s="15"/>
      <c r="D552" s="16"/>
      <c r="E552" s="18"/>
    </row>
    <row r="553" spans="1:5" x14ac:dyDescent="0.25">
      <c r="A553" s="9"/>
      <c r="B553" s="6"/>
      <c r="C553" s="15"/>
      <c r="D553" s="16"/>
      <c r="E553" s="18"/>
    </row>
    <row r="554" spans="1:5" x14ac:dyDescent="0.25">
      <c r="A554" s="9"/>
      <c r="B554" s="6"/>
      <c r="C554" s="15"/>
      <c r="D554" s="16"/>
      <c r="E554" s="18"/>
    </row>
    <row r="555" spans="1:5" x14ac:dyDescent="0.25">
      <c r="A555" s="9"/>
      <c r="B555" s="6"/>
      <c r="C555" s="15"/>
      <c r="D555" s="16"/>
      <c r="E555" s="18"/>
    </row>
    <row r="556" spans="1:5" x14ac:dyDescent="0.25">
      <c r="A556" s="9"/>
      <c r="B556" s="6"/>
      <c r="C556" s="15"/>
      <c r="D556" s="16"/>
      <c r="E556" s="18"/>
    </row>
    <row r="557" spans="1:5" x14ac:dyDescent="0.25">
      <c r="A557" s="9"/>
      <c r="B557" s="6"/>
      <c r="C557" s="15"/>
      <c r="D557" s="16"/>
      <c r="E557" s="18"/>
    </row>
    <row r="558" spans="1:5" x14ac:dyDescent="0.25">
      <c r="A558" s="9"/>
      <c r="B558" s="6"/>
      <c r="C558" s="15"/>
      <c r="D558" s="16"/>
      <c r="E558" s="18"/>
    </row>
    <row r="559" spans="1:5" x14ac:dyDescent="0.25">
      <c r="A559" s="9"/>
      <c r="B559" s="6"/>
      <c r="C559" s="15"/>
      <c r="D559" s="16"/>
      <c r="E559" s="18"/>
    </row>
    <row r="560" spans="1:5" x14ac:dyDescent="0.25">
      <c r="A560" s="9"/>
      <c r="B560" s="6"/>
      <c r="C560" s="15"/>
      <c r="D560" s="16"/>
      <c r="E560" s="18"/>
    </row>
    <row r="561" spans="1:5" x14ac:dyDescent="0.25">
      <c r="A561" s="9"/>
      <c r="B561" s="6"/>
      <c r="C561" s="15"/>
      <c r="D561" s="16"/>
      <c r="E561" s="18"/>
    </row>
    <row r="562" spans="1:5" x14ac:dyDescent="0.25">
      <c r="A562" s="9"/>
      <c r="B562" s="6"/>
      <c r="C562" s="15"/>
      <c r="D562" s="16"/>
      <c r="E562" s="18"/>
    </row>
    <row r="563" spans="1:5" x14ac:dyDescent="0.25">
      <c r="A563" s="9"/>
      <c r="B563" s="6"/>
      <c r="C563" s="15"/>
      <c r="D563" s="16"/>
      <c r="E563" s="18"/>
    </row>
    <row r="564" spans="1:5" x14ac:dyDescent="0.25">
      <c r="A564" s="9"/>
      <c r="B564" s="6"/>
      <c r="C564" s="15"/>
      <c r="D564" s="16"/>
      <c r="E564" s="18"/>
    </row>
    <row r="565" spans="1:5" x14ac:dyDescent="0.25">
      <c r="A565" s="9"/>
      <c r="B565" s="6"/>
      <c r="C565" s="15"/>
      <c r="D565" s="16"/>
      <c r="E565" s="18"/>
    </row>
    <row r="566" spans="1:5" x14ac:dyDescent="0.25">
      <c r="A566" s="9"/>
      <c r="B566" s="6"/>
      <c r="C566" s="15"/>
      <c r="D566" s="16"/>
      <c r="E566" s="18"/>
    </row>
    <row r="567" spans="1:5" x14ac:dyDescent="0.25">
      <c r="A567" s="9"/>
      <c r="B567" s="6"/>
      <c r="C567" s="15"/>
      <c r="D567" s="16"/>
      <c r="E567" s="18"/>
    </row>
    <row r="568" spans="1:5" x14ac:dyDescent="0.25">
      <c r="A568" s="9"/>
      <c r="B568" s="6"/>
      <c r="C568" s="15"/>
      <c r="D568" s="16"/>
      <c r="E568" s="18"/>
    </row>
    <row r="569" spans="1:5" x14ac:dyDescent="0.25">
      <c r="A569" s="9"/>
      <c r="B569" s="6"/>
      <c r="C569" s="15"/>
      <c r="D569" s="16"/>
      <c r="E569" s="18"/>
    </row>
    <row r="570" spans="1:5" x14ac:dyDescent="0.25">
      <c r="A570" s="9"/>
      <c r="B570" s="6"/>
      <c r="C570" s="15"/>
      <c r="D570" s="16"/>
      <c r="E570" s="18"/>
    </row>
    <row r="571" spans="1:5" x14ac:dyDescent="0.25">
      <c r="A571" s="9"/>
      <c r="B571" s="6"/>
      <c r="C571" s="15"/>
      <c r="D571" s="16"/>
      <c r="E571" s="18"/>
    </row>
    <row r="572" spans="1:5" x14ac:dyDescent="0.25">
      <c r="A572" s="9"/>
      <c r="B572" s="6"/>
      <c r="C572" s="15"/>
      <c r="D572" s="16"/>
      <c r="E572" s="18"/>
    </row>
    <row r="573" spans="1:5" x14ac:dyDescent="0.25">
      <c r="A573" s="9"/>
      <c r="B573" s="6"/>
      <c r="C573" s="15"/>
      <c r="D573" s="16"/>
      <c r="E573" s="18"/>
    </row>
    <row r="574" spans="1:5" x14ac:dyDescent="0.25">
      <c r="A574" s="9"/>
      <c r="B574" s="6"/>
      <c r="C574" s="15"/>
      <c r="D574" s="16"/>
      <c r="E574" s="18"/>
    </row>
    <row r="575" spans="1:5" x14ac:dyDescent="0.25">
      <c r="A575" s="9"/>
      <c r="B575" s="6"/>
      <c r="C575" s="15"/>
      <c r="D575" s="16"/>
      <c r="E575" s="18"/>
    </row>
    <row r="576" spans="1:5" x14ac:dyDescent="0.25">
      <c r="A576" s="9"/>
      <c r="B576" s="6"/>
      <c r="C576" s="15"/>
      <c r="D576" s="16"/>
      <c r="E576" s="18"/>
    </row>
    <row r="577" spans="1:5" x14ac:dyDescent="0.25">
      <c r="A577" s="9"/>
      <c r="B577" s="6"/>
      <c r="C577" s="15"/>
      <c r="D577" s="16"/>
      <c r="E577" s="18"/>
    </row>
    <row r="578" spans="1:5" x14ac:dyDescent="0.25">
      <c r="A578" s="9"/>
      <c r="B578" s="6"/>
      <c r="C578" s="15"/>
      <c r="D578" s="16"/>
      <c r="E578" s="18"/>
    </row>
    <row r="579" spans="1:5" x14ac:dyDescent="0.25">
      <c r="A579" s="9"/>
      <c r="B579" s="6"/>
      <c r="C579" s="15"/>
      <c r="D579" s="16"/>
      <c r="E579" s="18"/>
    </row>
    <row r="580" spans="1:5" x14ac:dyDescent="0.25">
      <c r="A580" s="9"/>
      <c r="B580" s="6"/>
      <c r="C580" s="15"/>
      <c r="D580" s="16"/>
      <c r="E580" s="18"/>
    </row>
    <row r="581" spans="1:5" x14ac:dyDescent="0.25">
      <c r="A581" s="9"/>
      <c r="B581" s="6"/>
      <c r="C581" s="15"/>
      <c r="D581" s="16"/>
      <c r="E581" s="18"/>
    </row>
    <row r="582" spans="1:5" x14ac:dyDescent="0.25">
      <c r="A582" s="9"/>
      <c r="B582" s="6"/>
      <c r="C582" s="15"/>
      <c r="D582" s="16"/>
      <c r="E582" s="18"/>
    </row>
    <row r="583" spans="1:5" x14ac:dyDescent="0.25">
      <c r="A583" s="9"/>
      <c r="B583" s="6"/>
      <c r="C583" s="15"/>
      <c r="D583" s="16"/>
      <c r="E583" s="18"/>
    </row>
    <row r="584" spans="1:5" x14ac:dyDescent="0.25">
      <c r="A584" s="9"/>
      <c r="B584" s="6"/>
      <c r="C584" s="15"/>
      <c r="D584" s="16"/>
      <c r="E584" s="18"/>
    </row>
    <row r="585" spans="1:5" x14ac:dyDescent="0.25">
      <c r="A585" s="9"/>
      <c r="B585" s="6"/>
      <c r="C585" s="15"/>
      <c r="D585" s="16"/>
      <c r="E585" s="18"/>
    </row>
    <row r="586" spans="1:5" x14ac:dyDescent="0.25">
      <c r="A586" s="9"/>
      <c r="B586" s="6"/>
      <c r="C586" s="15"/>
      <c r="D586" s="16"/>
      <c r="E586" s="18"/>
    </row>
    <row r="587" spans="1:5" x14ac:dyDescent="0.25">
      <c r="A587" s="9"/>
      <c r="B587" s="6"/>
      <c r="C587" s="15"/>
      <c r="D587" s="16"/>
      <c r="E587" s="18"/>
    </row>
    <row r="588" spans="1:5" x14ac:dyDescent="0.25">
      <c r="A588" s="9"/>
      <c r="B588" s="6"/>
      <c r="C588" s="15"/>
      <c r="D588" s="16"/>
      <c r="E588" s="18"/>
    </row>
    <row r="589" spans="1:5" x14ac:dyDescent="0.25">
      <c r="A589" s="9"/>
      <c r="B589" s="6"/>
      <c r="C589" s="15"/>
      <c r="D589" s="16"/>
      <c r="E589" s="18"/>
    </row>
    <row r="590" spans="1:5" x14ac:dyDescent="0.25">
      <c r="A590" s="9"/>
      <c r="B590" s="6"/>
      <c r="C590" s="15"/>
      <c r="D590" s="16"/>
      <c r="E590" s="18"/>
    </row>
    <row r="591" spans="1:5" x14ac:dyDescent="0.25">
      <c r="A591" s="9"/>
      <c r="B591" s="6"/>
      <c r="C591" s="15"/>
      <c r="D591" s="16"/>
      <c r="E591" s="18"/>
    </row>
    <row r="592" spans="1:5" x14ac:dyDescent="0.25">
      <c r="A592" s="9"/>
      <c r="B592" s="6"/>
      <c r="C592" s="15"/>
      <c r="D592" s="16"/>
      <c r="E592" s="18"/>
    </row>
    <row r="593" spans="1:5" x14ac:dyDescent="0.25">
      <c r="A593" s="9"/>
      <c r="B593" s="6"/>
      <c r="C593" s="15"/>
      <c r="D593" s="16"/>
      <c r="E593" s="18"/>
    </row>
    <row r="594" spans="1:5" x14ac:dyDescent="0.25">
      <c r="A594" s="9"/>
      <c r="B594" s="6"/>
      <c r="C594" s="15"/>
      <c r="D594" s="16"/>
      <c r="E594" s="18"/>
    </row>
    <row r="595" spans="1:5" x14ac:dyDescent="0.25">
      <c r="A595" s="9"/>
      <c r="B595" s="6"/>
      <c r="C595" s="15"/>
      <c r="D595" s="16"/>
      <c r="E595" s="18"/>
    </row>
    <row r="596" spans="1:5" x14ac:dyDescent="0.25">
      <c r="A596" s="9"/>
      <c r="B596" s="6"/>
      <c r="C596" s="15"/>
      <c r="D596" s="16"/>
      <c r="E596" s="18"/>
    </row>
    <row r="597" spans="1:5" x14ac:dyDescent="0.25">
      <c r="A597" s="9"/>
      <c r="B597" s="6"/>
      <c r="C597" s="15"/>
      <c r="D597" s="16"/>
      <c r="E597" s="18"/>
    </row>
    <row r="598" spans="1:5" x14ac:dyDescent="0.25">
      <c r="A598" s="9"/>
      <c r="B598" s="6"/>
      <c r="C598" s="15"/>
      <c r="D598" s="16"/>
      <c r="E598" s="18"/>
    </row>
    <row r="599" spans="1:5" x14ac:dyDescent="0.25">
      <c r="A599" s="9"/>
      <c r="B599" s="6"/>
      <c r="C599" s="15"/>
      <c r="D599" s="16"/>
      <c r="E599" s="18"/>
    </row>
    <row r="600" spans="1:5" x14ac:dyDescent="0.25">
      <c r="A600" s="9"/>
      <c r="B600" s="6"/>
      <c r="C600" s="15"/>
      <c r="D600" s="16"/>
      <c r="E600" s="18"/>
    </row>
    <row r="601" spans="1:5" x14ac:dyDescent="0.25">
      <c r="A601" s="9"/>
      <c r="B601" s="6"/>
      <c r="C601" s="15"/>
      <c r="D601" s="16"/>
      <c r="E601" s="18"/>
    </row>
    <row r="602" spans="1:5" x14ac:dyDescent="0.25">
      <c r="A602" s="9"/>
      <c r="B602" s="6"/>
      <c r="C602" s="15"/>
      <c r="D602" s="16"/>
      <c r="E602" s="18"/>
    </row>
    <row r="603" spans="1:5" x14ac:dyDescent="0.25">
      <c r="A603" s="9"/>
      <c r="B603" s="6"/>
      <c r="C603" s="15"/>
      <c r="D603" s="16"/>
      <c r="E603" s="18"/>
    </row>
    <row r="604" spans="1:5" x14ac:dyDescent="0.25">
      <c r="A604" s="9"/>
      <c r="B604" s="6"/>
      <c r="C604" s="15"/>
      <c r="D604" s="16"/>
      <c r="E604" s="18"/>
    </row>
    <row r="605" spans="1:5" x14ac:dyDescent="0.25">
      <c r="A605" s="9"/>
      <c r="B605" s="6"/>
      <c r="C605" s="15"/>
      <c r="D605" s="16"/>
      <c r="E605" s="18"/>
    </row>
    <row r="606" spans="1:5" x14ac:dyDescent="0.25">
      <c r="A606" s="9"/>
      <c r="B606" s="6"/>
      <c r="C606" s="15"/>
      <c r="D606" s="16"/>
      <c r="E606" s="18"/>
    </row>
    <row r="607" spans="1:5" x14ac:dyDescent="0.25">
      <c r="A607" s="9"/>
      <c r="B607" s="6"/>
      <c r="C607" s="15"/>
      <c r="D607" s="16"/>
      <c r="E607" s="18"/>
    </row>
    <row r="608" spans="1:5" x14ac:dyDescent="0.25">
      <c r="A608" s="9"/>
      <c r="B608" s="6"/>
      <c r="C608" s="15"/>
      <c r="D608" s="16"/>
      <c r="E608" s="18"/>
    </row>
    <row r="609" spans="1:5" x14ac:dyDescent="0.25">
      <c r="A609" s="9"/>
      <c r="B609" s="6"/>
      <c r="C609" s="15"/>
      <c r="D609" s="16"/>
      <c r="E609" s="18"/>
    </row>
    <row r="610" spans="1:5" x14ac:dyDescent="0.25">
      <c r="A610" s="9"/>
      <c r="B610" s="6"/>
      <c r="C610" s="15"/>
      <c r="D610" s="16"/>
      <c r="E610" s="18"/>
    </row>
    <row r="611" spans="1:5" x14ac:dyDescent="0.25">
      <c r="A611" s="9"/>
      <c r="B611" s="6"/>
      <c r="C611" s="15"/>
      <c r="D611" s="16"/>
      <c r="E611" s="18"/>
    </row>
    <row r="612" spans="1:5" x14ac:dyDescent="0.25">
      <c r="A612" s="9"/>
      <c r="B612" s="6"/>
      <c r="C612" s="15"/>
      <c r="D612" s="16"/>
      <c r="E612" s="18"/>
    </row>
    <row r="613" spans="1:5" x14ac:dyDescent="0.25">
      <c r="A613" s="9"/>
      <c r="B613" s="6"/>
      <c r="C613" s="15"/>
      <c r="D613" s="16"/>
      <c r="E613" s="18"/>
    </row>
    <row r="614" spans="1:5" x14ac:dyDescent="0.25">
      <c r="A614" s="9"/>
      <c r="B614" s="6"/>
      <c r="C614" s="15"/>
      <c r="D614" s="16"/>
      <c r="E614" s="18"/>
    </row>
    <row r="615" spans="1:5" x14ac:dyDescent="0.25">
      <c r="A615" s="9"/>
      <c r="B615" s="6"/>
      <c r="C615" s="15"/>
      <c r="D615" s="16"/>
      <c r="E615" s="18"/>
    </row>
    <row r="616" spans="1:5" x14ac:dyDescent="0.25">
      <c r="A616" s="9"/>
      <c r="B616" s="6"/>
      <c r="C616" s="15"/>
      <c r="D616" s="16"/>
      <c r="E616" s="18"/>
    </row>
    <row r="617" spans="1:5" x14ac:dyDescent="0.25">
      <c r="A617" s="9"/>
      <c r="B617" s="6"/>
      <c r="C617" s="15"/>
      <c r="D617" s="16"/>
      <c r="E617" s="18"/>
    </row>
    <row r="618" spans="1:5" x14ac:dyDescent="0.25">
      <c r="A618" s="9"/>
      <c r="B618" s="6"/>
      <c r="C618" s="15"/>
      <c r="D618" s="16"/>
      <c r="E618" s="18"/>
    </row>
    <row r="619" spans="1:5" x14ac:dyDescent="0.25">
      <c r="A619" s="9"/>
      <c r="B619" s="6"/>
      <c r="C619" s="15"/>
      <c r="D619" s="16"/>
      <c r="E619" s="18"/>
    </row>
    <row r="620" spans="1:5" x14ac:dyDescent="0.25">
      <c r="A620" s="9"/>
      <c r="B620" s="6"/>
      <c r="C620" s="15"/>
      <c r="D620" s="16"/>
      <c r="E620" s="18"/>
    </row>
    <row r="621" spans="1:5" x14ac:dyDescent="0.25">
      <c r="A621" s="9"/>
      <c r="B621" s="6"/>
      <c r="C621" s="15"/>
      <c r="D621" s="16"/>
      <c r="E621" s="18"/>
    </row>
    <row r="622" spans="1:5" x14ac:dyDescent="0.25">
      <c r="A622" s="9"/>
      <c r="B622" s="6"/>
      <c r="C622" s="15"/>
      <c r="D622" s="16"/>
      <c r="E622" s="18"/>
    </row>
    <row r="623" spans="1:5" x14ac:dyDescent="0.25">
      <c r="A623" s="9"/>
      <c r="B623" s="6"/>
      <c r="C623" s="15"/>
      <c r="D623" s="16"/>
      <c r="E623" s="18"/>
    </row>
    <row r="624" spans="1:5" x14ac:dyDescent="0.25">
      <c r="A624" s="9"/>
      <c r="B624" s="6"/>
      <c r="C624" s="15"/>
      <c r="D624" s="16"/>
      <c r="E624" s="18"/>
    </row>
    <row r="625" spans="1:5" x14ac:dyDescent="0.25">
      <c r="A625" s="9"/>
      <c r="B625" s="6"/>
      <c r="C625" s="15"/>
      <c r="D625" s="16"/>
      <c r="E625" s="18"/>
    </row>
    <row r="626" spans="1:5" x14ac:dyDescent="0.25">
      <c r="A626" s="9"/>
      <c r="B626" s="6"/>
      <c r="C626" s="15"/>
      <c r="D626" s="16"/>
      <c r="E626" s="18"/>
    </row>
    <row r="627" spans="1:5" x14ac:dyDescent="0.25">
      <c r="A627" s="9"/>
      <c r="B627" s="6"/>
      <c r="C627" s="15"/>
      <c r="D627" s="16"/>
      <c r="E627" s="18"/>
    </row>
    <row r="628" spans="1:5" x14ac:dyDescent="0.25">
      <c r="A628" s="9"/>
      <c r="B628" s="6"/>
      <c r="C628" s="15"/>
      <c r="D628" s="16"/>
      <c r="E628" s="18"/>
    </row>
    <row r="629" spans="1:5" x14ac:dyDescent="0.25">
      <c r="A629" s="9"/>
      <c r="B629" s="6"/>
      <c r="C629" s="15"/>
      <c r="D629" s="16"/>
      <c r="E629" s="18"/>
    </row>
    <row r="630" spans="1:5" x14ac:dyDescent="0.25">
      <c r="A630" s="9"/>
      <c r="B630" s="6"/>
      <c r="C630" s="15"/>
      <c r="D630" s="16"/>
      <c r="E630" s="18"/>
    </row>
    <row r="631" spans="1:5" x14ac:dyDescent="0.25">
      <c r="A631" s="9"/>
      <c r="B631" s="6"/>
      <c r="C631" s="15"/>
      <c r="D631" s="16"/>
      <c r="E631" s="18"/>
    </row>
    <row r="632" spans="1:5" x14ac:dyDescent="0.25">
      <c r="A632" s="9"/>
      <c r="B632" s="6"/>
      <c r="C632" s="15"/>
      <c r="D632" s="16"/>
      <c r="E632" s="18"/>
    </row>
    <row r="633" spans="1:5" x14ac:dyDescent="0.25">
      <c r="A633" s="9"/>
      <c r="B633" s="6"/>
      <c r="C633" s="15"/>
      <c r="D633" s="16"/>
      <c r="E633" s="18"/>
    </row>
    <row r="634" spans="1:5" x14ac:dyDescent="0.25">
      <c r="A634" s="9"/>
      <c r="B634" s="6"/>
      <c r="C634" s="15"/>
      <c r="D634" s="16"/>
      <c r="E634" s="18"/>
    </row>
    <row r="635" spans="1:5" x14ac:dyDescent="0.25">
      <c r="A635" s="9"/>
      <c r="B635" s="6"/>
      <c r="C635" s="15"/>
      <c r="D635" s="16"/>
      <c r="E635" s="18"/>
    </row>
    <row r="636" spans="1:5" x14ac:dyDescent="0.25">
      <c r="A636" s="9"/>
      <c r="B636" s="6"/>
      <c r="C636" s="15"/>
      <c r="D636" s="16"/>
      <c r="E636" s="18"/>
    </row>
    <row r="637" spans="1:5" x14ac:dyDescent="0.25">
      <c r="A637" s="9"/>
      <c r="B637" s="6"/>
      <c r="C637" s="15"/>
      <c r="D637" s="16"/>
      <c r="E637" s="18"/>
    </row>
    <row r="638" spans="1:5" x14ac:dyDescent="0.25">
      <c r="A638" s="9"/>
      <c r="B638" s="6"/>
      <c r="C638" s="15"/>
      <c r="D638" s="16"/>
      <c r="E638" s="18"/>
    </row>
    <row r="639" spans="1:5" x14ac:dyDescent="0.25">
      <c r="A639" s="9"/>
      <c r="B639" s="6"/>
      <c r="C639" s="15"/>
      <c r="D639" s="16"/>
      <c r="E639" s="18"/>
    </row>
    <row r="640" spans="1:5" x14ac:dyDescent="0.25">
      <c r="A640" s="9"/>
      <c r="B640" s="6"/>
      <c r="C640" s="15"/>
      <c r="D640" s="16"/>
      <c r="E640" s="18"/>
    </row>
    <row r="641" spans="1:5" x14ac:dyDescent="0.25">
      <c r="A641" s="9"/>
      <c r="B641" s="6"/>
      <c r="C641" s="15"/>
      <c r="D641" s="16"/>
      <c r="E641" s="18"/>
    </row>
    <row r="642" spans="1:5" x14ac:dyDescent="0.25">
      <c r="A642" s="9"/>
      <c r="B642" s="6"/>
      <c r="C642" s="15"/>
      <c r="D642" s="16"/>
      <c r="E642" s="18"/>
    </row>
    <row r="643" spans="1:5" x14ac:dyDescent="0.25">
      <c r="A643" s="9"/>
      <c r="B643" s="6"/>
      <c r="C643" s="15"/>
      <c r="D643" s="16"/>
      <c r="E643" s="18"/>
    </row>
    <row r="644" spans="1:5" x14ac:dyDescent="0.25">
      <c r="A644" s="9"/>
      <c r="B644" s="6"/>
      <c r="C644" s="15"/>
      <c r="D644" s="16"/>
      <c r="E644" s="18"/>
    </row>
    <row r="645" spans="1:5" x14ac:dyDescent="0.25">
      <c r="A645" s="9"/>
      <c r="B645" s="6"/>
      <c r="C645" s="15"/>
      <c r="D645" s="16"/>
      <c r="E645" s="18"/>
    </row>
    <row r="646" spans="1:5" x14ac:dyDescent="0.25">
      <c r="A646" s="9"/>
      <c r="B646" s="6"/>
      <c r="C646" s="15"/>
      <c r="D646" s="16"/>
      <c r="E646" s="18"/>
    </row>
    <row r="647" spans="1:5" x14ac:dyDescent="0.25">
      <c r="A647" s="9"/>
      <c r="B647" s="6"/>
      <c r="C647" s="15"/>
      <c r="D647" s="16"/>
      <c r="E647" s="18"/>
    </row>
    <row r="648" spans="1:5" x14ac:dyDescent="0.25">
      <c r="A648" s="9"/>
      <c r="B648" s="6"/>
      <c r="C648" s="15"/>
      <c r="D648" s="16"/>
      <c r="E648" s="18"/>
    </row>
    <row r="649" spans="1:5" x14ac:dyDescent="0.25">
      <c r="A649" s="9"/>
      <c r="B649" s="6"/>
      <c r="C649" s="15"/>
      <c r="D649" s="16"/>
      <c r="E649" s="18"/>
    </row>
    <row r="650" spans="1:5" x14ac:dyDescent="0.25">
      <c r="A650" s="9"/>
      <c r="B650" s="6"/>
      <c r="C650" s="15"/>
      <c r="D650" s="16"/>
      <c r="E650" s="18"/>
    </row>
    <row r="651" spans="1:5" x14ac:dyDescent="0.25">
      <c r="A651" s="9"/>
      <c r="B651" s="6"/>
      <c r="C651" s="15"/>
      <c r="D651" s="16"/>
      <c r="E651" s="18"/>
    </row>
    <row r="652" spans="1:5" x14ac:dyDescent="0.25">
      <c r="A652" s="9"/>
      <c r="B652" s="6"/>
      <c r="C652" s="15"/>
      <c r="D652" s="16"/>
      <c r="E652" s="18"/>
    </row>
    <row r="653" spans="1:5" x14ac:dyDescent="0.25">
      <c r="A653" s="9"/>
      <c r="B653" s="6"/>
      <c r="C653" s="15"/>
      <c r="D653" s="16"/>
      <c r="E653" s="18"/>
    </row>
    <row r="654" spans="1:5" x14ac:dyDescent="0.25">
      <c r="A654" s="9"/>
      <c r="B654" s="6"/>
      <c r="C654" s="15"/>
      <c r="D654" s="16"/>
      <c r="E654" s="18"/>
    </row>
    <row r="655" spans="1:5" x14ac:dyDescent="0.25">
      <c r="A655" s="9"/>
      <c r="B655" s="6"/>
      <c r="C655" s="15"/>
      <c r="D655" s="16"/>
      <c r="E655" s="18"/>
    </row>
    <row r="656" spans="1:5" x14ac:dyDescent="0.25">
      <c r="A656" s="9"/>
      <c r="B656" s="6"/>
      <c r="C656" s="15"/>
      <c r="D656" s="16"/>
      <c r="E656" s="18"/>
    </row>
    <row r="657" spans="1:5" x14ac:dyDescent="0.25">
      <c r="A657" s="9"/>
      <c r="B657" s="6"/>
      <c r="C657" s="15"/>
      <c r="D657" s="16"/>
      <c r="E657" s="18"/>
    </row>
    <row r="658" spans="1:5" x14ac:dyDescent="0.25">
      <c r="A658" s="9"/>
      <c r="B658" s="6"/>
      <c r="C658" s="15"/>
      <c r="D658" s="16"/>
      <c r="E658" s="18"/>
    </row>
    <row r="659" spans="1:5" x14ac:dyDescent="0.25">
      <c r="A659" s="9"/>
      <c r="B659" s="6"/>
      <c r="C659" s="15"/>
      <c r="D659" s="16"/>
      <c r="E659" s="18"/>
    </row>
    <row r="660" spans="1:5" x14ac:dyDescent="0.25">
      <c r="A660" s="9"/>
      <c r="B660" s="6"/>
      <c r="C660" s="15"/>
      <c r="D660" s="16"/>
      <c r="E660" s="18"/>
    </row>
    <row r="661" spans="1:5" x14ac:dyDescent="0.25">
      <c r="A661" s="9"/>
      <c r="B661" s="6"/>
      <c r="C661" s="15"/>
      <c r="D661" s="16"/>
      <c r="E661" s="18"/>
    </row>
    <row r="662" spans="1:5" x14ac:dyDescent="0.25">
      <c r="A662" s="9"/>
      <c r="B662" s="6"/>
      <c r="C662" s="15"/>
      <c r="D662" s="16"/>
      <c r="E662" s="18"/>
    </row>
    <row r="663" spans="1:5" x14ac:dyDescent="0.25">
      <c r="A663" s="9"/>
      <c r="B663" s="6"/>
      <c r="C663" s="15"/>
      <c r="D663" s="16"/>
      <c r="E663" s="18"/>
    </row>
    <row r="664" spans="1:5" x14ac:dyDescent="0.25">
      <c r="A664" s="9"/>
      <c r="B664" s="6"/>
      <c r="C664" s="15"/>
      <c r="D664" s="16"/>
      <c r="E664" s="18"/>
    </row>
    <row r="665" spans="1:5" x14ac:dyDescent="0.25">
      <c r="A665" s="9"/>
      <c r="B665" s="6"/>
      <c r="C665" s="15"/>
      <c r="D665" s="16"/>
      <c r="E665" s="18"/>
    </row>
    <row r="666" spans="1:5" x14ac:dyDescent="0.25">
      <c r="A666" s="9"/>
      <c r="B666" s="6"/>
      <c r="C666" s="15"/>
      <c r="D666" s="16"/>
      <c r="E666" s="18"/>
    </row>
    <row r="667" spans="1:5" x14ac:dyDescent="0.25">
      <c r="A667" s="9"/>
      <c r="B667" s="6"/>
      <c r="C667" s="15"/>
      <c r="D667" s="16"/>
      <c r="E667" s="18"/>
    </row>
    <row r="668" spans="1:5" x14ac:dyDescent="0.25">
      <c r="A668" s="9"/>
      <c r="B668" s="6"/>
      <c r="C668" s="15"/>
      <c r="D668" s="16"/>
      <c r="E668" s="18"/>
    </row>
    <row r="669" spans="1:5" x14ac:dyDescent="0.25">
      <c r="A669" s="9"/>
      <c r="B669" s="6"/>
      <c r="C669" s="15"/>
      <c r="D669" s="16"/>
      <c r="E669" s="18"/>
    </row>
    <row r="670" spans="1:5" x14ac:dyDescent="0.25">
      <c r="A670" s="9"/>
      <c r="B670" s="6"/>
      <c r="C670" s="15"/>
      <c r="D670" s="16"/>
      <c r="E670" s="18"/>
    </row>
    <row r="671" spans="1:5" x14ac:dyDescent="0.25">
      <c r="A671" s="9"/>
      <c r="B671" s="6"/>
      <c r="C671" s="15"/>
      <c r="D671" s="16"/>
      <c r="E671" s="18"/>
    </row>
    <row r="672" spans="1:5" x14ac:dyDescent="0.25">
      <c r="A672" s="9"/>
      <c r="B672" s="6"/>
      <c r="C672" s="15"/>
      <c r="D672" s="16"/>
      <c r="E672" s="18"/>
    </row>
    <row r="673" spans="1:5" x14ac:dyDescent="0.25">
      <c r="A673" s="9"/>
      <c r="B673" s="6"/>
      <c r="C673" s="15"/>
      <c r="D673" s="16"/>
      <c r="E673" s="18"/>
    </row>
    <row r="674" spans="1:5" x14ac:dyDescent="0.25">
      <c r="A674" s="9"/>
      <c r="B674" s="6"/>
      <c r="C674" s="15"/>
      <c r="D674" s="16"/>
      <c r="E674" s="18"/>
    </row>
    <row r="675" spans="1:5" x14ac:dyDescent="0.25">
      <c r="A675" s="9"/>
      <c r="B675" s="6"/>
      <c r="C675" s="15"/>
      <c r="D675" s="16"/>
      <c r="E675" s="18"/>
    </row>
    <row r="676" spans="1:5" x14ac:dyDescent="0.25">
      <c r="A676" s="9"/>
      <c r="B676" s="6"/>
      <c r="C676" s="15"/>
      <c r="D676" s="16"/>
      <c r="E676" s="18"/>
    </row>
    <row r="677" spans="1:5" x14ac:dyDescent="0.25">
      <c r="A677" s="9"/>
      <c r="B677" s="6"/>
      <c r="C677" s="15"/>
      <c r="D677" s="16"/>
      <c r="E677" s="18"/>
    </row>
    <row r="678" spans="1:5" x14ac:dyDescent="0.25">
      <c r="A678" s="9"/>
      <c r="B678" s="6"/>
      <c r="C678" s="15"/>
      <c r="D678" s="16"/>
      <c r="E678" s="18"/>
    </row>
    <row r="679" spans="1:5" x14ac:dyDescent="0.25">
      <c r="A679" s="9"/>
      <c r="B679" s="6"/>
      <c r="C679" s="15"/>
      <c r="D679" s="16"/>
      <c r="E679" s="18"/>
    </row>
    <row r="680" spans="1:5" x14ac:dyDescent="0.25">
      <c r="A680" s="9"/>
      <c r="B680" s="6"/>
      <c r="C680" s="15"/>
      <c r="D680" s="16"/>
      <c r="E680" s="18"/>
    </row>
    <row r="681" spans="1:5" x14ac:dyDescent="0.25">
      <c r="A681" s="9"/>
      <c r="B681" s="6"/>
      <c r="C681" s="15"/>
      <c r="D681" s="16"/>
      <c r="E681" s="18"/>
    </row>
    <row r="682" spans="1:5" x14ac:dyDescent="0.25">
      <c r="A682" s="9"/>
      <c r="B682" s="6"/>
      <c r="C682" s="15"/>
      <c r="D682" s="16"/>
      <c r="E682" s="18"/>
    </row>
    <row r="683" spans="1:5" x14ac:dyDescent="0.25">
      <c r="A683" s="9"/>
      <c r="B683" s="6"/>
      <c r="C683" s="15"/>
      <c r="D683" s="16"/>
      <c r="E683" s="18"/>
    </row>
    <row r="684" spans="1:5" x14ac:dyDescent="0.25">
      <c r="A684" s="9"/>
      <c r="B684" s="6"/>
      <c r="C684" s="15"/>
      <c r="D684" s="16"/>
      <c r="E684" s="18"/>
    </row>
    <row r="685" spans="1:5" x14ac:dyDescent="0.25">
      <c r="A685" s="9"/>
      <c r="B685" s="6"/>
      <c r="C685" s="15"/>
      <c r="D685" s="16"/>
      <c r="E685" s="18"/>
    </row>
    <row r="686" spans="1:5" x14ac:dyDescent="0.25">
      <c r="A686" s="9"/>
      <c r="B686" s="6"/>
      <c r="C686" s="15"/>
      <c r="D686" s="16"/>
      <c r="E686" s="18"/>
    </row>
    <row r="687" spans="1:5" x14ac:dyDescent="0.25">
      <c r="A687" s="9"/>
      <c r="B687" s="6"/>
      <c r="C687" s="15"/>
      <c r="D687" s="16"/>
      <c r="E687" s="18"/>
    </row>
    <row r="688" spans="1:5" x14ac:dyDescent="0.25">
      <c r="A688" s="9"/>
      <c r="B688" s="6"/>
      <c r="C688" s="15"/>
      <c r="D688" s="16"/>
      <c r="E688" s="18"/>
    </row>
    <row r="689" spans="1:5" x14ac:dyDescent="0.25">
      <c r="A689" s="9"/>
      <c r="B689" s="6"/>
      <c r="C689" s="15"/>
      <c r="D689" s="16"/>
      <c r="E689" s="18"/>
    </row>
    <row r="690" spans="1:5" x14ac:dyDescent="0.25">
      <c r="A690" s="9"/>
      <c r="B690" s="6"/>
      <c r="C690" s="15"/>
      <c r="D690" s="16"/>
      <c r="E690" s="18"/>
    </row>
    <row r="691" spans="1:5" x14ac:dyDescent="0.25">
      <c r="A691" s="9"/>
      <c r="B691" s="6"/>
      <c r="C691" s="15"/>
      <c r="D691" s="16"/>
      <c r="E691" s="18"/>
    </row>
    <row r="692" spans="1:5" x14ac:dyDescent="0.25">
      <c r="A692" s="9"/>
      <c r="B692" s="6"/>
      <c r="C692" s="15"/>
      <c r="D692" s="16"/>
      <c r="E692" s="18"/>
    </row>
    <row r="693" spans="1:5" x14ac:dyDescent="0.25">
      <c r="A693" s="9"/>
      <c r="B693" s="6"/>
      <c r="C693" s="15"/>
      <c r="D693" s="16"/>
      <c r="E693" s="18"/>
    </row>
    <row r="694" spans="1:5" x14ac:dyDescent="0.25">
      <c r="A694" s="9"/>
      <c r="B694" s="6"/>
      <c r="C694" s="15"/>
      <c r="D694" s="16"/>
      <c r="E694" s="18"/>
    </row>
    <row r="695" spans="1:5" x14ac:dyDescent="0.25">
      <c r="A695" s="9"/>
      <c r="B695" s="6"/>
      <c r="C695" s="15"/>
      <c r="D695" s="16"/>
      <c r="E695" s="18"/>
    </row>
    <row r="696" spans="1:5" x14ac:dyDescent="0.25">
      <c r="A696" s="9"/>
      <c r="B696" s="6"/>
      <c r="C696" s="15"/>
      <c r="D696" s="16"/>
      <c r="E696" s="18"/>
    </row>
    <row r="697" spans="1:5" x14ac:dyDescent="0.25">
      <c r="A697" s="9"/>
      <c r="B697" s="6"/>
      <c r="C697" s="15"/>
      <c r="D697" s="16"/>
      <c r="E697" s="18"/>
    </row>
    <row r="698" spans="1:5" x14ac:dyDescent="0.25">
      <c r="A698" s="9"/>
      <c r="B698" s="6"/>
      <c r="C698" s="15"/>
      <c r="D698" s="16"/>
      <c r="E698" s="18"/>
    </row>
    <row r="699" spans="1:5" x14ac:dyDescent="0.25">
      <c r="A699" s="9"/>
      <c r="B699" s="6"/>
      <c r="C699" s="15"/>
      <c r="D699" s="16"/>
      <c r="E699" s="18"/>
    </row>
    <row r="700" spans="1:5" x14ac:dyDescent="0.25">
      <c r="A700" s="9"/>
      <c r="B700" s="6"/>
      <c r="C700" s="15"/>
      <c r="D700" s="16"/>
      <c r="E700" s="18"/>
    </row>
    <row r="701" spans="1:5" x14ac:dyDescent="0.25">
      <c r="A701" s="9"/>
      <c r="B701" s="6"/>
      <c r="C701" s="15"/>
      <c r="D701" s="16"/>
      <c r="E701" s="18"/>
    </row>
    <row r="702" spans="1:5" x14ac:dyDescent="0.25">
      <c r="A702" s="9"/>
      <c r="B702" s="6"/>
      <c r="C702" s="15"/>
      <c r="D702" s="16"/>
      <c r="E702" s="18"/>
    </row>
    <row r="703" spans="1:5" x14ac:dyDescent="0.25">
      <c r="A703" s="9"/>
      <c r="B703" s="6"/>
      <c r="C703" s="15"/>
      <c r="D703" s="16"/>
      <c r="E703" s="18"/>
    </row>
    <row r="704" spans="1:5" x14ac:dyDescent="0.25">
      <c r="A704" s="9"/>
      <c r="B704" s="6"/>
      <c r="C704" s="15"/>
      <c r="D704" s="16"/>
      <c r="E704" s="18"/>
    </row>
    <row r="705" spans="1:5" x14ac:dyDescent="0.25">
      <c r="A705" s="9"/>
      <c r="B705" s="6"/>
      <c r="C705" s="15"/>
      <c r="D705" s="16"/>
      <c r="E705" s="18"/>
    </row>
    <row r="706" spans="1:5" x14ac:dyDescent="0.25">
      <c r="A706" s="9"/>
      <c r="B706" s="6"/>
      <c r="C706" s="15"/>
      <c r="D706" s="16"/>
      <c r="E706" s="18"/>
    </row>
    <row r="707" spans="1:5" x14ac:dyDescent="0.25">
      <c r="A707" s="9"/>
      <c r="B707" s="6"/>
      <c r="C707" s="15"/>
      <c r="D707" s="16"/>
      <c r="E707" s="18"/>
    </row>
    <row r="708" spans="1:5" x14ac:dyDescent="0.25">
      <c r="A708" s="9"/>
      <c r="B708" s="6"/>
      <c r="C708" s="15"/>
      <c r="D708" s="16"/>
      <c r="E708" s="18"/>
    </row>
    <row r="709" spans="1:5" x14ac:dyDescent="0.25">
      <c r="A709" s="9"/>
      <c r="B709" s="6"/>
      <c r="C709" s="15"/>
      <c r="D709" s="16"/>
      <c r="E709" s="18"/>
    </row>
    <row r="710" spans="1:5" x14ac:dyDescent="0.25">
      <c r="A710" s="9"/>
      <c r="B710" s="6"/>
      <c r="C710" s="15"/>
      <c r="D710" s="16"/>
      <c r="E710" s="18"/>
    </row>
    <row r="711" spans="1:5" x14ac:dyDescent="0.25">
      <c r="A711" s="9"/>
      <c r="B711" s="6"/>
      <c r="C711" s="15"/>
      <c r="D711" s="16"/>
      <c r="E711" s="18"/>
    </row>
    <row r="712" spans="1:5" x14ac:dyDescent="0.25">
      <c r="A712" s="9"/>
      <c r="B712" s="6"/>
      <c r="C712" s="15"/>
      <c r="D712" s="16"/>
      <c r="E712" s="18"/>
    </row>
    <row r="713" spans="1:5" x14ac:dyDescent="0.25">
      <c r="A713" s="9"/>
      <c r="B713" s="6"/>
      <c r="C713" s="15"/>
      <c r="D713" s="16"/>
      <c r="E713" s="18"/>
    </row>
    <row r="714" spans="1:5" x14ac:dyDescent="0.25">
      <c r="A714" s="9"/>
      <c r="B714" s="6"/>
      <c r="C714" s="15"/>
      <c r="D714" s="16"/>
      <c r="E714" s="18"/>
    </row>
    <row r="715" spans="1:5" x14ac:dyDescent="0.25">
      <c r="A715" s="9"/>
      <c r="B715" s="6"/>
      <c r="C715" s="15"/>
      <c r="D715" s="16"/>
      <c r="E715" s="18"/>
    </row>
    <row r="716" spans="1:5" x14ac:dyDescent="0.25">
      <c r="A716" s="9"/>
      <c r="B716" s="6"/>
      <c r="C716" s="15"/>
      <c r="D716" s="16"/>
      <c r="E716" s="18"/>
    </row>
    <row r="717" spans="1:5" x14ac:dyDescent="0.25">
      <c r="A717" s="9"/>
      <c r="B717" s="6"/>
      <c r="C717" s="15"/>
      <c r="D717" s="16"/>
      <c r="E717" s="18"/>
    </row>
    <row r="718" spans="1:5" x14ac:dyDescent="0.25">
      <c r="A718" s="9"/>
      <c r="B718" s="6"/>
      <c r="C718" s="15"/>
      <c r="D718" s="16"/>
      <c r="E718" s="18"/>
    </row>
    <row r="719" spans="1:5" x14ac:dyDescent="0.25">
      <c r="A719" s="9"/>
      <c r="B719" s="6"/>
      <c r="C719" s="15"/>
      <c r="D719" s="16"/>
      <c r="E719" s="18"/>
    </row>
    <row r="720" spans="1:5" x14ac:dyDescent="0.25">
      <c r="A720" s="9"/>
      <c r="B720" s="6"/>
      <c r="C720" s="15"/>
      <c r="D720" s="16"/>
      <c r="E720" s="18"/>
    </row>
    <row r="721" spans="1:5" x14ac:dyDescent="0.25">
      <c r="A721" s="9"/>
      <c r="B721" s="6"/>
      <c r="C721" s="15"/>
      <c r="D721" s="16"/>
      <c r="E721" s="18"/>
    </row>
    <row r="722" spans="1:5" x14ac:dyDescent="0.25">
      <c r="A722" s="9"/>
      <c r="B722" s="6"/>
      <c r="C722" s="15"/>
      <c r="D722" s="16"/>
      <c r="E722" s="18"/>
    </row>
    <row r="723" spans="1:5" x14ac:dyDescent="0.25">
      <c r="A723" s="9"/>
      <c r="B723" s="6"/>
      <c r="C723" s="15"/>
      <c r="D723" s="16"/>
      <c r="E723" s="18"/>
    </row>
    <row r="724" spans="1:5" x14ac:dyDescent="0.25">
      <c r="A724" s="9"/>
      <c r="B724" s="6"/>
      <c r="C724" s="15"/>
      <c r="D724" s="16"/>
      <c r="E724" s="18"/>
    </row>
    <row r="725" spans="1:5" x14ac:dyDescent="0.25">
      <c r="A725" s="9"/>
      <c r="B725" s="6"/>
      <c r="C725" s="15"/>
      <c r="D725" s="16"/>
      <c r="E725" s="18"/>
    </row>
    <row r="726" spans="1:5" x14ac:dyDescent="0.25">
      <c r="A726" s="9"/>
      <c r="B726" s="6"/>
      <c r="C726" s="15"/>
      <c r="D726" s="16"/>
      <c r="E726" s="18"/>
    </row>
    <row r="727" spans="1:5" x14ac:dyDescent="0.25">
      <c r="A727" s="9"/>
      <c r="B727" s="6"/>
      <c r="C727" s="15"/>
      <c r="D727" s="16"/>
      <c r="E727" s="18"/>
    </row>
    <row r="728" spans="1:5" x14ac:dyDescent="0.25">
      <c r="A728" s="9"/>
      <c r="B728" s="6"/>
      <c r="C728" s="15"/>
      <c r="D728" s="16"/>
      <c r="E728" s="18"/>
    </row>
    <row r="729" spans="1:5" x14ac:dyDescent="0.25">
      <c r="A729" s="9"/>
      <c r="B729" s="6"/>
      <c r="C729" s="15"/>
      <c r="D729" s="16"/>
      <c r="E729" s="18"/>
    </row>
    <row r="730" spans="1:5" x14ac:dyDescent="0.25">
      <c r="A730" s="9"/>
      <c r="B730" s="6"/>
      <c r="C730" s="15"/>
      <c r="D730" s="16"/>
      <c r="E730" s="18"/>
    </row>
    <row r="731" spans="1:5" x14ac:dyDescent="0.25">
      <c r="A731" s="9"/>
      <c r="B731" s="6"/>
      <c r="C731" s="15"/>
      <c r="D731" s="16"/>
      <c r="E731" s="18"/>
    </row>
    <row r="732" spans="1:5" x14ac:dyDescent="0.25">
      <c r="A732" s="9"/>
      <c r="B732" s="6"/>
      <c r="C732" s="15"/>
      <c r="D732" s="16"/>
      <c r="E732" s="18"/>
    </row>
    <row r="733" spans="1:5" x14ac:dyDescent="0.25">
      <c r="A733" s="9"/>
      <c r="B733" s="6"/>
      <c r="C733" s="15"/>
      <c r="D733" s="16"/>
      <c r="E733" s="18"/>
    </row>
    <row r="734" spans="1:5" x14ac:dyDescent="0.25">
      <c r="A734" s="9"/>
      <c r="B734" s="6"/>
      <c r="C734" s="15"/>
      <c r="D734" s="16"/>
      <c r="E734" s="18"/>
    </row>
    <row r="735" spans="1:5" x14ac:dyDescent="0.25">
      <c r="A735" s="9"/>
      <c r="B735" s="6"/>
      <c r="C735" s="15"/>
      <c r="D735" s="16"/>
      <c r="E735" s="18"/>
    </row>
    <row r="736" spans="1:5" x14ac:dyDescent="0.25">
      <c r="A736" s="9"/>
      <c r="B736" s="6"/>
      <c r="C736" s="15"/>
      <c r="D736" s="16"/>
      <c r="E736" s="18"/>
    </row>
    <row r="737" spans="1:5" x14ac:dyDescent="0.25">
      <c r="A737" s="9"/>
      <c r="B737" s="6"/>
      <c r="C737" s="15"/>
      <c r="D737" s="16"/>
      <c r="E737" s="18"/>
    </row>
    <row r="738" spans="1:5" x14ac:dyDescent="0.25">
      <c r="A738" s="9"/>
      <c r="B738" s="6"/>
      <c r="C738" s="15"/>
      <c r="D738" s="16"/>
      <c r="E738" s="18"/>
    </row>
    <row r="739" spans="1:5" x14ac:dyDescent="0.25">
      <c r="A739" s="9"/>
      <c r="B739" s="6"/>
      <c r="C739" s="15"/>
      <c r="D739" s="16"/>
      <c r="E739" s="18"/>
    </row>
    <row r="740" spans="1:5" x14ac:dyDescent="0.25">
      <c r="A740" s="9"/>
      <c r="B740" s="6"/>
      <c r="C740" s="15"/>
      <c r="D740" s="16"/>
      <c r="E740" s="18"/>
    </row>
    <row r="741" spans="1:5" x14ac:dyDescent="0.25">
      <c r="A741" s="9"/>
      <c r="B741" s="6"/>
      <c r="C741" s="15"/>
      <c r="D741" s="16"/>
      <c r="E741" s="18"/>
    </row>
    <row r="742" spans="1:5" x14ac:dyDescent="0.25">
      <c r="A742" s="9"/>
      <c r="B742" s="6"/>
      <c r="C742" s="15"/>
      <c r="D742" s="16"/>
      <c r="E742" s="18"/>
    </row>
    <row r="743" spans="1:5" x14ac:dyDescent="0.25">
      <c r="A743" s="9"/>
      <c r="B743" s="6"/>
      <c r="C743" s="15"/>
      <c r="D743" s="16"/>
      <c r="E743" s="18"/>
    </row>
    <row r="744" spans="1:5" x14ac:dyDescent="0.25">
      <c r="A744" s="9"/>
      <c r="B744" s="6"/>
      <c r="C744" s="15"/>
      <c r="D744" s="16"/>
      <c r="E744" s="18"/>
    </row>
    <row r="745" spans="1:5" x14ac:dyDescent="0.25">
      <c r="A745" s="9"/>
      <c r="B745" s="6"/>
      <c r="C745" s="15"/>
      <c r="D745" s="16"/>
      <c r="E745" s="18"/>
    </row>
    <row r="746" spans="1:5" x14ac:dyDescent="0.25">
      <c r="A746" s="9"/>
      <c r="B746" s="6"/>
      <c r="C746" s="15"/>
      <c r="D746" s="16"/>
      <c r="E746" s="18"/>
    </row>
    <row r="747" spans="1:5" x14ac:dyDescent="0.25">
      <c r="A747" s="9"/>
      <c r="B747" s="6"/>
      <c r="C747" s="15"/>
      <c r="D747" s="16"/>
      <c r="E747" s="18"/>
    </row>
    <row r="748" spans="1:5" x14ac:dyDescent="0.25">
      <c r="A748" s="9"/>
      <c r="B748" s="6"/>
      <c r="C748" s="15"/>
      <c r="D748" s="16"/>
      <c r="E748" s="18"/>
    </row>
    <row r="749" spans="1:5" x14ac:dyDescent="0.25">
      <c r="A749" s="9"/>
      <c r="B749" s="6"/>
      <c r="C749" s="15"/>
      <c r="D749" s="16"/>
      <c r="E749" s="18"/>
    </row>
    <row r="750" spans="1:5" x14ac:dyDescent="0.25">
      <c r="A750" s="9"/>
      <c r="B750" s="6"/>
      <c r="C750" s="15"/>
      <c r="D750" s="16"/>
      <c r="E750" s="18"/>
    </row>
    <row r="751" spans="1:5" x14ac:dyDescent="0.25">
      <c r="A751" s="9"/>
      <c r="B751" s="6"/>
      <c r="C751" s="15"/>
      <c r="D751" s="16"/>
      <c r="E751" s="18"/>
    </row>
    <row r="752" spans="1:5" x14ac:dyDescent="0.25">
      <c r="A752" s="9"/>
      <c r="B752" s="6"/>
      <c r="C752" s="15"/>
      <c r="D752" s="16"/>
      <c r="E752" s="18"/>
    </row>
    <row r="753" spans="1:5" x14ac:dyDescent="0.25">
      <c r="A753" s="9"/>
      <c r="B753" s="6"/>
      <c r="C753" s="15"/>
      <c r="D753" s="16"/>
      <c r="E753" s="18"/>
    </row>
    <row r="754" spans="1:5" x14ac:dyDescent="0.25">
      <c r="A754" s="9"/>
      <c r="B754" s="6"/>
      <c r="C754" s="15"/>
      <c r="D754" s="16"/>
      <c r="E754" s="18"/>
    </row>
    <row r="755" spans="1:5" x14ac:dyDescent="0.25">
      <c r="A755" s="9"/>
      <c r="B755" s="6"/>
      <c r="C755" s="15"/>
      <c r="D755" s="16"/>
      <c r="E755" s="18"/>
    </row>
    <row r="756" spans="1:5" x14ac:dyDescent="0.25">
      <c r="A756" s="9"/>
      <c r="B756" s="6"/>
      <c r="C756" s="15"/>
      <c r="D756" s="16"/>
      <c r="E756" s="18"/>
    </row>
    <row r="757" spans="1:5" x14ac:dyDescent="0.25">
      <c r="A757" s="9"/>
      <c r="B757" s="6"/>
      <c r="C757" s="15"/>
      <c r="D757" s="16"/>
      <c r="E757" s="18"/>
    </row>
    <row r="758" spans="1:5" x14ac:dyDescent="0.25">
      <c r="A758" s="9"/>
      <c r="B758" s="6"/>
      <c r="C758" s="15"/>
      <c r="D758" s="16"/>
      <c r="E758" s="18"/>
    </row>
    <row r="759" spans="1:5" x14ac:dyDescent="0.25">
      <c r="A759" s="9"/>
      <c r="B759" s="6"/>
      <c r="C759" s="15"/>
      <c r="D759" s="16"/>
      <c r="E759" s="18"/>
    </row>
    <row r="760" spans="1:5" x14ac:dyDescent="0.25">
      <c r="A760" s="9"/>
      <c r="B760" s="6"/>
      <c r="C760" s="15"/>
      <c r="D760" s="16"/>
      <c r="E760" s="18"/>
    </row>
    <row r="761" spans="1:5" x14ac:dyDescent="0.25">
      <c r="A761" s="9"/>
      <c r="B761" s="6"/>
      <c r="C761" s="15"/>
      <c r="D761" s="16"/>
      <c r="E761" s="18"/>
    </row>
    <row r="762" spans="1:5" x14ac:dyDescent="0.25">
      <c r="A762" s="9"/>
      <c r="B762" s="6"/>
      <c r="C762" s="15"/>
      <c r="D762" s="16"/>
      <c r="E762" s="18"/>
    </row>
    <row r="763" spans="1:5" x14ac:dyDescent="0.25">
      <c r="A763" s="9"/>
      <c r="B763" s="6"/>
      <c r="C763" s="15"/>
      <c r="D763" s="16"/>
      <c r="E763" s="18"/>
    </row>
    <row r="764" spans="1:5" x14ac:dyDescent="0.25">
      <c r="A764" s="9"/>
      <c r="B764" s="6"/>
      <c r="C764" s="15"/>
      <c r="D764" s="16"/>
      <c r="E764" s="18"/>
    </row>
    <row r="765" spans="1:5" x14ac:dyDescent="0.25">
      <c r="A765" s="9"/>
      <c r="B765" s="6"/>
      <c r="C765" s="15"/>
      <c r="D765" s="16"/>
      <c r="E765" s="18"/>
    </row>
    <row r="766" spans="1:5" x14ac:dyDescent="0.25">
      <c r="A766" s="9"/>
      <c r="B766" s="6"/>
      <c r="C766" s="15"/>
      <c r="D766" s="16"/>
      <c r="E766" s="18"/>
    </row>
    <row r="767" spans="1:5" x14ac:dyDescent="0.25">
      <c r="A767" s="9"/>
      <c r="B767" s="6"/>
      <c r="C767" s="15"/>
      <c r="D767" s="16"/>
      <c r="E767" s="18"/>
    </row>
    <row r="768" spans="1:5" x14ac:dyDescent="0.25">
      <c r="A768" s="9"/>
      <c r="B768" s="6"/>
      <c r="C768" s="15"/>
      <c r="D768" s="16"/>
      <c r="E768" s="18"/>
    </row>
    <row r="769" spans="1:5" x14ac:dyDescent="0.25">
      <c r="A769" s="9"/>
      <c r="B769" s="6"/>
      <c r="C769" s="15"/>
      <c r="D769" s="16"/>
      <c r="E769" s="18"/>
    </row>
    <row r="770" spans="1:5" x14ac:dyDescent="0.25">
      <c r="A770" s="9"/>
      <c r="B770" s="6"/>
      <c r="C770" s="15"/>
      <c r="D770" s="16"/>
      <c r="E770" s="18"/>
    </row>
    <row r="771" spans="1:5" x14ac:dyDescent="0.25">
      <c r="A771" s="9"/>
      <c r="B771" s="6"/>
      <c r="C771" s="15"/>
      <c r="D771" s="16"/>
      <c r="E771" s="18"/>
    </row>
    <row r="772" spans="1:5" x14ac:dyDescent="0.25">
      <c r="A772" s="9"/>
      <c r="B772" s="6"/>
      <c r="C772" s="15"/>
      <c r="D772" s="16"/>
      <c r="E772" s="18"/>
    </row>
    <row r="773" spans="1:5" x14ac:dyDescent="0.25">
      <c r="A773" s="9"/>
      <c r="B773" s="6"/>
      <c r="C773" s="15"/>
      <c r="D773" s="16"/>
      <c r="E773" s="18"/>
    </row>
    <row r="774" spans="1:5" x14ac:dyDescent="0.25">
      <c r="A774" s="9"/>
      <c r="B774" s="6"/>
      <c r="C774" s="15"/>
      <c r="D774" s="16"/>
      <c r="E774" s="18"/>
    </row>
    <row r="775" spans="1:5" x14ac:dyDescent="0.25">
      <c r="A775" s="9"/>
      <c r="B775" s="6"/>
      <c r="C775" s="15"/>
      <c r="D775" s="16"/>
      <c r="E775" s="18"/>
    </row>
    <row r="776" spans="1:5" x14ac:dyDescent="0.25">
      <c r="A776" s="9"/>
      <c r="B776" s="6"/>
      <c r="C776" s="15"/>
      <c r="D776" s="16"/>
      <c r="E776" s="18"/>
    </row>
    <row r="777" spans="1:5" x14ac:dyDescent="0.25">
      <c r="A777" s="9"/>
      <c r="B777" s="6"/>
      <c r="C777" s="15"/>
      <c r="D777" s="16"/>
      <c r="E777" s="18"/>
    </row>
    <row r="778" spans="1:5" x14ac:dyDescent="0.25">
      <c r="A778" s="9"/>
      <c r="B778" s="6"/>
      <c r="C778" s="15"/>
      <c r="D778" s="16"/>
      <c r="E778" s="18"/>
    </row>
    <row r="779" spans="1:5" x14ac:dyDescent="0.25">
      <c r="A779" s="9"/>
      <c r="B779" s="6"/>
      <c r="C779" s="15"/>
      <c r="D779" s="16"/>
      <c r="E779" s="18"/>
    </row>
    <row r="780" spans="1:5" x14ac:dyDescent="0.25">
      <c r="A780" s="9"/>
      <c r="B780" s="6"/>
      <c r="C780" s="15"/>
      <c r="D780" s="16"/>
      <c r="E780" s="18"/>
    </row>
    <row r="781" spans="1:5" x14ac:dyDescent="0.25">
      <c r="A781" s="9"/>
      <c r="B781" s="6"/>
      <c r="C781" s="15"/>
      <c r="D781" s="16"/>
      <c r="E781" s="18"/>
    </row>
    <row r="782" spans="1:5" x14ac:dyDescent="0.25">
      <c r="A782" s="9"/>
      <c r="B782" s="6"/>
      <c r="C782" s="15"/>
      <c r="D782" s="16"/>
      <c r="E782" s="18"/>
    </row>
    <row r="783" spans="1:5" x14ac:dyDescent="0.25">
      <c r="A783" s="9"/>
      <c r="B783" s="6"/>
      <c r="C783" s="15"/>
      <c r="D783" s="16"/>
      <c r="E783" s="18"/>
    </row>
    <row r="784" spans="1:5" x14ac:dyDescent="0.25">
      <c r="A784" s="9"/>
      <c r="B784" s="6"/>
      <c r="C784" s="15"/>
      <c r="D784" s="16"/>
      <c r="E784" s="18"/>
    </row>
    <row r="785" spans="1:5" x14ac:dyDescent="0.25">
      <c r="A785" s="9"/>
      <c r="B785" s="6"/>
      <c r="C785" s="15"/>
      <c r="D785" s="16"/>
      <c r="E785" s="18"/>
    </row>
    <row r="786" spans="1:5" x14ac:dyDescent="0.25">
      <c r="A786" s="9"/>
      <c r="B786" s="6"/>
      <c r="C786" s="15"/>
      <c r="D786" s="16"/>
      <c r="E786" s="18"/>
    </row>
    <row r="787" spans="1:5" x14ac:dyDescent="0.25">
      <c r="A787" s="9"/>
      <c r="B787" s="6"/>
      <c r="C787" s="15"/>
      <c r="D787" s="16"/>
      <c r="E787" s="18"/>
    </row>
    <row r="788" spans="1:5" x14ac:dyDescent="0.25">
      <c r="A788" s="9"/>
      <c r="B788" s="6"/>
      <c r="C788" s="15"/>
      <c r="D788" s="16"/>
      <c r="E788" s="18"/>
    </row>
    <row r="789" spans="1:5" x14ac:dyDescent="0.25">
      <c r="A789" s="9"/>
      <c r="B789" s="6"/>
      <c r="C789" s="15"/>
      <c r="D789" s="16"/>
      <c r="E789" s="18"/>
    </row>
    <row r="790" spans="1:5" x14ac:dyDescent="0.25">
      <c r="A790" s="9"/>
      <c r="B790" s="6"/>
      <c r="C790" s="15"/>
      <c r="D790" s="16"/>
      <c r="E790" s="18"/>
    </row>
    <row r="791" spans="1:5" x14ac:dyDescent="0.25">
      <c r="A791" s="9"/>
      <c r="B791" s="6"/>
      <c r="C791" s="15"/>
      <c r="D791" s="16"/>
      <c r="E791" s="18"/>
    </row>
    <row r="792" spans="1:5" x14ac:dyDescent="0.25">
      <c r="A792" s="9"/>
      <c r="B792" s="6"/>
      <c r="C792" s="15"/>
      <c r="D792" s="16"/>
      <c r="E792" s="18"/>
    </row>
    <row r="793" spans="1:5" x14ac:dyDescent="0.25">
      <c r="A793" s="9"/>
      <c r="B793" s="6"/>
      <c r="C793" s="15"/>
      <c r="D793" s="16"/>
      <c r="E793" s="18"/>
    </row>
    <row r="794" spans="1:5" x14ac:dyDescent="0.25">
      <c r="A794" s="9"/>
      <c r="B794" s="6"/>
      <c r="C794" s="15"/>
      <c r="D794" s="16"/>
      <c r="E794" s="18"/>
    </row>
    <row r="795" spans="1:5" x14ac:dyDescent="0.25">
      <c r="A795" s="9"/>
      <c r="B795" s="6"/>
      <c r="C795" s="15"/>
      <c r="D795" s="16"/>
      <c r="E795" s="18"/>
    </row>
    <row r="796" spans="1:5" x14ac:dyDescent="0.25">
      <c r="A796" s="9"/>
      <c r="B796" s="6"/>
      <c r="C796" s="15"/>
      <c r="D796" s="16"/>
      <c r="E796" s="18"/>
    </row>
    <row r="797" spans="1:5" x14ac:dyDescent="0.25">
      <c r="A797" s="9"/>
      <c r="B797" s="6"/>
      <c r="C797" s="15"/>
      <c r="D797" s="16"/>
      <c r="E797" s="18"/>
    </row>
    <row r="798" spans="1:5" x14ac:dyDescent="0.25">
      <c r="A798" s="9"/>
      <c r="B798" s="6"/>
      <c r="C798" s="15"/>
      <c r="D798" s="16"/>
      <c r="E798" s="18"/>
    </row>
    <row r="799" spans="1:5" x14ac:dyDescent="0.25">
      <c r="A799" s="9"/>
      <c r="B799" s="6"/>
      <c r="C799" s="15"/>
      <c r="D799" s="16"/>
      <c r="E799" s="18"/>
    </row>
    <row r="800" spans="1:5" x14ac:dyDescent="0.25">
      <c r="A800" s="9"/>
      <c r="B800" s="6"/>
      <c r="C800" s="15"/>
      <c r="D800" s="16"/>
      <c r="E800" s="18"/>
    </row>
    <row r="801" spans="1:5" x14ac:dyDescent="0.25">
      <c r="A801" s="9"/>
      <c r="B801" s="6"/>
      <c r="C801" s="15"/>
      <c r="D801" s="16"/>
      <c r="E801" s="18"/>
    </row>
    <row r="802" spans="1:5" x14ac:dyDescent="0.25">
      <c r="A802" s="9"/>
      <c r="B802" s="6"/>
      <c r="C802" s="15"/>
      <c r="D802" s="16"/>
      <c r="E802" s="18"/>
    </row>
    <row r="803" spans="1:5" x14ac:dyDescent="0.25">
      <c r="A803" s="9"/>
      <c r="B803" s="6"/>
      <c r="C803" s="15"/>
      <c r="D803" s="16"/>
      <c r="E803" s="18"/>
    </row>
    <row r="804" spans="1:5" x14ac:dyDescent="0.25">
      <c r="A804" s="9"/>
      <c r="B804" s="6"/>
      <c r="C804" s="15"/>
      <c r="D804" s="16"/>
      <c r="E804" s="18"/>
    </row>
    <row r="805" spans="1:5" x14ac:dyDescent="0.25">
      <c r="A805" s="9"/>
      <c r="B805" s="6"/>
      <c r="C805" s="15"/>
      <c r="D805" s="16"/>
      <c r="E805" s="18"/>
    </row>
    <row r="806" spans="1:5" x14ac:dyDescent="0.25">
      <c r="A806" s="9"/>
      <c r="B806" s="6"/>
      <c r="C806" s="15"/>
      <c r="D806" s="16"/>
      <c r="E806" s="18"/>
    </row>
    <row r="807" spans="1:5" x14ac:dyDescent="0.25">
      <c r="A807" s="9"/>
      <c r="B807" s="6"/>
      <c r="C807" s="15"/>
      <c r="D807" s="16"/>
      <c r="E807" s="18"/>
    </row>
    <row r="808" spans="1:5" x14ac:dyDescent="0.25">
      <c r="A808" s="9"/>
      <c r="B808" s="6"/>
      <c r="C808" s="15"/>
      <c r="D808" s="16"/>
      <c r="E808" s="18"/>
    </row>
    <row r="809" spans="1:5" x14ac:dyDescent="0.25">
      <c r="A809" s="9"/>
      <c r="B809" s="6"/>
      <c r="C809" s="15"/>
      <c r="D809" s="16"/>
      <c r="E809" s="18"/>
    </row>
    <row r="810" spans="1:5" x14ac:dyDescent="0.25">
      <c r="A810" s="9"/>
      <c r="B810" s="6"/>
      <c r="C810" s="15"/>
      <c r="D810" s="16"/>
      <c r="E810" s="18"/>
    </row>
    <row r="811" spans="1:5" x14ac:dyDescent="0.25">
      <c r="A811" s="9"/>
      <c r="B811" s="6"/>
      <c r="C811" s="15"/>
      <c r="D811" s="16"/>
      <c r="E811" s="18"/>
    </row>
    <row r="812" spans="1:5" x14ac:dyDescent="0.25">
      <c r="A812" s="9"/>
      <c r="B812" s="6"/>
      <c r="C812" s="15"/>
      <c r="D812" s="16"/>
      <c r="E812" s="18"/>
    </row>
    <row r="813" spans="1:5" x14ac:dyDescent="0.25">
      <c r="A813" s="9"/>
      <c r="B813" s="6"/>
      <c r="C813" s="15"/>
      <c r="D813" s="16"/>
      <c r="E813" s="18"/>
    </row>
    <row r="814" spans="1:5" x14ac:dyDescent="0.25">
      <c r="A814" s="9"/>
      <c r="B814" s="6"/>
      <c r="C814" s="15"/>
      <c r="D814" s="16"/>
      <c r="E814" s="18"/>
    </row>
    <row r="815" spans="1:5" x14ac:dyDescent="0.25">
      <c r="A815" s="9"/>
      <c r="B815" s="6"/>
      <c r="C815" s="15"/>
      <c r="D815" s="16"/>
      <c r="E815" s="18"/>
    </row>
    <row r="816" spans="1:5" x14ac:dyDescent="0.25">
      <c r="A816" s="9"/>
      <c r="B816" s="6"/>
      <c r="C816" s="15"/>
      <c r="D816" s="16"/>
      <c r="E816" s="18"/>
    </row>
    <row r="817" spans="1:5" x14ac:dyDescent="0.25">
      <c r="A817" s="9"/>
      <c r="B817" s="6"/>
      <c r="C817" s="15"/>
      <c r="D817" s="16"/>
      <c r="E817" s="18"/>
    </row>
    <row r="818" spans="1:5" x14ac:dyDescent="0.25">
      <c r="A818" s="9"/>
      <c r="B818" s="6"/>
      <c r="C818" s="15"/>
      <c r="D818" s="16"/>
      <c r="E818" s="18"/>
    </row>
    <row r="819" spans="1:5" x14ac:dyDescent="0.25">
      <c r="A819" s="9"/>
      <c r="B819" s="6"/>
      <c r="C819" s="15"/>
      <c r="D819" s="16"/>
      <c r="E819" s="18"/>
    </row>
    <row r="820" spans="1:5" x14ac:dyDescent="0.25">
      <c r="A820" s="9"/>
      <c r="B820" s="6"/>
      <c r="C820" s="15"/>
      <c r="D820" s="16"/>
      <c r="E820" s="18"/>
    </row>
    <row r="821" spans="1:5" x14ac:dyDescent="0.25">
      <c r="A821" s="9"/>
      <c r="B821" s="6"/>
      <c r="C821" s="15"/>
      <c r="D821" s="16"/>
      <c r="E821" s="18"/>
    </row>
    <row r="822" spans="1:5" x14ac:dyDescent="0.25">
      <c r="A822" s="9"/>
      <c r="B822" s="6"/>
      <c r="C822" s="15"/>
      <c r="D822" s="16"/>
      <c r="E822" s="18"/>
    </row>
    <row r="823" spans="1:5" x14ac:dyDescent="0.25">
      <c r="A823" s="9"/>
      <c r="B823" s="6"/>
      <c r="C823" s="15"/>
      <c r="D823" s="16"/>
      <c r="E823" s="18"/>
    </row>
    <row r="824" spans="1:5" x14ac:dyDescent="0.25">
      <c r="A824" s="9"/>
      <c r="B824" s="6"/>
      <c r="C824" s="15"/>
      <c r="D824" s="16"/>
      <c r="E824" s="18"/>
    </row>
    <row r="825" spans="1:5" x14ac:dyDescent="0.25">
      <c r="A825" s="9"/>
      <c r="B825" s="6"/>
      <c r="C825" s="15"/>
      <c r="D825" s="16"/>
      <c r="E825" s="18"/>
    </row>
    <row r="826" spans="1:5" x14ac:dyDescent="0.25">
      <c r="A826" s="9"/>
      <c r="B826" s="6"/>
      <c r="C826" s="15"/>
      <c r="D826" s="16"/>
      <c r="E826" s="18"/>
    </row>
    <row r="827" spans="1:5" x14ac:dyDescent="0.25">
      <c r="A827" s="9"/>
      <c r="B827" s="6"/>
      <c r="C827" s="15"/>
      <c r="D827" s="16"/>
      <c r="E827" s="18"/>
    </row>
    <row r="828" spans="1:5" x14ac:dyDescent="0.25">
      <c r="A828" s="9"/>
      <c r="B828" s="6"/>
      <c r="C828" s="15"/>
      <c r="D828" s="16"/>
      <c r="E828" s="18"/>
    </row>
    <row r="829" spans="1:5" x14ac:dyDescent="0.25">
      <c r="A829" s="9"/>
      <c r="B829" s="6"/>
      <c r="C829" s="15"/>
      <c r="D829" s="16"/>
      <c r="E829" s="18"/>
    </row>
    <row r="830" spans="1:5" x14ac:dyDescent="0.25">
      <c r="A830" s="9"/>
      <c r="B830" s="6"/>
      <c r="C830" s="15"/>
      <c r="D830" s="16"/>
      <c r="E830" s="18"/>
    </row>
    <row r="831" spans="1:5" x14ac:dyDescent="0.25">
      <c r="A831" s="9"/>
      <c r="B831" s="6"/>
      <c r="C831" s="15"/>
      <c r="D831" s="16"/>
      <c r="E831" s="18"/>
    </row>
    <row r="832" spans="1:5" x14ac:dyDescent="0.25">
      <c r="A832" s="9"/>
      <c r="B832" s="6"/>
      <c r="C832" s="15"/>
      <c r="D832" s="16"/>
      <c r="E832" s="18"/>
    </row>
    <row r="833" spans="1:5" x14ac:dyDescent="0.25">
      <c r="A833" s="9"/>
      <c r="B833" s="6"/>
      <c r="C833" s="15"/>
      <c r="D833" s="16"/>
      <c r="E833" s="18"/>
    </row>
    <row r="834" spans="1:5" x14ac:dyDescent="0.25">
      <c r="A834" s="9"/>
      <c r="B834" s="6"/>
      <c r="C834" s="15"/>
      <c r="D834" s="16"/>
      <c r="E834" s="18"/>
    </row>
    <row r="835" spans="1:5" x14ac:dyDescent="0.25">
      <c r="A835" s="9"/>
      <c r="B835" s="6"/>
      <c r="C835" s="15"/>
      <c r="D835" s="16"/>
      <c r="E835" s="18"/>
    </row>
    <row r="836" spans="1:5" x14ac:dyDescent="0.25">
      <c r="A836" s="9"/>
      <c r="B836" s="6"/>
      <c r="C836" s="15"/>
      <c r="D836" s="16"/>
      <c r="E836" s="18"/>
    </row>
    <row r="837" spans="1:5" x14ac:dyDescent="0.25">
      <c r="A837" s="9"/>
      <c r="B837" s="6"/>
      <c r="C837" s="15"/>
      <c r="D837" s="16"/>
      <c r="E837" s="18"/>
    </row>
    <row r="838" spans="1:5" x14ac:dyDescent="0.25">
      <c r="A838" s="9"/>
      <c r="B838" s="6"/>
      <c r="C838" s="15"/>
      <c r="D838" s="16"/>
      <c r="E838" s="18"/>
    </row>
    <row r="839" spans="1:5" x14ac:dyDescent="0.25">
      <c r="A839" s="9"/>
      <c r="B839" s="6"/>
      <c r="C839" s="15"/>
      <c r="D839" s="16"/>
      <c r="E839" s="18"/>
    </row>
    <row r="840" spans="1:5" x14ac:dyDescent="0.25">
      <c r="A840" s="9"/>
      <c r="B840" s="6"/>
      <c r="C840" s="15"/>
      <c r="D840" s="16"/>
      <c r="E840" s="18"/>
    </row>
    <row r="841" spans="1:5" x14ac:dyDescent="0.25">
      <c r="A841" s="9"/>
      <c r="B841" s="6"/>
      <c r="C841" s="15"/>
      <c r="D841" s="16"/>
      <c r="E841" s="18"/>
    </row>
    <row r="842" spans="1:5" x14ac:dyDescent="0.25">
      <c r="A842" s="9"/>
      <c r="B842" s="6"/>
      <c r="C842" s="15"/>
      <c r="D842" s="16"/>
      <c r="E842" s="18"/>
    </row>
    <row r="843" spans="1:5" x14ac:dyDescent="0.25">
      <c r="A843" s="9"/>
      <c r="B843" s="6"/>
      <c r="C843" s="15"/>
      <c r="D843" s="16"/>
      <c r="E843" s="18"/>
    </row>
    <row r="844" spans="1:5" x14ac:dyDescent="0.25">
      <c r="A844" s="9"/>
      <c r="B844" s="6"/>
      <c r="C844" s="15"/>
      <c r="D844" s="16"/>
      <c r="E844" s="18"/>
    </row>
    <row r="845" spans="1:5" x14ac:dyDescent="0.25">
      <c r="A845" s="9"/>
      <c r="B845" s="6"/>
      <c r="C845" s="15"/>
      <c r="D845" s="16"/>
      <c r="E845" s="18"/>
    </row>
  </sheetData>
  <autoFilter ref="A1:E295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5"/>
  <sheetViews>
    <sheetView workbookViewId="0">
      <pane ySplit="1" topLeftCell="A197" activePane="bottomLeft" state="frozen"/>
      <selection pane="bottomLeft" activeCell="B209" sqref="B209"/>
    </sheetView>
  </sheetViews>
  <sheetFormatPr defaultRowHeight="15" x14ac:dyDescent="0.25"/>
  <cols>
    <col min="1" max="1" width="18.28515625" style="12" customWidth="1"/>
    <col min="2" max="2" width="59.5703125" style="13" bestFit="1" customWidth="1"/>
    <col min="3" max="3" width="13.42578125" style="8" customWidth="1"/>
    <col min="4" max="4" width="14.5703125" style="17" customWidth="1"/>
    <col min="5" max="5" width="34" style="19" customWidth="1"/>
    <col min="6" max="16384" width="9.140625" style="7"/>
  </cols>
  <sheetData>
    <row r="1" spans="1:5" s="1" customFormat="1" ht="18.75" customHeight="1" x14ac:dyDescent="0.25">
      <c r="A1" s="3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x14ac:dyDescent="0.25">
      <c r="A2" s="9" t="s">
        <v>1647</v>
      </c>
      <c r="B2" s="6" t="s">
        <v>1648</v>
      </c>
      <c r="C2" s="14">
        <v>36.049999999999997</v>
      </c>
      <c r="D2" s="16" t="s">
        <v>1649</v>
      </c>
      <c r="E2" s="18" t="s">
        <v>1650</v>
      </c>
    </row>
    <row r="3" spans="1:5" x14ac:dyDescent="0.25">
      <c r="A3" s="9" t="s">
        <v>1651</v>
      </c>
      <c r="B3" s="6" t="s">
        <v>1652</v>
      </c>
      <c r="C3" s="14">
        <v>27.65</v>
      </c>
      <c r="D3" s="16" t="s">
        <v>1649</v>
      </c>
      <c r="E3" s="18" t="s">
        <v>1650</v>
      </c>
    </row>
    <row r="4" spans="1:5" x14ac:dyDescent="0.25">
      <c r="A4" s="9" t="s">
        <v>1653</v>
      </c>
      <c r="B4" s="6" t="s">
        <v>1654</v>
      </c>
      <c r="C4" s="14">
        <v>35.6</v>
      </c>
      <c r="D4" s="16" t="s">
        <v>1649</v>
      </c>
      <c r="E4" s="18" t="s">
        <v>1655</v>
      </c>
    </row>
    <row r="5" spans="1:5" x14ac:dyDescent="0.25">
      <c r="A5" s="9" t="s">
        <v>1656</v>
      </c>
      <c r="B5" s="6" t="s">
        <v>1657</v>
      </c>
      <c r="C5" s="14">
        <v>30</v>
      </c>
      <c r="D5" s="16" t="s">
        <v>1649</v>
      </c>
      <c r="E5" s="18" t="s">
        <v>1650</v>
      </c>
    </row>
    <row r="6" spans="1:5" x14ac:dyDescent="0.25">
      <c r="A6" s="9" t="s">
        <v>721</v>
      </c>
      <c r="B6" s="6" t="s">
        <v>1471</v>
      </c>
      <c r="C6" s="14">
        <v>29.75</v>
      </c>
      <c r="D6" s="16" t="s">
        <v>1649</v>
      </c>
      <c r="E6" s="18" t="s">
        <v>1650</v>
      </c>
    </row>
    <row r="7" spans="1:5" x14ac:dyDescent="0.25">
      <c r="A7" s="9" t="s">
        <v>1658</v>
      </c>
      <c r="B7" s="6" t="s">
        <v>1659</v>
      </c>
      <c r="C7" s="14">
        <v>32.4</v>
      </c>
      <c r="D7" s="16" t="s">
        <v>1649</v>
      </c>
      <c r="E7" s="18" t="s">
        <v>1660</v>
      </c>
    </row>
    <row r="8" spans="1:5" x14ac:dyDescent="0.25">
      <c r="A8" s="9" t="s">
        <v>1661</v>
      </c>
      <c r="B8" s="6" t="s">
        <v>1662</v>
      </c>
      <c r="C8" s="14">
        <v>21.7</v>
      </c>
      <c r="D8" s="16" t="s">
        <v>1649</v>
      </c>
      <c r="E8" s="18" t="s">
        <v>1663</v>
      </c>
    </row>
    <row r="9" spans="1:5" x14ac:dyDescent="0.25">
      <c r="A9" s="9" t="s">
        <v>1664</v>
      </c>
      <c r="B9" s="6" t="s">
        <v>1665</v>
      </c>
      <c r="C9" s="14">
        <v>8</v>
      </c>
      <c r="D9" s="16" t="s">
        <v>1649</v>
      </c>
      <c r="E9" s="18" t="s">
        <v>1650</v>
      </c>
    </row>
    <row r="10" spans="1:5" x14ac:dyDescent="0.25">
      <c r="A10" s="9" t="s">
        <v>1666</v>
      </c>
      <c r="B10" s="6" t="s">
        <v>1427</v>
      </c>
      <c r="C10" s="14">
        <v>80.349999999999994</v>
      </c>
      <c r="D10" s="16" t="s">
        <v>1649</v>
      </c>
      <c r="E10" s="18" t="s">
        <v>1667</v>
      </c>
    </row>
    <row r="11" spans="1:5" x14ac:dyDescent="0.25">
      <c r="A11" s="9" t="s">
        <v>1666</v>
      </c>
      <c r="B11" s="6" t="s">
        <v>1427</v>
      </c>
      <c r="C11" s="14">
        <v>88.9</v>
      </c>
      <c r="D11" s="16" t="s">
        <v>1649</v>
      </c>
      <c r="E11" s="18" t="s">
        <v>1667</v>
      </c>
    </row>
    <row r="12" spans="1:5" x14ac:dyDescent="0.25">
      <c r="A12" s="9" t="s">
        <v>1666</v>
      </c>
      <c r="B12" s="6" t="s">
        <v>1427</v>
      </c>
      <c r="C12" s="14">
        <v>6</v>
      </c>
      <c r="D12" s="16" t="s">
        <v>1649</v>
      </c>
      <c r="E12" s="18" t="s">
        <v>1667</v>
      </c>
    </row>
    <row r="13" spans="1:5" x14ac:dyDescent="0.25">
      <c r="A13" s="9" t="s">
        <v>1656</v>
      </c>
      <c r="B13" s="6" t="s">
        <v>1657</v>
      </c>
      <c r="C13" s="14">
        <v>6</v>
      </c>
      <c r="D13" s="16" t="s">
        <v>1649</v>
      </c>
      <c r="E13" s="18" t="s">
        <v>1650</v>
      </c>
    </row>
    <row r="14" spans="1:5" x14ac:dyDescent="0.25">
      <c r="A14" s="9" t="s">
        <v>1658</v>
      </c>
      <c r="B14" s="6" t="s">
        <v>1659</v>
      </c>
      <c r="C14" s="14">
        <v>11.45</v>
      </c>
      <c r="D14" s="16" t="s">
        <v>1649</v>
      </c>
      <c r="E14" s="18" t="s">
        <v>1668</v>
      </c>
    </row>
    <row r="15" spans="1:5" x14ac:dyDescent="0.25">
      <c r="A15" s="9" t="s">
        <v>1669</v>
      </c>
      <c r="B15" s="6" t="s">
        <v>1670</v>
      </c>
      <c r="C15" s="14">
        <v>7.55</v>
      </c>
      <c r="D15" s="16" t="s">
        <v>1649</v>
      </c>
      <c r="E15" s="18" t="s">
        <v>1671</v>
      </c>
    </row>
    <row r="16" spans="1:5" x14ac:dyDescent="0.25">
      <c r="A16" s="9" t="s">
        <v>1672</v>
      </c>
      <c r="B16" s="6" t="s">
        <v>1673</v>
      </c>
      <c r="C16" s="14">
        <v>2</v>
      </c>
      <c r="D16" s="16" t="s">
        <v>1649</v>
      </c>
      <c r="E16" s="18" t="s">
        <v>1671</v>
      </c>
    </row>
    <row r="17" spans="1:5" x14ac:dyDescent="0.25">
      <c r="A17" s="9" t="s">
        <v>1674</v>
      </c>
      <c r="B17" s="6" t="s">
        <v>1675</v>
      </c>
      <c r="C17" s="14">
        <v>2.35</v>
      </c>
      <c r="D17" s="16" t="s">
        <v>1649</v>
      </c>
      <c r="E17" s="18" t="s">
        <v>1676</v>
      </c>
    </row>
    <row r="18" spans="1:5" x14ac:dyDescent="0.25">
      <c r="A18" s="9" t="s">
        <v>1677</v>
      </c>
      <c r="B18" s="6" t="s">
        <v>1678</v>
      </c>
      <c r="C18" s="14">
        <v>13</v>
      </c>
      <c r="D18" s="16" t="s">
        <v>1649</v>
      </c>
      <c r="E18" s="18" t="s">
        <v>1667</v>
      </c>
    </row>
    <row r="19" spans="1:5" x14ac:dyDescent="0.25">
      <c r="A19" s="9" t="s">
        <v>1679</v>
      </c>
      <c r="B19" s="6" t="s">
        <v>1680</v>
      </c>
      <c r="C19" s="14">
        <v>5</v>
      </c>
      <c r="D19" s="16" t="s">
        <v>1649</v>
      </c>
      <c r="E19" s="18" t="s">
        <v>1681</v>
      </c>
    </row>
    <row r="20" spans="1:5" x14ac:dyDescent="0.25">
      <c r="A20" s="9" t="s">
        <v>1682</v>
      </c>
      <c r="B20" s="6" t="s">
        <v>1683</v>
      </c>
      <c r="C20" s="14">
        <v>10.4</v>
      </c>
      <c r="D20" s="16" t="s">
        <v>1649</v>
      </c>
      <c r="E20" s="18" t="s">
        <v>1650</v>
      </c>
    </row>
    <row r="21" spans="1:5" x14ac:dyDescent="0.25">
      <c r="A21" s="9" t="s">
        <v>1684</v>
      </c>
      <c r="B21" s="6" t="s">
        <v>1685</v>
      </c>
      <c r="C21" s="14">
        <v>14.75</v>
      </c>
      <c r="D21" s="16" t="s">
        <v>1649</v>
      </c>
      <c r="E21" s="18" t="s">
        <v>1667</v>
      </c>
    </row>
    <row r="22" spans="1:5" x14ac:dyDescent="0.25">
      <c r="A22" s="9" t="s">
        <v>1674</v>
      </c>
      <c r="B22" s="6" t="s">
        <v>1675</v>
      </c>
      <c r="C22" s="14">
        <v>7.4</v>
      </c>
      <c r="D22" s="16" t="s">
        <v>1649</v>
      </c>
      <c r="E22" s="18" t="s">
        <v>1671</v>
      </c>
    </row>
    <row r="23" spans="1:5" x14ac:dyDescent="0.25">
      <c r="A23" s="9" t="s">
        <v>1686</v>
      </c>
      <c r="B23" s="6" t="s">
        <v>1687</v>
      </c>
      <c r="C23" s="14">
        <v>2</v>
      </c>
      <c r="D23" s="16" t="s">
        <v>1649</v>
      </c>
      <c r="E23" s="18" t="s">
        <v>1671</v>
      </c>
    </row>
    <row r="24" spans="1:5" x14ac:dyDescent="0.25">
      <c r="A24" s="9" t="s">
        <v>1688</v>
      </c>
      <c r="B24" s="6" t="s">
        <v>1689</v>
      </c>
      <c r="C24" s="14">
        <v>14</v>
      </c>
      <c r="D24" s="16" t="s">
        <v>1649</v>
      </c>
      <c r="E24" s="18" t="s">
        <v>1690</v>
      </c>
    </row>
    <row r="25" spans="1:5" x14ac:dyDescent="0.25">
      <c r="A25" s="9" t="s">
        <v>1658</v>
      </c>
      <c r="B25" s="6" t="s">
        <v>1659</v>
      </c>
      <c r="C25" s="14">
        <v>8.6999999999999993</v>
      </c>
      <c r="D25" s="16" t="s">
        <v>1649</v>
      </c>
      <c r="E25" s="18" t="s">
        <v>1691</v>
      </c>
    </row>
    <row r="26" spans="1:5" x14ac:dyDescent="0.25">
      <c r="A26" s="9" t="s">
        <v>1672</v>
      </c>
      <c r="B26" s="6" t="s">
        <v>1673</v>
      </c>
      <c r="C26" s="14">
        <v>17.7</v>
      </c>
      <c r="D26" s="16" t="s">
        <v>1649</v>
      </c>
      <c r="E26" s="18" t="s">
        <v>1692</v>
      </c>
    </row>
    <row r="27" spans="1:5" x14ac:dyDescent="0.25">
      <c r="A27" s="9" t="s">
        <v>1693</v>
      </c>
      <c r="B27" s="6" t="s">
        <v>1694</v>
      </c>
      <c r="C27" s="14">
        <v>3.15</v>
      </c>
      <c r="D27" s="16" t="s">
        <v>1649</v>
      </c>
      <c r="E27" s="18" t="s">
        <v>1695</v>
      </c>
    </row>
    <row r="28" spans="1:5" x14ac:dyDescent="0.25">
      <c r="A28" s="9" t="s">
        <v>1696</v>
      </c>
      <c r="B28" s="6" t="s">
        <v>1697</v>
      </c>
      <c r="C28" s="14">
        <v>6.2</v>
      </c>
      <c r="D28" s="16" t="s">
        <v>1649</v>
      </c>
      <c r="E28" s="18" t="s">
        <v>1695</v>
      </c>
    </row>
    <row r="29" spans="1:5" x14ac:dyDescent="0.25">
      <c r="A29" s="9" t="s">
        <v>1698</v>
      </c>
      <c r="B29" s="6" t="s">
        <v>1699</v>
      </c>
      <c r="C29" s="14">
        <v>36.6</v>
      </c>
      <c r="D29" s="16" t="s">
        <v>1649</v>
      </c>
      <c r="E29" s="18" t="s">
        <v>1700</v>
      </c>
    </row>
    <row r="30" spans="1:5" x14ac:dyDescent="0.25">
      <c r="A30" s="9" t="s">
        <v>1701</v>
      </c>
      <c r="B30" s="6" t="s">
        <v>1702</v>
      </c>
      <c r="C30" s="14">
        <v>3</v>
      </c>
      <c r="D30" s="16" t="s">
        <v>1649</v>
      </c>
      <c r="E30" s="18" t="s">
        <v>1703</v>
      </c>
    </row>
    <row r="31" spans="1:5" x14ac:dyDescent="0.25">
      <c r="A31" s="9" t="s">
        <v>1704</v>
      </c>
      <c r="B31" s="6" t="s">
        <v>1705</v>
      </c>
      <c r="C31" s="14">
        <v>8.1</v>
      </c>
      <c r="D31" s="16" t="s">
        <v>1649</v>
      </c>
      <c r="E31" s="18" t="s">
        <v>1706</v>
      </c>
    </row>
    <row r="32" spans="1:5" x14ac:dyDescent="0.25">
      <c r="A32" s="9" t="s">
        <v>1707</v>
      </c>
      <c r="B32" s="6" t="s">
        <v>1708</v>
      </c>
      <c r="C32" s="14">
        <v>3.92</v>
      </c>
      <c r="D32" s="16" t="s">
        <v>1649</v>
      </c>
      <c r="E32" s="18" t="s">
        <v>1695</v>
      </c>
    </row>
    <row r="33" spans="1:5" x14ac:dyDescent="0.25">
      <c r="A33" s="9" t="s">
        <v>1709</v>
      </c>
      <c r="B33" s="6" t="s">
        <v>1710</v>
      </c>
      <c r="C33" s="14">
        <v>12</v>
      </c>
      <c r="D33" s="16" t="s">
        <v>1649</v>
      </c>
      <c r="E33" s="18" t="s">
        <v>1703</v>
      </c>
    </row>
    <row r="34" spans="1:5" x14ac:dyDescent="0.25">
      <c r="A34" s="9" t="s">
        <v>1711</v>
      </c>
      <c r="B34" s="6" t="s">
        <v>1712</v>
      </c>
      <c r="C34" s="14">
        <v>11.17</v>
      </c>
      <c r="D34" s="16" t="s">
        <v>1649</v>
      </c>
      <c r="E34" s="18" t="s">
        <v>1703</v>
      </c>
    </row>
    <row r="35" spans="1:5" x14ac:dyDescent="0.25">
      <c r="A35" s="9" t="s">
        <v>1713</v>
      </c>
      <c r="B35" s="6" t="s">
        <v>1714</v>
      </c>
      <c r="C35" s="14">
        <v>3</v>
      </c>
      <c r="D35" s="16" t="s">
        <v>1649</v>
      </c>
      <c r="E35" s="18" t="s">
        <v>1703</v>
      </c>
    </row>
    <row r="36" spans="1:5" x14ac:dyDescent="0.25">
      <c r="A36" s="9" t="s">
        <v>1715</v>
      </c>
      <c r="B36" s="6" t="s">
        <v>1716</v>
      </c>
      <c r="C36" s="14">
        <v>1.75</v>
      </c>
      <c r="D36" s="16" t="s">
        <v>1649</v>
      </c>
      <c r="E36" s="18" t="s">
        <v>1671</v>
      </c>
    </row>
    <row r="37" spans="1:5" x14ac:dyDescent="0.25">
      <c r="A37" s="9" t="s">
        <v>1717</v>
      </c>
      <c r="B37" s="6" t="s">
        <v>1718</v>
      </c>
      <c r="C37" s="14">
        <v>6</v>
      </c>
      <c r="D37" s="16" t="s">
        <v>1649</v>
      </c>
      <c r="E37" s="18" t="s">
        <v>1667</v>
      </c>
    </row>
    <row r="38" spans="1:5" x14ac:dyDescent="0.25">
      <c r="A38" s="9" t="s">
        <v>1717</v>
      </c>
      <c r="B38" s="6" t="s">
        <v>1718</v>
      </c>
      <c r="C38" s="14">
        <v>15</v>
      </c>
      <c r="D38" s="16" t="s">
        <v>1649</v>
      </c>
      <c r="E38" s="18" t="s">
        <v>1695</v>
      </c>
    </row>
    <row r="39" spans="1:5" x14ac:dyDescent="0.25">
      <c r="A39" s="9" t="s">
        <v>1719</v>
      </c>
      <c r="B39" s="6" t="s">
        <v>1720</v>
      </c>
      <c r="C39" s="14">
        <v>12.3</v>
      </c>
      <c r="D39" s="16" t="s">
        <v>1649</v>
      </c>
      <c r="E39" s="18" t="s">
        <v>1650</v>
      </c>
    </row>
    <row r="40" spans="1:5" x14ac:dyDescent="0.25">
      <c r="A40" s="9" t="s">
        <v>1719</v>
      </c>
      <c r="B40" s="6" t="s">
        <v>1720</v>
      </c>
      <c r="C40" s="14">
        <v>21.7</v>
      </c>
      <c r="D40" s="16" t="s">
        <v>1649</v>
      </c>
      <c r="E40" s="18" t="s">
        <v>1650</v>
      </c>
    </row>
    <row r="41" spans="1:5" x14ac:dyDescent="0.25">
      <c r="A41" s="9" t="s">
        <v>1721</v>
      </c>
      <c r="B41" s="6" t="s">
        <v>1722</v>
      </c>
      <c r="C41" s="14">
        <v>10</v>
      </c>
      <c r="D41" s="16" t="s">
        <v>1649</v>
      </c>
      <c r="E41" s="18" t="s">
        <v>1695</v>
      </c>
    </row>
    <row r="42" spans="1:5" x14ac:dyDescent="0.25">
      <c r="A42" s="9" t="s">
        <v>1696</v>
      </c>
      <c r="B42" s="6" t="s">
        <v>1697</v>
      </c>
      <c r="C42" s="14">
        <v>11</v>
      </c>
      <c r="D42" s="16" t="s">
        <v>1649</v>
      </c>
      <c r="E42" s="18" t="s">
        <v>1695</v>
      </c>
    </row>
    <row r="43" spans="1:5" x14ac:dyDescent="0.25">
      <c r="A43" s="9" t="s">
        <v>1723</v>
      </c>
      <c r="B43" s="6" t="s">
        <v>1724</v>
      </c>
      <c r="C43" s="14">
        <v>44.37</v>
      </c>
      <c r="D43" s="16" t="s">
        <v>1649</v>
      </c>
      <c r="E43" s="18" t="s">
        <v>1703</v>
      </c>
    </row>
    <row r="44" spans="1:5" x14ac:dyDescent="0.25">
      <c r="A44" s="9" t="s">
        <v>1725</v>
      </c>
      <c r="B44" s="6" t="s">
        <v>1726</v>
      </c>
      <c r="C44" s="14">
        <v>14.8</v>
      </c>
      <c r="D44" s="16" t="s">
        <v>1727</v>
      </c>
      <c r="E44" s="18" t="s">
        <v>1695</v>
      </c>
    </row>
    <row r="45" spans="1:5" x14ac:dyDescent="0.25">
      <c r="A45" s="9" t="s">
        <v>1651</v>
      </c>
      <c r="B45" s="6" t="s">
        <v>1652</v>
      </c>
      <c r="C45" s="14">
        <v>12</v>
      </c>
      <c r="D45" s="16" t="s">
        <v>1727</v>
      </c>
      <c r="E45" s="18" t="s">
        <v>1728</v>
      </c>
    </row>
    <row r="46" spans="1:5" x14ac:dyDescent="0.25">
      <c r="A46" s="9" t="s">
        <v>1729</v>
      </c>
      <c r="B46" s="6" t="s">
        <v>1730</v>
      </c>
      <c r="C46" s="14">
        <v>11.68</v>
      </c>
      <c r="D46" s="16" t="s">
        <v>1727</v>
      </c>
      <c r="E46" s="18" t="s">
        <v>1731</v>
      </c>
    </row>
    <row r="47" spans="1:5" x14ac:dyDescent="0.25">
      <c r="A47" s="9" t="s">
        <v>1732</v>
      </c>
      <c r="B47" s="6" t="s">
        <v>1733</v>
      </c>
      <c r="C47" s="14">
        <v>5.65</v>
      </c>
      <c r="D47" s="16" t="s">
        <v>1727</v>
      </c>
      <c r="E47" s="18" t="s">
        <v>1703</v>
      </c>
    </row>
    <row r="48" spans="1:5" x14ac:dyDescent="0.25">
      <c r="A48" s="9" t="s">
        <v>1734</v>
      </c>
      <c r="B48" s="6" t="s">
        <v>1735</v>
      </c>
      <c r="C48" s="14">
        <v>15</v>
      </c>
      <c r="D48" s="16" t="s">
        <v>1727</v>
      </c>
      <c r="E48" s="18" t="s">
        <v>1671</v>
      </c>
    </row>
    <row r="49" spans="1:5" x14ac:dyDescent="0.25">
      <c r="A49" s="9" t="s">
        <v>1736</v>
      </c>
      <c r="B49" s="6" t="s">
        <v>1737</v>
      </c>
      <c r="C49" s="14">
        <v>14.5</v>
      </c>
      <c r="D49" s="16" t="s">
        <v>1727</v>
      </c>
      <c r="E49" s="18" t="s">
        <v>1703</v>
      </c>
    </row>
    <row r="50" spans="1:5" x14ac:dyDescent="0.25">
      <c r="A50" s="9" t="s">
        <v>1738</v>
      </c>
      <c r="B50" s="6" t="s">
        <v>1739</v>
      </c>
      <c r="C50" s="14">
        <v>22.05</v>
      </c>
      <c r="D50" s="16" t="s">
        <v>1727</v>
      </c>
      <c r="E50" s="18" t="s">
        <v>1731</v>
      </c>
    </row>
    <row r="51" spans="1:5" x14ac:dyDescent="0.25">
      <c r="A51" s="9" t="s">
        <v>1740</v>
      </c>
      <c r="B51" s="6" t="s">
        <v>1741</v>
      </c>
      <c r="C51" s="14">
        <v>14</v>
      </c>
      <c r="D51" s="16" t="s">
        <v>1727</v>
      </c>
      <c r="E51" s="18" t="s">
        <v>1703</v>
      </c>
    </row>
    <row r="52" spans="1:5" x14ac:dyDescent="0.25">
      <c r="A52" s="9" t="s">
        <v>1742</v>
      </c>
      <c r="B52" s="6" t="s">
        <v>1743</v>
      </c>
      <c r="C52" s="14">
        <v>2.75</v>
      </c>
      <c r="D52" s="16" t="s">
        <v>1727</v>
      </c>
      <c r="E52" s="18" t="s">
        <v>1744</v>
      </c>
    </row>
    <row r="53" spans="1:5" x14ac:dyDescent="0.25">
      <c r="A53" s="9" t="s">
        <v>1745</v>
      </c>
      <c r="B53" s="6" t="s">
        <v>1746</v>
      </c>
      <c r="C53" s="14">
        <v>9.4</v>
      </c>
      <c r="D53" s="16" t="s">
        <v>1727</v>
      </c>
      <c r="E53" s="18" t="s">
        <v>1703</v>
      </c>
    </row>
    <row r="54" spans="1:5" x14ac:dyDescent="0.25">
      <c r="A54" s="9" t="s">
        <v>1747</v>
      </c>
      <c r="B54" s="6" t="s">
        <v>1748</v>
      </c>
      <c r="C54" s="14">
        <v>23</v>
      </c>
      <c r="D54" s="16" t="s">
        <v>1727</v>
      </c>
      <c r="E54" s="18" t="s">
        <v>1703</v>
      </c>
    </row>
    <row r="55" spans="1:5" x14ac:dyDescent="0.25">
      <c r="A55" s="9" t="s">
        <v>1749</v>
      </c>
      <c r="B55" s="6" t="s">
        <v>1750</v>
      </c>
      <c r="C55" s="14">
        <v>80</v>
      </c>
      <c r="D55" s="16" t="s">
        <v>1727</v>
      </c>
      <c r="E55" s="18" t="s">
        <v>1695</v>
      </c>
    </row>
    <row r="56" spans="1:5" x14ac:dyDescent="0.25">
      <c r="A56" s="9" t="s">
        <v>1751</v>
      </c>
      <c r="B56" s="6" t="s">
        <v>1752</v>
      </c>
      <c r="C56" s="14">
        <v>19.7</v>
      </c>
      <c r="D56" s="16" t="s">
        <v>1727</v>
      </c>
      <c r="E56" s="18" t="s">
        <v>1695</v>
      </c>
    </row>
    <row r="57" spans="1:5" x14ac:dyDescent="0.25">
      <c r="A57" s="9" t="s">
        <v>1753</v>
      </c>
      <c r="B57" s="6" t="s">
        <v>1754</v>
      </c>
      <c r="C57" s="14">
        <v>5</v>
      </c>
      <c r="D57" s="16" t="s">
        <v>1727</v>
      </c>
      <c r="E57" s="18" t="s">
        <v>1695</v>
      </c>
    </row>
    <row r="58" spans="1:5" x14ac:dyDescent="0.25">
      <c r="A58" s="9" t="s">
        <v>1753</v>
      </c>
      <c r="B58" s="6" t="s">
        <v>1754</v>
      </c>
      <c r="C58" s="14">
        <v>17</v>
      </c>
      <c r="D58" s="16" t="s">
        <v>1727</v>
      </c>
      <c r="E58" s="18" t="s">
        <v>1695</v>
      </c>
    </row>
    <row r="59" spans="1:5" x14ac:dyDescent="0.25">
      <c r="A59" s="9" t="s">
        <v>1755</v>
      </c>
      <c r="B59" s="6" t="s">
        <v>1756</v>
      </c>
      <c r="C59" s="14">
        <v>21</v>
      </c>
      <c r="D59" s="16" t="s">
        <v>1727</v>
      </c>
      <c r="E59" s="18" t="s">
        <v>1695</v>
      </c>
    </row>
    <row r="60" spans="1:5" x14ac:dyDescent="0.25">
      <c r="A60" s="9" t="s">
        <v>1757</v>
      </c>
      <c r="B60" s="6" t="s">
        <v>1758</v>
      </c>
      <c r="C60" s="14">
        <v>16.28</v>
      </c>
      <c r="D60" s="16" t="s">
        <v>1727</v>
      </c>
      <c r="E60" s="18" t="s">
        <v>1759</v>
      </c>
    </row>
    <row r="61" spans="1:5" x14ac:dyDescent="0.25">
      <c r="A61" s="10" t="s">
        <v>1760</v>
      </c>
      <c r="B61" s="6" t="s">
        <v>1761</v>
      </c>
      <c r="C61" s="14">
        <v>12.35</v>
      </c>
      <c r="D61" s="16" t="s">
        <v>1727</v>
      </c>
      <c r="E61" s="18" t="s">
        <v>1759</v>
      </c>
    </row>
    <row r="62" spans="1:5" x14ac:dyDescent="0.25">
      <c r="A62" s="9" t="s">
        <v>1736</v>
      </c>
      <c r="B62" s="6" t="s">
        <v>1737</v>
      </c>
      <c r="C62" s="14">
        <v>4.55</v>
      </c>
      <c r="D62" s="16" t="s">
        <v>1727</v>
      </c>
      <c r="E62" s="18" t="s">
        <v>1695</v>
      </c>
    </row>
    <row r="63" spans="1:5" x14ac:dyDescent="0.25">
      <c r="A63" s="9" t="s">
        <v>1762</v>
      </c>
      <c r="B63" s="6" t="s">
        <v>1763</v>
      </c>
      <c r="C63" s="14">
        <v>2.1</v>
      </c>
      <c r="D63" s="16" t="s">
        <v>1727</v>
      </c>
      <c r="E63" s="18" t="s">
        <v>1703</v>
      </c>
    </row>
    <row r="64" spans="1:5" x14ac:dyDescent="0.25">
      <c r="A64" s="9" t="s">
        <v>1755</v>
      </c>
      <c r="B64" s="6" t="s">
        <v>1756</v>
      </c>
      <c r="C64" s="14">
        <v>8</v>
      </c>
      <c r="D64" s="16" t="s">
        <v>1727</v>
      </c>
      <c r="E64" s="18" t="s">
        <v>1695</v>
      </c>
    </row>
    <row r="65" spans="1:5" x14ac:dyDescent="0.25">
      <c r="A65" s="9" t="s">
        <v>1711</v>
      </c>
      <c r="B65" s="6" t="s">
        <v>1712</v>
      </c>
      <c r="C65" s="14">
        <v>7</v>
      </c>
      <c r="D65" s="16" t="s">
        <v>1727</v>
      </c>
      <c r="E65" s="18" t="s">
        <v>1744</v>
      </c>
    </row>
    <row r="66" spans="1:5" x14ac:dyDescent="0.25">
      <c r="A66" s="9" t="s">
        <v>1764</v>
      </c>
      <c r="B66" s="6" t="s">
        <v>1765</v>
      </c>
      <c r="C66" s="14">
        <v>5</v>
      </c>
      <c r="D66" s="16" t="s">
        <v>1727</v>
      </c>
      <c r="E66" s="18" t="s">
        <v>1766</v>
      </c>
    </row>
    <row r="67" spans="1:5" x14ac:dyDescent="0.25">
      <c r="A67" s="9" t="s">
        <v>1767</v>
      </c>
      <c r="B67" s="6" t="s">
        <v>1768</v>
      </c>
      <c r="C67" s="14">
        <v>6</v>
      </c>
      <c r="D67" s="16" t="s">
        <v>1727</v>
      </c>
      <c r="E67" s="18" t="s">
        <v>1695</v>
      </c>
    </row>
    <row r="68" spans="1:5" x14ac:dyDescent="0.25">
      <c r="A68" s="9" t="s">
        <v>1767</v>
      </c>
      <c r="B68" s="6" t="s">
        <v>1768</v>
      </c>
      <c r="C68" s="14">
        <v>2</v>
      </c>
      <c r="D68" s="16" t="s">
        <v>1727</v>
      </c>
      <c r="E68" s="18" t="s">
        <v>1695</v>
      </c>
    </row>
    <row r="69" spans="1:5" x14ac:dyDescent="0.25">
      <c r="A69" s="9" t="s">
        <v>1767</v>
      </c>
      <c r="B69" s="6" t="s">
        <v>1768</v>
      </c>
      <c r="C69" s="14">
        <v>4.3</v>
      </c>
      <c r="D69" s="16" t="s">
        <v>1727</v>
      </c>
      <c r="E69" s="18" t="s">
        <v>1650</v>
      </c>
    </row>
    <row r="70" spans="1:5" x14ac:dyDescent="0.25">
      <c r="A70" s="9" t="s">
        <v>1732</v>
      </c>
      <c r="B70" s="6" t="s">
        <v>1733</v>
      </c>
      <c r="C70" s="14">
        <v>2.5</v>
      </c>
      <c r="D70" s="16" t="s">
        <v>1727</v>
      </c>
      <c r="E70" s="18" t="s">
        <v>1695</v>
      </c>
    </row>
    <row r="71" spans="1:5" x14ac:dyDescent="0.25">
      <c r="A71" s="9" t="s">
        <v>1769</v>
      </c>
      <c r="B71" s="6" t="s">
        <v>1770</v>
      </c>
      <c r="C71" s="14">
        <v>10.5</v>
      </c>
      <c r="D71" s="16" t="s">
        <v>1771</v>
      </c>
      <c r="E71" s="18" t="s">
        <v>1703</v>
      </c>
    </row>
    <row r="72" spans="1:5" x14ac:dyDescent="0.25">
      <c r="A72" s="9" t="s">
        <v>1742</v>
      </c>
      <c r="B72" s="6" t="s">
        <v>1743</v>
      </c>
      <c r="C72" s="14">
        <v>3.4</v>
      </c>
      <c r="D72" s="16" t="s">
        <v>1771</v>
      </c>
      <c r="E72" s="18" t="s">
        <v>1744</v>
      </c>
    </row>
    <row r="73" spans="1:5" x14ac:dyDescent="0.25">
      <c r="A73" s="9" t="s">
        <v>1772</v>
      </c>
      <c r="B73" s="6" t="s">
        <v>1773</v>
      </c>
      <c r="C73" s="14">
        <v>6</v>
      </c>
      <c r="D73" s="16" t="s">
        <v>1771</v>
      </c>
      <c r="E73" s="18" t="s">
        <v>1703</v>
      </c>
    </row>
    <row r="74" spans="1:5" x14ac:dyDescent="0.25">
      <c r="A74" s="9" t="s">
        <v>1774</v>
      </c>
      <c r="B74" s="6" t="s">
        <v>1775</v>
      </c>
      <c r="C74" s="14">
        <v>9.4</v>
      </c>
      <c r="D74" s="16" t="s">
        <v>1771</v>
      </c>
      <c r="E74" s="18" t="s">
        <v>1703</v>
      </c>
    </row>
    <row r="75" spans="1:5" x14ac:dyDescent="0.25">
      <c r="A75" s="9" t="s">
        <v>1776</v>
      </c>
      <c r="B75" s="6" t="s">
        <v>1777</v>
      </c>
      <c r="C75" s="14">
        <v>2.35</v>
      </c>
      <c r="D75" s="16" t="s">
        <v>1771</v>
      </c>
      <c r="E75" s="18" t="s">
        <v>1703</v>
      </c>
    </row>
    <row r="76" spans="1:5" x14ac:dyDescent="0.25">
      <c r="A76" s="9" t="s">
        <v>1778</v>
      </c>
      <c r="B76" s="6" t="s">
        <v>1779</v>
      </c>
      <c r="C76" s="14">
        <v>5</v>
      </c>
      <c r="D76" s="16" t="s">
        <v>1771</v>
      </c>
      <c r="E76" s="18" t="s">
        <v>1703</v>
      </c>
    </row>
    <row r="77" spans="1:5" x14ac:dyDescent="0.25">
      <c r="A77" s="9" t="s">
        <v>1780</v>
      </c>
      <c r="B77" s="6" t="s">
        <v>1781</v>
      </c>
      <c r="C77" s="14">
        <v>2.2999999999999998</v>
      </c>
      <c r="D77" s="16" t="s">
        <v>1771</v>
      </c>
      <c r="E77" s="18" t="s">
        <v>1695</v>
      </c>
    </row>
    <row r="78" spans="1:5" x14ac:dyDescent="0.25">
      <c r="A78" s="9" t="s">
        <v>1782</v>
      </c>
      <c r="B78" s="6" t="s">
        <v>1783</v>
      </c>
      <c r="C78" s="14">
        <v>3.9</v>
      </c>
      <c r="D78" s="16" t="s">
        <v>1771</v>
      </c>
      <c r="E78" s="18" t="s">
        <v>1784</v>
      </c>
    </row>
    <row r="79" spans="1:5" x14ac:dyDescent="0.25">
      <c r="A79" s="9" t="s">
        <v>1785</v>
      </c>
      <c r="B79" s="6" t="s">
        <v>1786</v>
      </c>
      <c r="C79" s="14">
        <v>86.3</v>
      </c>
      <c r="D79" s="16" t="s">
        <v>1771</v>
      </c>
      <c r="E79" s="18" t="s">
        <v>1787</v>
      </c>
    </row>
    <row r="80" spans="1:5" x14ac:dyDescent="0.25">
      <c r="A80" s="9" t="s">
        <v>1788</v>
      </c>
      <c r="B80" s="6" t="s">
        <v>1789</v>
      </c>
      <c r="C80" s="14">
        <v>28.2</v>
      </c>
      <c r="D80" s="16" t="s">
        <v>1771</v>
      </c>
      <c r="E80" s="18" t="s">
        <v>1790</v>
      </c>
    </row>
    <row r="81" spans="1:5" x14ac:dyDescent="0.25">
      <c r="A81" s="9" t="s">
        <v>1791</v>
      </c>
      <c r="B81" s="6" t="s">
        <v>1792</v>
      </c>
      <c r="C81" s="14">
        <v>5</v>
      </c>
      <c r="D81" s="16" t="s">
        <v>1771</v>
      </c>
      <c r="E81" s="18" t="s">
        <v>1703</v>
      </c>
    </row>
    <row r="82" spans="1:5" x14ac:dyDescent="0.25">
      <c r="A82" s="9" t="s">
        <v>1793</v>
      </c>
      <c r="B82" s="6" t="s">
        <v>1794</v>
      </c>
      <c r="C82" s="14">
        <v>40</v>
      </c>
      <c r="D82" s="16" t="s">
        <v>1771</v>
      </c>
      <c r="E82" s="18" t="s">
        <v>1795</v>
      </c>
    </row>
    <row r="83" spans="1:5" x14ac:dyDescent="0.25">
      <c r="A83" s="9" t="s">
        <v>1796</v>
      </c>
      <c r="B83" s="6" t="s">
        <v>1797</v>
      </c>
      <c r="C83" s="14">
        <v>2.8</v>
      </c>
      <c r="D83" s="16" t="s">
        <v>1771</v>
      </c>
      <c r="E83" s="18" t="s">
        <v>1695</v>
      </c>
    </row>
    <row r="84" spans="1:5" x14ac:dyDescent="0.25">
      <c r="A84" s="9" t="s">
        <v>1778</v>
      </c>
      <c r="B84" s="6" t="s">
        <v>1779</v>
      </c>
      <c r="C84" s="14">
        <v>10</v>
      </c>
      <c r="D84" s="16" t="s">
        <v>1798</v>
      </c>
      <c r="E84" s="18" t="s">
        <v>1703</v>
      </c>
    </row>
    <row r="85" spans="1:5" x14ac:dyDescent="0.25">
      <c r="A85" s="9" t="s">
        <v>1799</v>
      </c>
      <c r="B85" s="6" t="s">
        <v>1800</v>
      </c>
      <c r="C85" s="14">
        <v>11.9</v>
      </c>
      <c r="D85" s="16" t="s">
        <v>1798</v>
      </c>
      <c r="E85" s="18" t="s">
        <v>1703</v>
      </c>
    </row>
    <row r="86" spans="1:5" x14ac:dyDescent="0.25">
      <c r="A86" s="9" t="s">
        <v>1732</v>
      </c>
      <c r="B86" s="6" t="s">
        <v>1733</v>
      </c>
      <c r="C86" s="14">
        <v>7</v>
      </c>
      <c r="D86" s="16" t="s">
        <v>1798</v>
      </c>
      <c r="E86" s="18" t="s">
        <v>1695</v>
      </c>
    </row>
    <row r="87" spans="1:5" x14ac:dyDescent="0.25">
      <c r="A87" s="9" t="s">
        <v>1801</v>
      </c>
      <c r="B87" s="6" t="s">
        <v>1802</v>
      </c>
      <c r="C87" s="14">
        <v>2.1</v>
      </c>
      <c r="D87" s="16" t="s">
        <v>1798</v>
      </c>
      <c r="E87" s="18" t="s">
        <v>1759</v>
      </c>
    </row>
    <row r="88" spans="1:5" x14ac:dyDescent="0.25">
      <c r="A88" s="9" t="s">
        <v>1693</v>
      </c>
      <c r="B88" s="6" t="s">
        <v>1694</v>
      </c>
      <c r="C88" s="14">
        <v>12.75</v>
      </c>
      <c r="D88" s="16" t="s">
        <v>1798</v>
      </c>
      <c r="E88" s="18" t="s">
        <v>1695</v>
      </c>
    </row>
    <row r="89" spans="1:5" x14ac:dyDescent="0.25">
      <c r="A89" s="9" t="s">
        <v>1803</v>
      </c>
      <c r="B89" s="6" t="s">
        <v>1804</v>
      </c>
      <c r="C89" s="14">
        <v>18.3</v>
      </c>
      <c r="D89" s="16" t="s">
        <v>1798</v>
      </c>
      <c r="E89" s="18" t="s">
        <v>1759</v>
      </c>
    </row>
    <row r="90" spans="1:5" x14ac:dyDescent="0.25">
      <c r="A90" s="9" t="s">
        <v>1805</v>
      </c>
      <c r="B90" s="6" t="s">
        <v>1806</v>
      </c>
      <c r="C90" s="14">
        <v>9</v>
      </c>
      <c r="D90" s="16" t="s">
        <v>1798</v>
      </c>
      <c r="E90" s="18" t="s">
        <v>1650</v>
      </c>
    </row>
    <row r="91" spans="1:5" x14ac:dyDescent="0.25">
      <c r="A91" s="9" t="s">
        <v>1785</v>
      </c>
      <c r="B91" s="6" t="s">
        <v>1786</v>
      </c>
      <c r="C91" s="14">
        <v>11.77</v>
      </c>
      <c r="D91" s="16" t="s">
        <v>1798</v>
      </c>
      <c r="E91" s="18" t="s">
        <v>1703</v>
      </c>
    </row>
    <row r="92" spans="1:5" x14ac:dyDescent="0.25">
      <c r="A92" s="9" t="s">
        <v>1736</v>
      </c>
      <c r="B92" s="6" t="s">
        <v>1737</v>
      </c>
      <c r="C92" s="14">
        <v>2.7</v>
      </c>
      <c r="D92" s="16" t="s">
        <v>1798</v>
      </c>
      <c r="E92" s="18" t="s">
        <v>1695</v>
      </c>
    </row>
    <row r="93" spans="1:5" x14ac:dyDescent="0.25">
      <c r="A93" s="9" t="s">
        <v>1807</v>
      </c>
      <c r="B93" s="6" t="s">
        <v>1808</v>
      </c>
      <c r="C93" s="14">
        <v>13</v>
      </c>
      <c r="D93" s="16" t="s">
        <v>1798</v>
      </c>
      <c r="E93" s="18" t="s">
        <v>1695</v>
      </c>
    </row>
    <row r="94" spans="1:5" x14ac:dyDescent="0.25">
      <c r="A94" s="9" t="s">
        <v>1809</v>
      </c>
      <c r="B94" s="6" t="s">
        <v>1810</v>
      </c>
      <c r="C94" s="14">
        <v>16</v>
      </c>
      <c r="D94" s="16" t="s">
        <v>1798</v>
      </c>
      <c r="E94" s="18" t="s">
        <v>1703</v>
      </c>
    </row>
    <row r="95" spans="1:5" x14ac:dyDescent="0.25">
      <c r="A95" s="9" t="s">
        <v>1791</v>
      </c>
      <c r="B95" s="6" t="s">
        <v>1792</v>
      </c>
      <c r="C95" s="14">
        <v>14.7</v>
      </c>
      <c r="D95" s="16" t="s">
        <v>1798</v>
      </c>
      <c r="E95" s="18" t="s">
        <v>1703</v>
      </c>
    </row>
    <row r="96" spans="1:5" x14ac:dyDescent="0.25">
      <c r="A96" s="11" t="s">
        <v>1811</v>
      </c>
      <c r="B96" s="6"/>
      <c r="C96" s="14">
        <v>7.1</v>
      </c>
      <c r="D96" s="16" t="s">
        <v>1798</v>
      </c>
      <c r="E96" s="18" t="s">
        <v>1703</v>
      </c>
    </row>
    <row r="97" spans="1:5" x14ac:dyDescent="0.25">
      <c r="A97" s="9" t="s">
        <v>1812</v>
      </c>
      <c r="B97" s="6" t="s">
        <v>1813</v>
      </c>
      <c r="C97" s="14">
        <v>17.2</v>
      </c>
      <c r="D97" s="16" t="s">
        <v>1798</v>
      </c>
      <c r="E97" s="18" t="s">
        <v>1795</v>
      </c>
    </row>
    <row r="98" spans="1:5" x14ac:dyDescent="0.25">
      <c r="A98" s="9" t="s">
        <v>1732</v>
      </c>
      <c r="B98" s="6" t="s">
        <v>1733</v>
      </c>
      <c r="C98" s="14">
        <v>3.9</v>
      </c>
      <c r="D98" s="16" t="s">
        <v>1798</v>
      </c>
      <c r="E98" s="18" t="s">
        <v>1695</v>
      </c>
    </row>
    <row r="99" spans="1:5" x14ac:dyDescent="0.25">
      <c r="A99" s="9" t="s">
        <v>1814</v>
      </c>
      <c r="B99" s="6" t="s">
        <v>1815</v>
      </c>
      <c r="C99" s="14">
        <v>10</v>
      </c>
      <c r="D99" s="16" t="s">
        <v>1798</v>
      </c>
      <c r="E99" s="18" t="s">
        <v>1744</v>
      </c>
    </row>
    <row r="100" spans="1:5" x14ac:dyDescent="0.25">
      <c r="A100" s="9" t="s">
        <v>1707</v>
      </c>
      <c r="B100" s="6" t="s">
        <v>1708</v>
      </c>
      <c r="C100" s="14">
        <v>4.5999999999999996</v>
      </c>
      <c r="D100" s="16" t="s">
        <v>1798</v>
      </c>
      <c r="E100" s="18" t="s">
        <v>1695</v>
      </c>
    </row>
    <row r="101" spans="1:5" x14ac:dyDescent="0.25">
      <c r="A101" s="9" t="s">
        <v>1732</v>
      </c>
      <c r="B101" s="6" t="s">
        <v>1733</v>
      </c>
      <c r="C101" s="14">
        <v>12.15</v>
      </c>
      <c r="D101" s="16" t="s">
        <v>1798</v>
      </c>
      <c r="E101" s="18" t="s">
        <v>1703</v>
      </c>
    </row>
    <row r="102" spans="1:5" x14ac:dyDescent="0.25">
      <c r="A102" s="9" t="s">
        <v>1732</v>
      </c>
      <c r="B102" s="6" t="s">
        <v>1733</v>
      </c>
      <c r="C102" s="14">
        <v>5.7</v>
      </c>
      <c r="D102" s="16" t="s">
        <v>1798</v>
      </c>
      <c r="E102" s="18" t="s">
        <v>1695</v>
      </c>
    </row>
    <row r="103" spans="1:5" x14ac:dyDescent="0.25">
      <c r="A103" s="9" t="s">
        <v>1732</v>
      </c>
      <c r="B103" s="6" t="s">
        <v>1733</v>
      </c>
      <c r="C103" s="14">
        <v>4</v>
      </c>
      <c r="D103" s="16" t="s">
        <v>1798</v>
      </c>
      <c r="E103" s="18" t="s">
        <v>1650</v>
      </c>
    </row>
    <row r="104" spans="1:5" x14ac:dyDescent="0.25">
      <c r="A104" s="9" t="s">
        <v>1732</v>
      </c>
      <c r="B104" s="6" t="s">
        <v>1733</v>
      </c>
      <c r="C104" s="14">
        <v>8.5500000000000007</v>
      </c>
      <c r="D104" s="16" t="s">
        <v>1798</v>
      </c>
      <c r="E104" s="18" t="s">
        <v>1703</v>
      </c>
    </row>
    <row r="105" spans="1:5" x14ac:dyDescent="0.25">
      <c r="A105" s="9" t="s">
        <v>1816</v>
      </c>
      <c r="B105" s="6" t="s">
        <v>1817</v>
      </c>
      <c r="C105" s="14">
        <v>30</v>
      </c>
      <c r="D105" s="16" t="s">
        <v>1798</v>
      </c>
      <c r="E105" s="18" t="s">
        <v>1766</v>
      </c>
    </row>
    <row r="106" spans="1:5" x14ac:dyDescent="0.25">
      <c r="A106" s="9" t="s">
        <v>1818</v>
      </c>
      <c r="B106" s="6" t="s">
        <v>1819</v>
      </c>
      <c r="C106" s="14">
        <v>6.3</v>
      </c>
      <c r="D106" s="16" t="s">
        <v>1798</v>
      </c>
      <c r="E106" s="18" t="s">
        <v>1671</v>
      </c>
    </row>
    <row r="107" spans="1:5" x14ac:dyDescent="0.25">
      <c r="A107" s="9" t="s">
        <v>1793</v>
      </c>
      <c r="B107" s="6" t="s">
        <v>1794</v>
      </c>
      <c r="C107" s="14">
        <v>13.6</v>
      </c>
      <c r="D107" s="16" t="s">
        <v>1798</v>
      </c>
      <c r="E107" s="18" t="s">
        <v>1703</v>
      </c>
    </row>
    <row r="108" spans="1:5" x14ac:dyDescent="0.25">
      <c r="A108" s="9" t="s">
        <v>825</v>
      </c>
      <c r="B108" s="6" t="s">
        <v>1820</v>
      </c>
      <c r="C108" s="14">
        <v>18.600000000000001</v>
      </c>
      <c r="D108" s="16" t="s">
        <v>1798</v>
      </c>
      <c r="E108" s="18" t="s">
        <v>1695</v>
      </c>
    </row>
    <row r="109" spans="1:5" x14ac:dyDescent="0.25">
      <c r="A109" s="9" t="s">
        <v>1821</v>
      </c>
      <c r="B109" s="6" t="s">
        <v>1822</v>
      </c>
      <c r="C109" s="14">
        <v>5.0999999999999996</v>
      </c>
      <c r="D109" s="16" t="s">
        <v>1798</v>
      </c>
      <c r="E109" s="18" t="s">
        <v>1703</v>
      </c>
    </row>
    <row r="110" spans="1:5" x14ac:dyDescent="0.25">
      <c r="A110" s="9" t="s">
        <v>1707</v>
      </c>
      <c r="B110" s="6" t="s">
        <v>1708</v>
      </c>
      <c r="C110" s="14">
        <v>3.55</v>
      </c>
      <c r="D110" s="16" t="s">
        <v>1798</v>
      </c>
      <c r="E110" s="18" t="s">
        <v>1703</v>
      </c>
    </row>
    <row r="111" spans="1:5" x14ac:dyDescent="0.25">
      <c r="A111" s="9" t="s">
        <v>1823</v>
      </c>
      <c r="B111" s="6" t="s">
        <v>1824</v>
      </c>
      <c r="C111" s="14">
        <v>5</v>
      </c>
      <c r="D111" s="16" t="s">
        <v>1798</v>
      </c>
      <c r="E111" s="18" t="s">
        <v>1731</v>
      </c>
    </row>
    <row r="112" spans="1:5" x14ac:dyDescent="0.25">
      <c r="A112" s="9" t="s">
        <v>1825</v>
      </c>
      <c r="B112" s="6" t="s">
        <v>1826</v>
      </c>
      <c r="C112" s="14">
        <v>7.4</v>
      </c>
      <c r="D112" s="16" t="s">
        <v>1798</v>
      </c>
      <c r="E112" s="18" t="s">
        <v>1703</v>
      </c>
    </row>
    <row r="113" spans="1:5" x14ac:dyDescent="0.25">
      <c r="A113" s="9" t="s">
        <v>1732</v>
      </c>
      <c r="B113" s="6" t="s">
        <v>1733</v>
      </c>
      <c r="C113" s="14">
        <v>10</v>
      </c>
      <c r="D113" s="16" t="s">
        <v>1798</v>
      </c>
      <c r="E113" s="18" t="s">
        <v>1650</v>
      </c>
    </row>
    <row r="114" spans="1:5" x14ac:dyDescent="0.25">
      <c r="A114" s="9" t="s">
        <v>1686</v>
      </c>
      <c r="B114" s="6" t="s">
        <v>1687</v>
      </c>
      <c r="C114" s="14">
        <v>6</v>
      </c>
      <c r="D114" s="16" t="s">
        <v>1798</v>
      </c>
      <c r="E114" s="18" t="s">
        <v>1650</v>
      </c>
    </row>
    <row r="115" spans="1:5" x14ac:dyDescent="0.25">
      <c r="A115" s="9" t="s">
        <v>1704</v>
      </c>
      <c r="B115" s="6" t="s">
        <v>1705</v>
      </c>
      <c r="C115" s="14">
        <v>3.85</v>
      </c>
      <c r="D115" s="16" t="s">
        <v>1798</v>
      </c>
      <c r="E115" s="18" t="s">
        <v>1650</v>
      </c>
    </row>
    <row r="116" spans="1:5" x14ac:dyDescent="0.25">
      <c r="A116" s="9" t="s">
        <v>1719</v>
      </c>
      <c r="B116" s="6" t="s">
        <v>1720</v>
      </c>
      <c r="C116" s="14">
        <v>8</v>
      </c>
      <c r="D116" s="16" t="s">
        <v>1798</v>
      </c>
      <c r="E116" s="18" t="s">
        <v>1744</v>
      </c>
    </row>
    <row r="117" spans="1:5" x14ac:dyDescent="0.25">
      <c r="A117" s="9" t="s">
        <v>1827</v>
      </c>
      <c r="B117" s="6" t="s">
        <v>1828</v>
      </c>
      <c r="C117" s="14">
        <v>20</v>
      </c>
      <c r="D117" s="16" t="s">
        <v>1798</v>
      </c>
      <c r="E117" s="18" t="s">
        <v>1695</v>
      </c>
    </row>
    <row r="118" spans="1:5" x14ac:dyDescent="0.25">
      <c r="A118" s="9" t="s">
        <v>1829</v>
      </c>
      <c r="B118" s="6" t="s">
        <v>1830</v>
      </c>
      <c r="C118" s="14">
        <v>6.1</v>
      </c>
      <c r="D118" s="16" t="s">
        <v>1798</v>
      </c>
      <c r="E118" s="18" t="s">
        <v>1703</v>
      </c>
    </row>
    <row r="119" spans="1:5" x14ac:dyDescent="0.25">
      <c r="A119" s="9" t="s">
        <v>1831</v>
      </c>
      <c r="B119" s="6" t="s">
        <v>1832</v>
      </c>
      <c r="C119" s="14">
        <v>2</v>
      </c>
      <c r="D119" s="16" t="s">
        <v>1798</v>
      </c>
      <c r="E119" s="18" t="s">
        <v>1650</v>
      </c>
    </row>
    <row r="120" spans="1:5" x14ac:dyDescent="0.25">
      <c r="A120" s="9" t="s">
        <v>1833</v>
      </c>
      <c r="B120" s="6" t="s">
        <v>1834</v>
      </c>
      <c r="C120" s="14">
        <v>4.7</v>
      </c>
      <c r="D120" s="16" t="s">
        <v>1798</v>
      </c>
      <c r="E120" s="18" t="s">
        <v>1650</v>
      </c>
    </row>
    <row r="121" spans="1:5" x14ac:dyDescent="0.25">
      <c r="A121" s="9" t="s">
        <v>1776</v>
      </c>
      <c r="B121" s="6" t="s">
        <v>1777</v>
      </c>
      <c r="C121" s="14">
        <v>20</v>
      </c>
      <c r="D121" s="16" t="s">
        <v>1798</v>
      </c>
      <c r="E121" s="18" t="s">
        <v>1650</v>
      </c>
    </row>
    <row r="122" spans="1:5" x14ac:dyDescent="0.25">
      <c r="A122" s="9" t="s">
        <v>1835</v>
      </c>
      <c r="B122" s="6" t="s">
        <v>1836</v>
      </c>
      <c r="C122" s="14">
        <v>5</v>
      </c>
      <c r="D122" s="16" t="s">
        <v>1798</v>
      </c>
      <c r="E122" s="18" t="s">
        <v>1695</v>
      </c>
    </row>
    <row r="123" spans="1:5" x14ac:dyDescent="0.25">
      <c r="A123" s="9" t="s">
        <v>1837</v>
      </c>
      <c r="B123" s="6" t="s">
        <v>1838</v>
      </c>
      <c r="C123" s="14">
        <v>3.85</v>
      </c>
      <c r="D123" s="16" t="s">
        <v>1839</v>
      </c>
      <c r="E123" s="18" t="s">
        <v>1703</v>
      </c>
    </row>
    <row r="124" spans="1:5" x14ac:dyDescent="0.25">
      <c r="A124" s="9" t="s">
        <v>1829</v>
      </c>
      <c r="B124" s="6" t="s">
        <v>1830</v>
      </c>
      <c r="C124" s="14">
        <v>3.91</v>
      </c>
      <c r="D124" s="16" t="s">
        <v>1839</v>
      </c>
      <c r="E124" s="18" t="s">
        <v>1695</v>
      </c>
    </row>
    <row r="125" spans="1:5" x14ac:dyDescent="0.25">
      <c r="A125" s="9" t="s">
        <v>1719</v>
      </c>
      <c r="B125" s="6" t="s">
        <v>1720</v>
      </c>
      <c r="C125" s="14">
        <v>3.65</v>
      </c>
      <c r="D125" s="16" t="s">
        <v>1839</v>
      </c>
      <c r="E125" s="18" t="s">
        <v>1703</v>
      </c>
    </row>
    <row r="126" spans="1:5" x14ac:dyDescent="0.25">
      <c r="A126" s="9" t="s">
        <v>1840</v>
      </c>
      <c r="B126" s="6" t="s">
        <v>1841</v>
      </c>
      <c r="C126" s="14">
        <v>19.71</v>
      </c>
      <c r="D126" s="16" t="s">
        <v>1839</v>
      </c>
      <c r="E126" s="18" t="s">
        <v>1703</v>
      </c>
    </row>
    <row r="127" spans="1:5" x14ac:dyDescent="0.25">
      <c r="A127" s="11" t="s">
        <v>1842</v>
      </c>
      <c r="B127" s="6"/>
      <c r="C127" s="14">
        <v>4.5</v>
      </c>
      <c r="D127" s="16" t="s">
        <v>1839</v>
      </c>
      <c r="E127" s="18" t="s">
        <v>1695</v>
      </c>
    </row>
    <row r="128" spans="1:5" x14ac:dyDescent="0.25">
      <c r="A128" s="9" t="s">
        <v>1843</v>
      </c>
      <c r="B128" s="6" t="s">
        <v>1844</v>
      </c>
      <c r="C128" s="14">
        <v>10</v>
      </c>
      <c r="D128" s="16" t="s">
        <v>1839</v>
      </c>
      <c r="E128" s="18" t="s">
        <v>1695</v>
      </c>
    </row>
    <row r="129" spans="1:5" x14ac:dyDescent="0.25">
      <c r="A129" s="9" t="s">
        <v>1725</v>
      </c>
      <c r="B129" s="6" t="s">
        <v>1726</v>
      </c>
      <c r="C129" s="14">
        <v>26</v>
      </c>
      <c r="D129" s="16" t="s">
        <v>1839</v>
      </c>
      <c r="E129" s="18" t="s">
        <v>1650</v>
      </c>
    </row>
    <row r="130" spans="1:5" x14ac:dyDescent="0.25">
      <c r="A130" s="9" t="s">
        <v>1707</v>
      </c>
      <c r="B130" s="6" t="s">
        <v>1708</v>
      </c>
      <c r="C130" s="14">
        <v>41.7</v>
      </c>
      <c r="D130" s="16" t="s">
        <v>1839</v>
      </c>
      <c r="E130" s="18" t="s">
        <v>1845</v>
      </c>
    </row>
    <row r="131" spans="1:5" x14ac:dyDescent="0.25">
      <c r="A131" s="9" t="s">
        <v>1829</v>
      </c>
      <c r="B131" s="6" t="s">
        <v>1830</v>
      </c>
      <c r="C131" s="14">
        <v>8</v>
      </c>
      <c r="D131" s="16" t="s">
        <v>1839</v>
      </c>
      <c r="E131" s="18" t="s">
        <v>1744</v>
      </c>
    </row>
    <row r="132" spans="1:5" x14ac:dyDescent="0.25">
      <c r="A132" s="9" t="s">
        <v>1846</v>
      </c>
      <c r="B132" s="6" t="s">
        <v>1847</v>
      </c>
      <c r="C132" s="14">
        <v>21.6</v>
      </c>
      <c r="D132" s="16" t="s">
        <v>1839</v>
      </c>
      <c r="E132" s="18" t="s">
        <v>1759</v>
      </c>
    </row>
    <row r="133" spans="1:5" x14ac:dyDescent="0.25">
      <c r="A133" s="9" t="s">
        <v>1711</v>
      </c>
      <c r="B133" s="6" t="s">
        <v>1712</v>
      </c>
      <c r="C133" s="14">
        <v>5</v>
      </c>
      <c r="D133" s="16" t="s">
        <v>1839</v>
      </c>
      <c r="E133" s="18" t="s">
        <v>1650</v>
      </c>
    </row>
    <row r="134" spans="1:5" x14ac:dyDescent="0.25">
      <c r="A134" s="9" t="s">
        <v>1848</v>
      </c>
      <c r="B134" s="6" t="s">
        <v>1849</v>
      </c>
      <c r="C134" s="14">
        <v>3.13</v>
      </c>
      <c r="D134" s="16" t="s">
        <v>1839</v>
      </c>
      <c r="E134" s="18" t="s">
        <v>1850</v>
      </c>
    </row>
    <row r="135" spans="1:5" x14ac:dyDescent="0.25">
      <c r="A135" s="9" t="s">
        <v>1740</v>
      </c>
      <c r="B135" s="6" t="s">
        <v>1741</v>
      </c>
      <c r="C135" s="14">
        <v>9</v>
      </c>
      <c r="D135" s="16" t="s">
        <v>1839</v>
      </c>
      <c r="E135" s="18" t="s">
        <v>1695</v>
      </c>
    </row>
    <row r="136" spans="1:5" x14ac:dyDescent="0.25">
      <c r="A136" s="9" t="s">
        <v>1707</v>
      </c>
      <c r="B136" s="6" t="s">
        <v>1708</v>
      </c>
      <c r="C136" s="14">
        <v>8.8000000000000007</v>
      </c>
      <c r="D136" s="16" t="s">
        <v>1839</v>
      </c>
      <c r="E136" s="18" t="s">
        <v>1695</v>
      </c>
    </row>
    <row r="137" spans="1:5" x14ac:dyDescent="0.25">
      <c r="A137" s="9" t="s">
        <v>1707</v>
      </c>
      <c r="B137" s="6" t="s">
        <v>1708</v>
      </c>
      <c r="C137" s="14">
        <v>10</v>
      </c>
      <c r="D137" s="16" t="s">
        <v>1839</v>
      </c>
      <c r="E137" s="18" t="s">
        <v>1695</v>
      </c>
    </row>
    <row r="138" spans="1:5" x14ac:dyDescent="0.25">
      <c r="A138" s="9" t="s">
        <v>1851</v>
      </c>
      <c r="B138" s="6" t="s">
        <v>1852</v>
      </c>
      <c r="C138" s="14">
        <v>32.1</v>
      </c>
      <c r="D138" s="16" t="s">
        <v>1839</v>
      </c>
      <c r="E138" s="18" t="s">
        <v>1703</v>
      </c>
    </row>
    <row r="139" spans="1:5" x14ac:dyDescent="0.25">
      <c r="A139" s="9" t="s">
        <v>1853</v>
      </c>
      <c r="B139" s="6" t="s">
        <v>1854</v>
      </c>
      <c r="C139" s="14">
        <v>7.84</v>
      </c>
      <c r="D139" s="16" t="s">
        <v>1839</v>
      </c>
      <c r="E139" s="18" t="s">
        <v>1703</v>
      </c>
    </row>
    <row r="140" spans="1:5" x14ac:dyDescent="0.25">
      <c r="A140" s="9" t="s">
        <v>1704</v>
      </c>
      <c r="B140" s="6" t="s">
        <v>1705</v>
      </c>
      <c r="C140" s="14">
        <v>21.73</v>
      </c>
      <c r="D140" s="16" t="s">
        <v>1839</v>
      </c>
      <c r="E140" s="18" t="s">
        <v>1703</v>
      </c>
    </row>
    <row r="141" spans="1:5" x14ac:dyDescent="0.25">
      <c r="A141" s="9" t="s">
        <v>1855</v>
      </c>
      <c r="B141" s="6" t="s">
        <v>1856</v>
      </c>
      <c r="C141" s="14">
        <v>5.38</v>
      </c>
      <c r="D141" s="16" t="s">
        <v>1839</v>
      </c>
      <c r="E141" s="18" t="s">
        <v>1703</v>
      </c>
    </row>
    <row r="142" spans="1:5" x14ac:dyDescent="0.25">
      <c r="A142" s="9" t="s">
        <v>1707</v>
      </c>
      <c r="B142" s="6" t="s">
        <v>1708</v>
      </c>
      <c r="C142" s="14">
        <v>2.33</v>
      </c>
      <c r="D142" s="16" t="s">
        <v>1839</v>
      </c>
      <c r="E142" s="18" t="s">
        <v>1695</v>
      </c>
    </row>
    <row r="143" spans="1:5" x14ac:dyDescent="0.25">
      <c r="A143" s="9" t="s">
        <v>1843</v>
      </c>
      <c r="B143" s="6" t="s">
        <v>1844</v>
      </c>
      <c r="C143" s="14">
        <v>10.3</v>
      </c>
      <c r="D143" s="16" t="s">
        <v>1839</v>
      </c>
      <c r="E143" s="18" t="s">
        <v>1695</v>
      </c>
    </row>
    <row r="144" spans="1:5" x14ac:dyDescent="0.25">
      <c r="A144" s="9" t="s">
        <v>1707</v>
      </c>
      <c r="B144" s="6" t="s">
        <v>1708</v>
      </c>
      <c r="C144" s="14">
        <v>12.27</v>
      </c>
      <c r="D144" s="16" t="s">
        <v>1839</v>
      </c>
      <c r="E144" s="18" t="s">
        <v>1695</v>
      </c>
    </row>
    <row r="145" spans="1:5" x14ac:dyDescent="0.25">
      <c r="A145" s="9" t="s">
        <v>1857</v>
      </c>
      <c r="B145" s="6" t="s">
        <v>1858</v>
      </c>
      <c r="C145" s="14">
        <v>5.69</v>
      </c>
      <c r="D145" s="16" t="s">
        <v>1839</v>
      </c>
      <c r="E145" s="18" t="s">
        <v>1744</v>
      </c>
    </row>
    <row r="146" spans="1:5" x14ac:dyDescent="0.25">
      <c r="A146" s="9" t="s">
        <v>1859</v>
      </c>
      <c r="B146" s="6" t="s">
        <v>1860</v>
      </c>
      <c r="C146" s="14">
        <v>35.92</v>
      </c>
      <c r="D146" s="16" t="s">
        <v>1839</v>
      </c>
      <c r="E146" s="18" t="s">
        <v>1703</v>
      </c>
    </row>
    <row r="147" spans="1:5" x14ac:dyDescent="0.25">
      <c r="A147" s="9" t="s">
        <v>1861</v>
      </c>
      <c r="B147" s="6" t="s">
        <v>1862</v>
      </c>
      <c r="C147" s="14">
        <v>4.76</v>
      </c>
      <c r="D147" s="16" t="s">
        <v>1839</v>
      </c>
      <c r="E147" s="18" t="s">
        <v>1695</v>
      </c>
    </row>
    <row r="148" spans="1:5" x14ac:dyDescent="0.25">
      <c r="A148" s="9" t="s">
        <v>1863</v>
      </c>
      <c r="B148" s="6" t="s">
        <v>1864</v>
      </c>
      <c r="C148" s="14">
        <v>10</v>
      </c>
      <c r="D148" s="16" t="s">
        <v>1839</v>
      </c>
      <c r="E148" s="18" t="s">
        <v>1703</v>
      </c>
    </row>
    <row r="149" spans="1:5" x14ac:dyDescent="0.25">
      <c r="A149" s="9" t="s">
        <v>1865</v>
      </c>
      <c r="B149" s="6" t="s">
        <v>1866</v>
      </c>
      <c r="C149" s="14">
        <v>5</v>
      </c>
      <c r="D149" s="16" t="s">
        <v>1839</v>
      </c>
      <c r="E149" s="18" t="s">
        <v>1766</v>
      </c>
    </row>
    <row r="150" spans="1:5" x14ac:dyDescent="0.25">
      <c r="A150" s="9" t="s">
        <v>1803</v>
      </c>
      <c r="B150" s="6" t="s">
        <v>1804</v>
      </c>
      <c r="C150" s="14">
        <v>5.2</v>
      </c>
      <c r="D150" s="16" t="s">
        <v>1839</v>
      </c>
      <c r="E150" s="18" t="s">
        <v>1695</v>
      </c>
    </row>
    <row r="151" spans="1:5" x14ac:dyDescent="0.25">
      <c r="A151" s="9" t="s">
        <v>1857</v>
      </c>
      <c r="B151" s="6" t="s">
        <v>1858</v>
      </c>
      <c r="C151" s="14">
        <v>7.49</v>
      </c>
      <c r="D151" s="16" t="s">
        <v>1839</v>
      </c>
      <c r="E151" s="18" t="s">
        <v>1703</v>
      </c>
    </row>
    <row r="152" spans="1:5" x14ac:dyDescent="0.25">
      <c r="A152" s="9" t="s">
        <v>1818</v>
      </c>
      <c r="B152" s="6" t="s">
        <v>1819</v>
      </c>
      <c r="C152" s="14">
        <v>23</v>
      </c>
      <c r="D152" s="16" t="s">
        <v>1839</v>
      </c>
      <c r="E152" s="18" t="s">
        <v>1695</v>
      </c>
    </row>
    <row r="153" spans="1:5" x14ac:dyDescent="0.25">
      <c r="A153" s="9" t="s">
        <v>1857</v>
      </c>
      <c r="B153" s="6" t="s">
        <v>1858</v>
      </c>
      <c r="C153" s="14">
        <v>7.8</v>
      </c>
      <c r="D153" s="16" t="s">
        <v>1839</v>
      </c>
      <c r="E153" s="18" t="s">
        <v>1703</v>
      </c>
    </row>
    <row r="154" spans="1:5" x14ac:dyDescent="0.25">
      <c r="A154" s="9" t="s">
        <v>1732</v>
      </c>
      <c r="B154" s="6" t="s">
        <v>1733</v>
      </c>
      <c r="C154" s="14">
        <v>9.32</v>
      </c>
      <c r="D154" s="16" t="s">
        <v>1839</v>
      </c>
      <c r="E154" s="18" t="s">
        <v>1695</v>
      </c>
    </row>
    <row r="155" spans="1:5" x14ac:dyDescent="0.25">
      <c r="A155" s="9" t="s">
        <v>1867</v>
      </c>
      <c r="B155" s="6" t="s">
        <v>1868</v>
      </c>
      <c r="C155" s="14">
        <v>3.25</v>
      </c>
      <c r="D155" s="16" t="s">
        <v>1839</v>
      </c>
      <c r="E155" s="18" t="s">
        <v>1695</v>
      </c>
    </row>
    <row r="156" spans="1:5" x14ac:dyDescent="0.25">
      <c r="A156" s="9" t="s">
        <v>1861</v>
      </c>
      <c r="B156" s="6" t="s">
        <v>1862</v>
      </c>
      <c r="C156" s="14">
        <v>8.52</v>
      </c>
      <c r="D156" s="16" t="s">
        <v>1839</v>
      </c>
      <c r="E156" s="18" t="s">
        <v>1703</v>
      </c>
    </row>
    <row r="157" spans="1:5" x14ac:dyDescent="0.25">
      <c r="A157" s="9" t="s">
        <v>1740</v>
      </c>
      <c r="B157" s="6" t="s">
        <v>1741</v>
      </c>
      <c r="C157" s="14">
        <v>2.7</v>
      </c>
      <c r="D157" s="16" t="s">
        <v>1839</v>
      </c>
      <c r="E157" s="18" t="s">
        <v>1703</v>
      </c>
    </row>
    <row r="158" spans="1:5" x14ac:dyDescent="0.25">
      <c r="A158" s="9" t="s">
        <v>1778</v>
      </c>
      <c r="B158" s="6" t="s">
        <v>1779</v>
      </c>
      <c r="C158" s="14">
        <v>11</v>
      </c>
      <c r="D158" s="16" t="s">
        <v>1839</v>
      </c>
      <c r="E158" s="18" t="s">
        <v>1869</v>
      </c>
    </row>
    <row r="159" spans="1:5" x14ac:dyDescent="0.25">
      <c r="A159" s="9" t="s">
        <v>1778</v>
      </c>
      <c r="B159" s="6" t="s">
        <v>1779</v>
      </c>
      <c r="C159" s="14">
        <v>12</v>
      </c>
      <c r="D159" s="16" t="s">
        <v>1839</v>
      </c>
      <c r="E159" s="18" t="s">
        <v>1869</v>
      </c>
    </row>
    <row r="160" spans="1:5" x14ac:dyDescent="0.25">
      <c r="A160" s="9" t="s">
        <v>1861</v>
      </c>
      <c r="B160" s="6" t="s">
        <v>1862</v>
      </c>
      <c r="C160" s="14">
        <v>4.42</v>
      </c>
      <c r="D160" s="16" t="s">
        <v>1839</v>
      </c>
      <c r="E160" s="18" t="s">
        <v>1731</v>
      </c>
    </row>
    <row r="161" spans="1:5" x14ac:dyDescent="0.25">
      <c r="A161" s="9" t="s">
        <v>1740</v>
      </c>
      <c r="B161" s="6" t="s">
        <v>1741</v>
      </c>
      <c r="C161" s="14">
        <v>6.08</v>
      </c>
      <c r="D161" s="16" t="s">
        <v>1839</v>
      </c>
      <c r="E161" s="18" t="s">
        <v>1703</v>
      </c>
    </row>
    <row r="162" spans="1:5" x14ac:dyDescent="0.25">
      <c r="A162" s="9" t="s">
        <v>1704</v>
      </c>
      <c r="B162" s="6" t="s">
        <v>1705</v>
      </c>
      <c r="C162" s="14">
        <v>11.4</v>
      </c>
      <c r="D162" s="16" t="s">
        <v>1839</v>
      </c>
      <c r="E162" s="18" t="s">
        <v>1695</v>
      </c>
    </row>
    <row r="163" spans="1:5" x14ac:dyDescent="0.25">
      <c r="A163" s="9" t="s">
        <v>1707</v>
      </c>
      <c r="B163" s="6" t="s">
        <v>1708</v>
      </c>
      <c r="C163" s="14">
        <v>12.61</v>
      </c>
      <c r="D163" s="16" t="s">
        <v>1839</v>
      </c>
      <c r="E163" s="18" t="s">
        <v>1695</v>
      </c>
    </row>
    <row r="164" spans="1:5" x14ac:dyDescent="0.25">
      <c r="A164" s="9" t="s">
        <v>1870</v>
      </c>
      <c r="B164" s="6" t="s">
        <v>1871</v>
      </c>
      <c r="C164" s="14">
        <v>2.34</v>
      </c>
      <c r="D164" s="16" t="s">
        <v>1839</v>
      </c>
      <c r="E164" s="18" t="s">
        <v>1744</v>
      </c>
    </row>
    <row r="165" spans="1:5" x14ac:dyDescent="0.25">
      <c r="A165" s="9" t="s">
        <v>1872</v>
      </c>
      <c r="B165" s="6" t="s">
        <v>1873</v>
      </c>
      <c r="C165" s="14">
        <v>14.24</v>
      </c>
      <c r="D165" s="16" t="s">
        <v>1839</v>
      </c>
      <c r="E165" s="18" t="s">
        <v>1703</v>
      </c>
    </row>
    <row r="166" spans="1:5" x14ac:dyDescent="0.25">
      <c r="A166" s="9" t="s">
        <v>1707</v>
      </c>
      <c r="B166" s="6" t="s">
        <v>1708</v>
      </c>
      <c r="C166" s="14">
        <v>11</v>
      </c>
      <c r="D166" s="16" t="s">
        <v>1839</v>
      </c>
      <c r="E166" s="18" t="s">
        <v>1695</v>
      </c>
    </row>
    <row r="167" spans="1:5" x14ac:dyDescent="0.25">
      <c r="A167" s="9" t="s">
        <v>1740</v>
      </c>
      <c r="B167" s="6" t="s">
        <v>1741</v>
      </c>
      <c r="C167" s="14">
        <v>8.6999999999999993</v>
      </c>
      <c r="D167" s="16" t="s">
        <v>1839</v>
      </c>
      <c r="E167" s="18" t="s">
        <v>1703</v>
      </c>
    </row>
    <row r="168" spans="1:5" x14ac:dyDescent="0.25">
      <c r="A168" s="9" t="s">
        <v>1803</v>
      </c>
      <c r="B168" s="6" t="s">
        <v>1804</v>
      </c>
      <c r="C168" s="14">
        <v>15</v>
      </c>
      <c r="D168" s="16" t="s">
        <v>1839</v>
      </c>
      <c r="E168" s="18" t="s">
        <v>1650</v>
      </c>
    </row>
    <row r="169" spans="1:5" x14ac:dyDescent="0.25">
      <c r="A169" s="9" t="s">
        <v>1874</v>
      </c>
      <c r="B169" s="6" t="s">
        <v>1875</v>
      </c>
      <c r="C169" s="14">
        <v>3</v>
      </c>
      <c r="D169" s="16" t="s">
        <v>1839</v>
      </c>
      <c r="E169" s="18" t="s">
        <v>1695</v>
      </c>
    </row>
    <row r="170" spans="1:5" x14ac:dyDescent="0.25">
      <c r="A170" s="9" t="s">
        <v>1876</v>
      </c>
      <c r="B170" s="6" t="s">
        <v>1877</v>
      </c>
      <c r="C170" s="14">
        <v>7</v>
      </c>
      <c r="D170" s="16" t="s">
        <v>1839</v>
      </c>
      <c r="E170" s="18" t="s">
        <v>1695</v>
      </c>
    </row>
    <row r="171" spans="1:5" x14ac:dyDescent="0.25">
      <c r="A171" s="9" t="s">
        <v>1740</v>
      </c>
      <c r="B171" s="6" t="s">
        <v>1741</v>
      </c>
      <c r="C171" s="14">
        <v>7.46</v>
      </c>
      <c r="D171" s="16" t="s">
        <v>1839</v>
      </c>
      <c r="E171" s="18" t="s">
        <v>1695</v>
      </c>
    </row>
    <row r="172" spans="1:5" x14ac:dyDescent="0.25">
      <c r="A172" s="9" t="s">
        <v>1870</v>
      </c>
      <c r="B172" s="6" t="s">
        <v>1871</v>
      </c>
      <c r="C172" s="14">
        <v>56</v>
      </c>
      <c r="D172" s="16" t="s">
        <v>1839</v>
      </c>
      <c r="E172" s="18" t="s">
        <v>1703</v>
      </c>
    </row>
    <row r="173" spans="1:5" x14ac:dyDescent="0.25">
      <c r="A173" s="9" t="s">
        <v>1829</v>
      </c>
      <c r="B173" s="6" t="s">
        <v>1830</v>
      </c>
      <c r="C173" s="14">
        <v>4.82</v>
      </c>
      <c r="D173" s="16" t="s">
        <v>1839</v>
      </c>
      <c r="E173" s="18" t="s">
        <v>1744</v>
      </c>
    </row>
    <row r="174" spans="1:5" x14ac:dyDescent="0.25">
      <c r="A174" s="9" t="s">
        <v>1878</v>
      </c>
      <c r="B174" s="6" t="s">
        <v>1879</v>
      </c>
      <c r="C174" s="14">
        <v>5.82</v>
      </c>
      <c r="D174" s="16" t="s">
        <v>1839</v>
      </c>
      <c r="E174" s="18" t="s">
        <v>1703</v>
      </c>
    </row>
    <row r="175" spans="1:5" x14ac:dyDescent="0.25">
      <c r="A175" s="9" t="s">
        <v>1880</v>
      </c>
      <c r="B175" s="6" t="s">
        <v>1881</v>
      </c>
      <c r="C175" s="14">
        <v>18.7</v>
      </c>
      <c r="D175" s="16" t="s">
        <v>1839</v>
      </c>
      <c r="E175" s="18" t="s">
        <v>1703</v>
      </c>
    </row>
    <row r="176" spans="1:5" x14ac:dyDescent="0.25">
      <c r="A176" s="9" t="s">
        <v>1732</v>
      </c>
      <c r="B176" s="6" t="s">
        <v>1733</v>
      </c>
      <c r="C176" s="14">
        <v>8.6</v>
      </c>
      <c r="D176" s="16" t="s">
        <v>1839</v>
      </c>
      <c r="E176" s="18" t="s">
        <v>1703</v>
      </c>
    </row>
    <row r="177" spans="1:5" x14ac:dyDescent="0.25">
      <c r="A177" s="9" t="s">
        <v>1882</v>
      </c>
      <c r="B177" s="6" t="s">
        <v>1883</v>
      </c>
      <c r="C177" s="14">
        <v>12.23</v>
      </c>
      <c r="D177" s="16" t="s">
        <v>1839</v>
      </c>
      <c r="E177" s="18" t="s">
        <v>1759</v>
      </c>
    </row>
    <row r="178" spans="1:5" x14ac:dyDescent="0.25">
      <c r="A178" s="9" t="s">
        <v>1736</v>
      </c>
      <c r="B178" s="6" t="s">
        <v>1737</v>
      </c>
      <c r="C178" s="14">
        <v>42</v>
      </c>
      <c r="D178" s="16" t="s">
        <v>1839</v>
      </c>
      <c r="E178" s="18" t="s">
        <v>1650</v>
      </c>
    </row>
    <row r="179" spans="1:5" x14ac:dyDescent="0.25">
      <c r="A179" s="9" t="s">
        <v>1859</v>
      </c>
      <c r="B179" s="6" t="s">
        <v>1860</v>
      </c>
      <c r="C179" s="14">
        <v>3.85</v>
      </c>
      <c r="D179" s="16" t="s">
        <v>1839</v>
      </c>
      <c r="E179" s="18" t="s">
        <v>1695</v>
      </c>
    </row>
    <row r="180" spans="1:5" x14ac:dyDescent="0.25">
      <c r="A180" s="9" t="s">
        <v>1749</v>
      </c>
      <c r="B180" s="6" t="s">
        <v>1750</v>
      </c>
      <c r="C180" s="14">
        <v>8.75</v>
      </c>
      <c r="D180" s="16" t="s">
        <v>1839</v>
      </c>
      <c r="E180" s="18" t="s">
        <v>1703</v>
      </c>
    </row>
    <row r="181" spans="1:5" x14ac:dyDescent="0.25">
      <c r="A181" s="9" t="s">
        <v>1707</v>
      </c>
      <c r="B181" s="6" t="s">
        <v>1708</v>
      </c>
      <c r="C181" s="14">
        <v>29</v>
      </c>
      <c r="D181" s="16" t="s">
        <v>1839</v>
      </c>
      <c r="E181" s="18" t="s">
        <v>1650</v>
      </c>
    </row>
    <row r="182" spans="1:5" x14ac:dyDescent="0.25">
      <c r="A182" s="9" t="s">
        <v>1843</v>
      </c>
      <c r="B182" s="6" t="s">
        <v>1844</v>
      </c>
      <c r="C182" s="14">
        <v>17.95</v>
      </c>
      <c r="D182" s="16" t="s">
        <v>1839</v>
      </c>
      <c r="E182" s="18" t="s">
        <v>1650</v>
      </c>
    </row>
    <row r="183" spans="1:5" x14ac:dyDescent="0.25">
      <c r="A183" s="9" t="s">
        <v>1803</v>
      </c>
      <c r="B183" s="6" t="s">
        <v>1804</v>
      </c>
      <c r="C183" s="14">
        <v>18.95</v>
      </c>
      <c r="D183" s="16" t="s">
        <v>1839</v>
      </c>
      <c r="E183" s="18" t="s">
        <v>1703</v>
      </c>
    </row>
    <row r="184" spans="1:5" x14ac:dyDescent="0.25">
      <c r="A184" s="9" t="s">
        <v>1707</v>
      </c>
      <c r="B184" s="6" t="s">
        <v>1708</v>
      </c>
      <c r="C184" s="14">
        <v>28.11</v>
      </c>
      <c r="D184" s="16" t="s">
        <v>1839</v>
      </c>
      <c r="E184" s="18" t="s">
        <v>1695</v>
      </c>
    </row>
    <row r="185" spans="1:5" x14ac:dyDescent="0.25">
      <c r="A185" s="9" t="s">
        <v>1884</v>
      </c>
      <c r="B185" s="6" t="s">
        <v>1885</v>
      </c>
      <c r="C185" s="14">
        <v>12</v>
      </c>
      <c r="D185" s="16" t="s">
        <v>1839</v>
      </c>
      <c r="E185" s="18" t="s">
        <v>1695</v>
      </c>
    </row>
    <row r="186" spans="1:5" x14ac:dyDescent="0.25">
      <c r="A186" s="9" t="s">
        <v>1829</v>
      </c>
      <c r="B186" s="6" t="s">
        <v>1830</v>
      </c>
      <c r="C186" s="14">
        <v>6.5</v>
      </c>
      <c r="D186" s="16" t="s">
        <v>1839</v>
      </c>
      <c r="E186" s="18" t="s">
        <v>1703</v>
      </c>
    </row>
    <row r="187" spans="1:5" x14ac:dyDescent="0.25">
      <c r="A187" s="9" t="s">
        <v>1749</v>
      </c>
      <c r="B187" s="6" t="s">
        <v>1750</v>
      </c>
      <c r="C187" s="14">
        <v>5.2</v>
      </c>
      <c r="D187" s="16" t="s">
        <v>1839</v>
      </c>
      <c r="E187" s="18" t="s">
        <v>1703</v>
      </c>
    </row>
    <row r="188" spans="1:5" x14ac:dyDescent="0.25">
      <c r="A188" s="9" t="s">
        <v>1818</v>
      </c>
      <c r="B188" s="6" t="s">
        <v>1819</v>
      </c>
      <c r="C188" s="14">
        <v>3.64</v>
      </c>
      <c r="D188" s="16" t="s">
        <v>1839</v>
      </c>
      <c r="E188" s="18" t="s">
        <v>1695</v>
      </c>
    </row>
    <row r="189" spans="1:5" x14ac:dyDescent="0.25">
      <c r="A189" s="9" t="s">
        <v>1886</v>
      </c>
      <c r="B189" s="6" t="s">
        <v>1887</v>
      </c>
      <c r="C189" s="14">
        <v>2.4500000000000002</v>
      </c>
      <c r="D189" s="16" t="s">
        <v>1839</v>
      </c>
      <c r="E189" s="18" t="s">
        <v>1703</v>
      </c>
    </row>
    <row r="190" spans="1:5" x14ac:dyDescent="0.25">
      <c r="A190" s="9" t="s">
        <v>1829</v>
      </c>
      <c r="B190" s="6" t="s">
        <v>1830</v>
      </c>
      <c r="C190" s="14">
        <v>5.4</v>
      </c>
      <c r="D190" s="16" t="s">
        <v>1839</v>
      </c>
      <c r="E190" s="18" t="s">
        <v>1744</v>
      </c>
    </row>
    <row r="191" spans="1:5" x14ac:dyDescent="0.25">
      <c r="A191" s="9" t="s">
        <v>1829</v>
      </c>
      <c r="B191" s="6" t="s">
        <v>1830</v>
      </c>
      <c r="C191" s="14">
        <v>2.2999999999999998</v>
      </c>
      <c r="D191" s="16" t="s">
        <v>1839</v>
      </c>
      <c r="E191" s="18" t="s">
        <v>1744</v>
      </c>
    </row>
    <row r="192" spans="1:5" x14ac:dyDescent="0.25">
      <c r="A192" s="9" t="s">
        <v>1888</v>
      </c>
      <c r="B192" s="6" t="s">
        <v>1889</v>
      </c>
      <c r="C192" s="14">
        <v>7</v>
      </c>
      <c r="D192" s="16" t="s">
        <v>1890</v>
      </c>
      <c r="E192" s="18" t="s">
        <v>1695</v>
      </c>
    </row>
    <row r="193" spans="1:5" x14ac:dyDescent="0.25">
      <c r="A193" s="9" t="s">
        <v>1891</v>
      </c>
      <c r="B193" s="6" t="s">
        <v>1892</v>
      </c>
      <c r="C193" s="14">
        <v>29</v>
      </c>
      <c r="D193" s="16" t="s">
        <v>1890</v>
      </c>
      <c r="E193" s="18" t="s">
        <v>1695</v>
      </c>
    </row>
    <row r="194" spans="1:5" x14ac:dyDescent="0.25">
      <c r="A194" s="9" t="s">
        <v>1893</v>
      </c>
      <c r="B194" s="6" t="s">
        <v>1894</v>
      </c>
      <c r="C194" s="14">
        <v>10</v>
      </c>
      <c r="D194" s="16" t="s">
        <v>1890</v>
      </c>
      <c r="E194" s="18" t="s">
        <v>1695</v>
      </c>
    </row>
    <row r="195" spans="1:5" x14ac:dyDescent="0.25">
      <c r="A195" s="9" t="s">
        <v>1740</v>
      </c>
      <c r="B195" s="6" t="s">
        <v>1741</v>
      </c>
      <c r="C195" s="14">
        <v>8.1999999999999993</v>
      </c>
      <c r="D195" s="16" t="s">
        <v>1890</v>
      </c>
      <c r="E195" s="18" t="s">
        <v>1650</v>
      </c>
    </row>
    <row r="196" spans="1:5" x14ac:dyDescent="0.25">
      <c r="A196" s="9" t="s">
        <v>1888</v>
      </c>
      <c r="B196" s="6" t="s">
        <v>1889</v>
      </c>
      <c r="C196" s="14">
        <v>13</v>
      </c>
      <c r="D196" s="16" t="s">
        <v>1890</v>
      </c>
      <c r="E196" s="18" t="s">
        <v>1695</v>
      </c>
    </row>
    <row r="197" spans="1:5" x14ac:dyDescent="0.25">
      <c r="A197" s="9" t="s">
        <v>1895</v>
      </c>
      <c r="B197" s="6" t="s">
        <v>1896</v>
      </c>
      <c r="C197" s="14">
        <v>1.3</v>
      </c>
      <c r="D197" s="16" t="s">
        <v>1890</v>
      </c>
      <c r="E197" s="18" t="s">
        <v>1695</v>
      </c>
    </row>
    <row r="198" spans="1:5" x14ac:dyDescent="0.25">
      <c r="A198" s="9" t="s">
        <v>1897</v>
      </c>
      <c r="B198" s="6" t="s">
        <v>1898</v>
      </c>
      <c r="C198" s="14">
        <v>6.66</v>
      </c>
      <c r="D198" s="16" t="s">
        <v>1890</v>
      </c>
      <c r="E198" s="18" t="s">
        <v>1744</v>
      </c>
    </row>
    <row r="199" spans="1:5" x14ac:dyDescent="0.25">
      <c r="A199" s="9" t="s">
        <v>1785</v>
      </c>
      <c r="B199" s="6" t="s">
        <v>1786</v>
      </c>
      <c r="C199" s="14">
        <v>2.8</v>
      </c>
      <c r="D199" s="16" t="s">
        <v>1890</v>
      </c>
      <c r="E199" s="18" t="s">
        <v>1744</v>
      </c>
    </row>
    <row r="200" spans="1:5" x14ac:dyDescent="0.25">
      <c r="A200" s="9" t="s">
        <v>1880</v>
      </c>
      <c r="B200" s="6" t="s">
        <v>1881</v>
      </c>
      <c r="C200" s="14">
        <v>2.15</v>
      </c>
      <c r="D200" s="16" t="s">
        <v>1890</v>
      </c>
      <c r="E200" s="18" t="s">
        <v>1744</v>
      </c>
    </row>
    <row r="201" spans="1:5" x14ac:dyDescent="0.25">
      <c r="A201" s="9" t="s">
        <v>1732</v>
      </c>
      <c r="B201" s="6" t="s">
        <v>1733</v>
      </c>
      <c r="C201" s="14">
        <v>2.5</v>
      </c>
      <c r="D201" s="16" t="s">
        <v>1890</v>
      </c>
      <c r="E201" s="18" t="s">
        <v>1703</v>
      </c>
    </row>
    <row r="202" spans="1:5" x14ac:dyDescent="0.25">
      <c r="A202" s="9" t="s">
        <v>1899</v>
      </c>
      <c r="B202" s="6" t="s">
        <v>1900</v>
      </c>
      <c r="C202" s="14">
        <v>3.26</v>
      </c>
      <c r="D202" s="16" t="s">
        <v>1890</v>
      </c>
      <c r="E202" s="18" t="s">
        <v>1744</v>
      </c>
    </row>
    <row r="203" spans="1:5" x14ac:dyDescent="0.25">
      <c r="A203" s="9" t="s">
        <v>1778</v>
      </c>
      <c r="B203" s="6" t="s">
        <v>1779</v>
      </c>
      <c r="C203" s="14">
        <v>2.2000000000000002</v>
      </c>
      <c r="D203" s="16" t="s">
        <v>1890</v>
      </c>
      <c r="E203" s="18" t="s">
        <v>1650</v>
      </c>
    </row>
    <row r="204" spans="1:5" x14ac:dyDescent="0.25">
      <c r="A204" s="9" t="s">
        <v>1778</v>
      </c>
      <c r="B204" s="6" t="s">
        <v>1779</v>
      </c>
      <c r="C204" s="14">
        <v>7.95</v>
      </c>
      <c r="D204" s="16" t="s">
        <v>1890</v>
      </c>
      <c r="E204" s="18" t="s">
        <v>1650</v>
      </c>
    </row>
    <row r="205" spans="1:5" x14ac:dyDescent="0.25">
      <c r="A205" s="9" t="s">
        <v>1778</v>
      </c>
      <c r="B205" s="6" t="s">
        <v>1779</v>
      </c>
      <c r="C205" s="14">
        <v>6.65</v>
      </c>
      <c r="D205" s="16" t="s">
        <v>1890</v>
      </c>
      <c r="E205" s="18" t="s">
        <v>1650</v>
      </c>
    </row>
    <row r="206" spans="1:5" x14ac:dyDescent="0.25">
      <c r="A206" s="9" t="s">
        <v>1880</v>
      </c>
      <c r="B206" s="6" t="s">
        <v>1881</v>
      </c>
      <c r="C206" s="14">
        <v>1.9</v>
      </c>
      <c r="D206" s="16" t="s">
        <v>1890</v>
      </c>
      <c r="E206" s="18" t="s">
        <v>1744</v>
      </c>
    </row>
    <row r="207" spans="1:5" x14ac:dyDescent="0.25">
      <c r="A207" s="9" t="s">
        <v>1732</v>
      </c>
      <c r="B207" s="6" t="s">
        <v>1733</v>
      </c>
      <c r="C207" s="14">
        <v>3.05</v>
      </c>
      <c r="D207" s="16" t="s">
        <v>1890</v>
      </c>
      <c r="E207" s="18" t="s">
        <v>1901</v>
      </c>
    </row>
    <row r="208" spans="1:5" x14ac:dyDescent="0.25">
      <c r="A208" s="9" t="s">
        <v>1736</v>
      </c>
      <c r="B208" s="6" t="s">
        <v>1737</v>
      </c>
      <c r="C208" s="14">
        <v>2.25</v>
      </c>
      <c r="D208" s="16" t="s">
        <v>1890</v>
      </c>
      <c r="E208" s="18" t="s">
        <v>1650</v>
      </c>
    </row>
    <row r="209" spans="1:5" x14ac:dyDescent="0.25">
      <c r="A209" s="9" t="s">
        <v>1874</v>
      </c>
      <c r="B209" s="6" t="s">
        <v>1875</v>
      </c>
      <c r="C209" s="14">
        <v>2.85</v>
      </c>
      <c r="D209" s="16" t="s">
        <v>1890</v>
      </c>
      <c r="E209" s="18" t="s">
        <v>1703</v>
      </c>
    </row>
    <row r="210" spans="1:5" x14ac:dyDescent="0.25">
      <c r="A210" s="9" t="s">
        <v>1778</v>
      </c>
      <c r="B210" s="6" t="s">
        <v>1779</v>
      </c>
      <c r="C210" s="14">
        <v>7</v>
      </c>
      <c r="D210" s="16" t="s">
        <v>1890</v>
      </c>
      <c r="E210" s="18" t="s">
        <v>1650</v>
      </c>
    </row>
    <row r="211" spans="1:5" x14ac:dyDescent="0.25">
      <c r="A211" s="9" t="s">
        <v>1902</v>
      </c>
      <c r="B211" s="6" t="s">
        <v>1903</v>
      </c>
      <c r="C211" s="14">
        <v>5.35</v>
      </c>
      <c r="D211" s="16" t="s">
        <v>1890</v>
      </c>
      <c r="E211" s="18" t="s">
        <v>1744</v>
      </c>
    </row>
    <row r="212" spans="1:5" x14ac:dyDescent="0.25">
      <c r="A212" s="9" t="s">
        <v>1751</v>
      </c>
      <c r="B212" s="6" t="s">
        <v>1752</v>
      </c>
      <c r="C212" s="14">
        <v>3.8</v>
      </c>
      <c r="D212" s="16" t="s">
        <v>1890</v>
      </c>
      <c r="E212" s="18" t="s">
        <v>1744</v>
      </c>
    </row>
    <row r="213" spans="1:5" x14ac:dyDescent="0.25">
      <c r="A213" s="9" t="s">
        <v>1764</v>
      </c>
      <c r="B213" s="6" t="s">
        <v>1765</v>
      </c>
      <c r="C213" s="14">
        <v>3</v>
      </c>
      <c r="D213" s="16" t="s">
        <v>1890</v>
      </c>
      <c r="E213" s="18" t="s">
        <v>1695</v>
      </c>
    </row>
    <row r="214" spans="1:5" x14ac:dyDescent="0.25">
      <c r="A214" s="9" t="s">
        <v>1888</v>
      </c>
      <c r="B214" s="6" t="s">
        <v>1889</v>
      </c>
      <c r="C214" s="14">
        <v>3</v>
      </c>
      <c r="D214" s="16" t="s">
        <v>1890</v>
      </c>
      <c r="E214" s="18" t="s">
        <v>1695</v>
      </c>
    </row>
    <row r="215" spans="1:5" x14ac:dyDescent="0.25">
      <c r="A215" s="9" t="s">
        <v>1904</v>
      </c>
      <c r="B215" s="6" t="s">
        <v>1905</v>
      </c>
      <c r="C215" s="14">
        <v>19</v>
      </c>
      <c r="D215" s="16" t="s">
        <v>1890</v>
      </c>
      <c r="E215" s="18" t="s">
        <v>1744</v>
      </c>
    </row>
    <row r="216" spans="1:5" x14ac:dyDescent="0.25">
      <c r="A216" s="9" t="s">
        <v>1848</v>
      </c>
      <c r="B216" s="6" t="s">
        <v>1849</v>
      </c>
      <c r="C216" s="14">
        <v>10</v>
      </c>
      <c r="D216" s="16" t="s">
        <v>1890</v>
      </c>
      <c r="E216" s="18" t="s">
        <v>1703</v>
      </c>
    </row>
    <row r="217" spans="1:5" x14ac:dyDescent="0.25">
      <c r="A217" s="9" t="s">
        <v>1906</v>
      </c>
      <c r="B217" s="6" t="s">
        <v>1907</v>
      </c>
      <c r="C217" s="14">
        <v>3.5</v>
      </c>
      <c r="D217" s="16" t="s">
        <v>1890</v>
      </c>
      <c r="E217" s="18" t="s">
        <v>1695</v>
      </c>
    </row>
    <row r="218" spans="1:5" x14ac:dyDescent="0.25">
      <c r="A218" s="9" t="s">
        <v>1908</v>
      </c>
      <c r="B218" s="6" t="s">
        <v>1909</v>
      </c>
      <c r="C218" s="14">
        <v>2.6</v>
      </c>
      <c r="D218" s="16" t="s">
        <v>1890</v>
      </c>
      <c r="E218" s="18" t="s">
        <v>1695</v>
      </c>
    </row>
    <row r="219" spans="1:5" x14ac:dyDescent="0.25">
      <c r="A219" s="9" t="s">
        <v>1732</v>
      </c>
      <c r="B219" s="6" t="s">
        <v>1909</v>
      </c>
      <c r="C219" s="14">
        <v>21.29</v>
      </c>
      <c r="D219" s="16" t="s">
        <v>1890</v>
      </c>
      <c r="E219" s="18" t="s">
        <v>1695</v>
      </c>
    </row>
    <row r="220" spans="1:5" x14ac:dyDescent="0.25">
      <c r="A220" s="9" t="s">
        <v>1762</v>
      </c>
      <c r="B220" s="6" t="s">
        <v>1763</v>
      </c>
      <c r="C220" s="14">
        <v>62.34</v>
      </c>
      <c r="D220" s="16" t="s">
        <v>1890</v>
      </c>
      <c r="E220" s="18" t="s">
        <v>1703</v>
      </c>
    </row>
    <row r="221" spans="1:5" x14ac:dyDescent="0.25">
      <c r="A221" s="11" t="s">
        <v>1910</v>
      </c>
      <c r="B221" s="6"/>
      <c r="C221" s="14">
        <v>4</v>
      </c>
      <c r="D221" s="16" t="s">
        <v>1890</v>
      </c>
      <c r="E221" s="18" t="s">
        <v>1744</v>
      </c>
    </row>
    <row r="222" spans="1:5" x14ac:dyDescent="0.25">
      <c r="A222" s="9" t="s">
        <v>1749</v>
      </c>
      <c r="B222" s="6" t="s">
        <v>1750</v>
      </c>
      <c r="C222" s="14">
        <v>25.35</v>
      </c>
      <c r="D222" s="16" t="s">
        <v>1890</v>
      </c>
      <c r="E222" s="18" t="s">
        <v>1650</v>
      </c>
    </row>
    <row r="223" spans="1:5" x14ac:dyDescent="0.25">
      <c r="A223" s="9" t="s">
        <v>1764</v>
      </c>
      <c r="B223" s="6" t="s">
        <v>1765</v>
      </c>
      <c r="C223" s="14">
        <v>17.149999999999999</v>
      </c>
      <c r="D223" s="16" t="s">
        <v>1890</v>
      </c>
      <c r="E223" s="18" t="s">
        <v>1703</v>
      </c>
    </row>
    <row r="224" spans="1:5" x14ac:dyDescent="0.25">
      <c r="A224" s="9" t="s">
        <v>1911</v>
      </c>
      <c r="B224" s="6" t="s">
        <v>1912</v>
      </c>
      <c r="C224" s="14">
        <v>3.86</v>
      </c>
      <c r="D224" s="16" t="s">
        <v>1890</v>
      </c>
      <c r="E224" s="18" t="s">
        <v>1744</v>
      </c>
    </row>
    <row r="225" spans="1:5" x14ac:dyDescent="0.25">
      <c r="A225" s="9" t="s">
        <v>1861</v>
      </c>
      <c r="B225" s="6" t="s">
        <v>1862</v>
      </c>
      <c r="C225" s="14">
        <v>14.25</v>
      </c>
      <c r="D225" s="16" t="s">
        <v>1890</v>
      </c>
      <c r="E225" s="18" t="s">
        <v>1695</v>
      </c>
    </row>
    <row r="226" spans="1:5" x14ac:dyDescent="0.25">
      <c r="A226" s="9" t="s">
        <v>1749</v>
      </c>
      <c r="B226" s="6" t="s">
        <v>1750</v>
      </c>
      <c r="C226" s="14">
        <v>18.260000000000002</v>
      </c>
      <c r="D226" s="16" t="s">
        <v>1890</v>
      </c>
      <c r="E226" s="18" t="s">
        <v>1744</v>
      </c>
    </row>
    <row r="227" spans="1:5" x14ac:dyDescent="0.25">
      <c r="A227" s="9" t="s">
        <v>1762</v>
      </c>
      <c r="B227" s="6" t="s">
        <v>1763</v>
      </c>
      <c r="C227" s="14">
        <v>13</v>
      </c>
      <c r="D227" s="16" t="s">
        <v>1890</v>
      </c>
      <c r="E227" s="18" t="s">
        <v>1650</v>
      </c>
    </row>
    <row r="228" spans="1:5" x14ac:dyDescent="0.25">
      <c r="A228" s="9" t="s">
        <v>1913</v>
      </c>
      <c r="B228" s="6" t="s">
        <v>1914</v>
      </c>
      <c r="C228" s="14">
        <v>6.91</v>
      </c>
      <c r="D228" s="16" t="s">
        <v>1890</v>
      </c>
      <c r="E228" s="18" t="s">
        <v>1650</v>
      </c>
    </row>
    <row r="229" spans="1:5" x14ac:dyDescent="0.25">
      <c r="A229" s="9" t="s">
        <v>1749</v>
      </c>
      <c r="B229" s="6" t="s">
        <v>1750</v>
      </c>
      <c r="C229" s="14">
        <v>13.9</v>
      </c>
      <c r="D229" s="16" t="s">
        <v>1890</v>
      </c>
      <c r="E229" s="18" t="s">
        <v>1759</v>
      </c>
    </row>
    <row r="230" spans="1:5" x14ac:dyDescent="0.25">
      <c r="A230" s="9" t="s">
        <v>1915</v>
      </c>
      <c r="B230" s="6" t="s">
        <v>1916</v>
      </c>
      <c r="C230" s="14">
        <v>11</v>
      </c>
      <c r="D230" s="16" t="s">
        <v>1890</v>
      </c>
      <c r="E230" s="18" t="s">
        <v>1703</v>
      </c>
    </row>
    <row r="231" spans="1:5" x14ac:dyDescent="0.25">
      <c r="A231" s="9" t="s">
        <v>1917</v>
      </c>
      <c r="B231" s="6" t="s">
        <v>1918</v>
      </c>
      <c r="C231" s="14">
        <v>3</v>
      </c>
      <c r="D231" s="16" t="s">
        <v>1890</v>
      </c>
      <c r="E231" s="18" t="s">
        <v>1650</v>
      </c>
    </row>
    <row r="232" spans="1:5" x14ac:dyDescent="0.25">
      <c r="A232" s="9" t="s">
        <v>1764</v>
      </c>
      <c r="B232" s="6" t="s">
        <v>1765</v>
      </c>
      <c r="C232" s="14">
        <v>2</v>
      </c>
      <c r="D232" s="16" t="s">
        <v>1890</v>
      </c>
      <c r="E232" s="18" t="s">
        <v>1695</v>
      </c>
    </row>
    <row r="233" spans="1:5" x14ac:dyDescent="0.25">
      <c r="A233" s="9" t="s">
        <v>1919</v>
      </c>
      <c r="B233" s="6" t="s">
        <v>1920</v>
      </c>
      <c r="C233" s="14">
        <v>1.2</v>
      </c>
      <c r="D233" s="16" t="s">
        <v>1890</v>
      </c>
      <c r="E233" s="18" t="s">
        <v>1744</v>
      </c>
    </row>
    <row r="234" spans="1:5" x14ac:dyDescent="0.25">
      <c r="A234" s="9" t="s">
        <v>1921</v>
      </c>
      <c r="B234" s="6" t="s">
        <v>1922</v>
      </c>
      <c r="C234" s="14">
        <v>12.7</v>
      </c>
      <c r="D234" s="16" t="s">
        <v>1890</v>
      </c>
      <c r="E234" s="18" t="s">
        <v>1650</v>
      </c>
    </row>
    <row r="235" spans="1:5" x14ac:dyDescent="0.25">
      <c r="A235" s="9" t="s">
        <v>1732</v>
      </c>
      <c r="B235" s="6" t="s">
        <v>1733</v>
      </c>
      <c r="C235" s="14">
        <v>7</v>
      </c>
      <c r="D235" s="16" t="s">
        <v>1890</v>
      </c>
      <c r="E235" s="18" t="s">
        <v>1695</v>
      </c>
    </row>
    <row r="236" spans="1:5" x14ac:dyDescent="0.25">
      <c r="A236" s="9" t="s">
        <v>1923</v>
      </c>
      <c r="B236" s="6" t="s">
        <v>1924</v>
      </c>
      <c r="C236" s="14">
        <v>8</v>
      </c>
      <c r="D236" s="16" t="s">
        <v>1890</v>
      </c>
      <c r="E236" s="18" t="s">
        <v>1703</v>
      </c>
    </row>
    <row r="237" spans="1:5" x14ac:dyDescent="0.25">
      <c r="A237" s="9" t="s">
        <v>1764</v>
      </c>
      <c r="B237" s="6" t="s">
        <v>1765</v>
      </c>
      <c r="C237" s="14">
        <v>6</v>
      </c>
      <c r="D237" s="16" t="s">
        <v>1890</v>
      </c>
      <c r="E237" s="18" t="s">
        <v>1744</v>
      </c>
    </row>
    <row r="238" spans="1:5" x14ac:dyDescent="0.25">
      <c r="A238" s="9" t="s">
        <v>1764</v>
      </c>
      <c r="B238" s="6" t="s">
        <v>1765</v>
      </c>
      <c r="C238" s="14">
        <v>2.5</v>
      </c>
      <c r="D238" s="16" t="s">
        <v>1890</v>
      </c>
      <c r="E238" s="18" t="s">
        <v>1703</v>
      </c>
    </row>
    <row r="239" spans="1:5" x14ac:dyDescent="0.25">
      <c r="A239" s="9" t="s">
        <v>1893</v>
      </c>
      <c r="B239" s="6" t="s">
        <v>1894</v>
      </c>
      <c r="C239" s="14">
        <v>2</v>
      </c>
      <c r="D239" s="16" t="s">
        <v>1890</v>
      </c>
      <c r="E239" s="18" t="s">
        <v>1667</v>
      </c>
    </row>
    <row r="240" spans="1:5" x14ac:dyDescent="0.25">
      <c r="A240" s="9" t="s">
        <v>1749</v>
      </c>
      <c r="B240" s="6" t="s">
        <v>1750</v>
      </c>
      <c r="C240" s="14">
        <v>9</v>
      </c>
      <c r="D240" s="16" t="s">
        <v>1890</v>
      </c>
      <c r="E240" s="18" t="s">
        <v>1703</v>
      </c>
    </row>
    <row r="241" spans="1:5" x14ac:dyDescent="0.25">
      <c r="A241" s="9" t="s">
        <v>1925</v>
      </c>
      <c r="B241" s="6" t="s">
        <v>1926</v>
      </c>
      <c r="C241" s="14">
        <v>6</v>
      </c>
      <c r="D241" s="16" t="s">
        <v>1890</v>
      </c>
      <c r="E241" s="18" t="s">
        <v>1703</v>
      </c>
    </row>
    <row r="242" spans="1:5" x14ac:dyDescent="0.25">
      <c r="A242" s="9" t="s">
        <v>1764</v>
      </c>
      <c r="B242" s="6" t="s">
        <v>1765</v>
      </c>
      <c r="C242" s="14">
        <v>2.86</v>
      </c>
      <c r="D242" s="16" t="s">
        <v>1890</v>
      </c>
      <c r="E242" s="18" t="s">
        <v>1703</v>
      </c>
    </row>
    <row r="243" spans="1:5" x14ac:dyDescent="0.25">
      <c r="A243" s="9" t="s">
        <v>1927</v>
      </c>
      <c r="B243" s="6" t="s">
        <v>1928</v>
      </c>
      <c r="C243" s="14">
        <v>6</v>
      </c>
      <c r="D243" s="16" t="s">
        <v>1890</v>
      </c>
      <c r="E243" s="18" t="s">
        <v>1703</v>
      </c>
    </row>
    <row r="244" spans="1:5" x14ac:dyDescent="0.25">
      <c r="A244" s="9" t="s">
        <v>1859</v>
      </c>
      <c r="B244" s="6" t="s">
        <v>1860</v>
      </c>
      <c r="C244" s="14">
        <v>6.64</v>
      </c>
      <c r="D244" s="16" t="s">
        <v>1890</v>
      </c>
      <c r="E244" s="18" t="s">
        <v>1695</v>
      </c>
    </row>
    <row r="245" spans="1:5" x14ac:dyDescent="0.25">
      <c r="A245" s="9" t="s">
        <v>1929</v>
      </c>
      <c r="B245" s="6" t="s">
        <v>1930</v>
      </c>
      <c r="C245" s="14">
        <v>39</v>
      </c>
      <c r="D245" s="16" t="s">
        <v>1931</v>
      </c>
      <c r="E245" s="18" t="s">
        <v>1690</v>
      </c>
    </row>
    <row r="246" spans="1:5" x14ac:dyDescent="0.25">
      <c r="A246" s="9" t="s">
        <v>1932</v>
      </c>
      <c r="B246" s="6" t="s">
        <v>1933</v>
      </c>
      <c r="C246" s="14">
        <v>10</v>
      </c>
      <c r="D246" s="16" t="s">
        <v>1931</v>
      </c>
      <c r="E246" s="18" t="s">
        <v>1703</v>
      </c>
    </row>
    <row r="247" spans="1:5" x14ac:dyDescent="0.25">
      <c r="A247" s="9" t="s">
        <v>1874</v>
      </c>
      <c r="B247" s="6" t="s">
        <v>1875</v>
      </c>
      <c r="C247" s="14">
        <v>18.899999999999999</v>
      </c>
      <c r="D247" s="16" t="s">
        <v>1931</v>
      </c>
      <c r="E247" s="18" t="s">
        <v>1695</v>
      </c>
    </row>
    <row r="248" spans="1:5" x14ac:dyDescent="0.25">
      <c r="A248" s="9" t="s">
        <v>1929</v>
      </c>
      <c r="B248" s="6" t="s">
        <v>1930</v>
      </c>
      <c r="C248" s="14">
        <v>30</v>
      </c>
      <c r="D248" s="16" t="s">
        <v>1931</v>
      </c>
      <c r="E248" s="18" t="s">
        <v>1690</v>
      </c>
    </row>
    <row r="249" spans="1:5" x14ac:dyDescent="0.25">
      <c r="A249" s="9" t="s">
        <v>1932</v>
      </c>
      <c r="B249" s="6" t="s">
        <v>1933</v>
      </c>
      <c r="C249" s="14">
        <v>16</v>
      </c>
      <c r="D249" s="16" t="s">
        <v>1931</v>
      </c>
      <c r="E249" s="18" t="s">
        <v>1703</v>
      </c>
    </row>
    <row r="250" spans="1:5" x14ac:dyDescent="0.25">
      <c r="A250" s="9" t="s">
        <v>1929</v>
      </c>
      <c r="B250" s="6" t="s">
        <v>1930</v>
      </c>
      <c r="C250" s="14">
        <v>43.85</v>
      </c>
      <c r="D250" s="16" t="s">
        <v>1931</v>
      </c>
      <c r="E250" s="18" t="s">
        <v>1650</v>
      </c>
    </row>
    <row r="251" spans="1:5" x14ac:dyDescent="0.25">
      <c r="A251" s="9" t="s">
        <v>1934</v>
      </c>
      <c r="B251" s="6" t="s">
        <v>1935</v>
      </c>
      <c r="C251" s="14">
        <v>3</v>
      </c>
      <c r="D251" s="16" t="s">
        <v>1931</v>
      </c>
      <c r="E251" s="18" t="s">
        <v>1703</v>
      </c>
    </row>
    <row r="252" spans="1:5" x14ac:dyDescent="0.25">
      <c r="A252" s="9" t="s">
        <v>1936</v>
      </c>
      <c r="B252" s="6" t="s">
        <v>1937</v>
      </c>
      <c r="C252" s="14">
        <v>3</v>
      </c>
      <c r="D252" s="16" t="s">
        <v>1931</v>
      </c>
      <c r="E252" s="18" t="s">
        <v>1759</v>
      </c>
    </row>
    <row r="253" spans="1:5" x14ac:dyDescent="0.25">
      <c r="A253" s="9" t="s">
        <v>1938</v>
      </c>
      <c r="B253" s="6" t="s">
        <v>1939</v>
      </c>
      <c r="C253" s="14">
        <v>34.9</v>
      </c>
      <c r="D253" s="16" t="s">
        <v>1940</v>
      </c>
      <c r="E253" s="18" t="s">
        <v>1744</v>
      </c>
    </row>
    <row r="254" spans="1:5" x14ac:dyDescent="0.25">
      <c r="A254" s="9" t="s">
        <v>1732</v>
      </c>
      <c r="B254" s="6" t="s">
        <v>1733</v>
      </c>
      <c r="C254" s="14">
        <v>2.7</v>
      </c>
      <c r="D254" s="16" t="s">
        <v>1940</v>
      </c>
      <c r="E254" s="18" t="s">
        <v>1695</v>
      </c>
    </row>
    <row r="255" spans="1:5" x14ac:dyDescent="0.25">
      <c r="A255" s="9" t="s">
        <v>1941</v>
      </c>
      <c r="B255" s="6" t="s">
        <v>1942</v>
      </c>
      <c r="C255" s="14">
        <v>4.5</v>
      </c>
      <c r="D255" s="16" t="s">
        <v>1940</v>
      </c>
      <c r="E255" s="18" t="s">
        <v>1695</v>
      </c>
    </row>
    <row r="256" spans="1:5" x14ac:dyDescent="0.25">
      <c r="A256" s="9" t="s">
        <v>1943</v>
      </c>
      <c r="B256" s="6" t="s">
        <v>1944</v>
      </c>
      <c r="C256" s="14">
        <v>7.79</v>
      </c>
      <c r="D256" s="16" t="s">
        <v>1940</v>
      </c>
      <c r="E256" s="18" t="s">
        <v>1695</v>
      </c>
    </row>
    <row r="257" spans="1:5" x14ac:dyDescent="0.25">
      <c r="A257" s="9" t="s">
        <v>1732</v>
      </c>
      <c r="B257" s="6" t="s">
        <v>1733</v>
      </c>
      <c r="C257" s="14">
        <v>5</v>
      </c>
      <c r="D257" s="16" t="s">
        <v>1940</v>
      </c>
      <c r="E257" s="18" t="s">
        <v>1703</v>
      </c>
    </row>
    <row r="258" spans="1:5" x14ac:dyDescent="0.25">
      <c r="A258" s="9" t="s">
        <v>1886</v>
      </c>
      <c r="B258" s="6" t="s">
        <v>1887</v>
      </c>
      <c r="C258" s="14">
        <v>10.6</v>
      </c>
      <c r="D258" s="16" t="s">
        <v>1940</v>
      </c>
      <c r="E258" s="18" t="s">
        <v>1695</v>
      </c>
    </row>
    <row r="259" spans="1:5" x14ac:dyDescent="0.25">
      <c r="A259" s="9" t="s">
        <v>1945</v>
      </c>
      <c r="B259" s="6" t="s">
        <v>1946</v>
      </c>
      <c r="C259" s="14">
        <v>11.4</v>
      </c>
      <c r="D259" s="16" t="s">
        <v>1940</v>
      </c>
      <c r="E259" s="18" t="s">
        <v>1703</v>
      </c>
    </row>
    <row r="260" spans="1:5" x14ac:dyDescent="0.25">
      <c r="A260" s="9" t="s">
        <v>1778</v>
      </c>
      <c r="B260" s="6" t="s">
        <v>1779</v>
      </c>
      <c r="C260" s="14">
        <v>30</v>
      </c>
      <c r="D260" s="16" t="s">
        <v>1940</v>
      </c>
      <c r="E260" s="18" t="s">
        <v>1650</v>
      </c>
    </row>
    <row r="261" spans="1:5" x14ac:dyDescent="0.25">
      <c r="A261" s="9" t="s">
        <v>1947</v>
      </c>
      <c r="B261" s="6" t="s">
        <v>1948</v>
      </c>
      <c r="C261" s="14">
        <v>5.07</v>
      </c>
      <c r="D261" s="16" t="s">
        <v>1940</v>
      </c>
      <c r="E261" s="18" t="s">
        <v>1650</v>
      </c>
    </row>
    <row r="262" spans="1:5" x14ac:dyDescent="0.25">
      <c r="A262" s="9" t="s">
        <v>1949</v>
      </c>
      <c r="B262" s="6" t="s">
        <v>1950</v>
      </c>
      <c r="C262" s="14">
        <v>4.6500000000000004</v>
      </c>
      <c r="D262" s="16" t="s">
        <v>1940</v>
      </c>
      <c r="E262" s="18" t="s">
        <v>1695</v>
      </c>
    </row>
    <row r="263" spans="1:5" x14ac:dyDescent="0.25">
      <c r="A263" s="9" t="s">
        <v>1951</v>
      </c>
      <c r="B263" s="6" t="s">
        <v>1952</v>
      </c>
      <c r="C263" s="14">
        <v>3</v>
      </c>
      <c r="D263" s="16" t="s">
        <v>1940</v>
      </c>
      <c r="E263" s="18" t="s">
        <v>1671</v>
      </c>
    </row>
    <row r="264" spans="1:5" x14ac:dyDescent="0.25">
      <c r="A264" s="9" t="s">
        <v>1751</v>
      </c>
      <c r="B264" s="6" t="s">
        <v>1752</v>
      </c>
      <c r="C264" s="14">
        <v>56</v>
      </c>
      <c r="D264" s="16" t="s">
        <v>1940</v>
      </c>
      <c r="E264" s="18" t="s">
        <v>1695</v>
      </c>
    </row>
    <row r="265" spans="1:5" x14ac:dyDescent="0.25">
      <c r="A265" s="9" t="s">
        <v>1953</v>
      </c>
      <c r="B265" s="6" t="s">
        <v>1954</v>
      </c>
      <c r="C265" s="14">
        <v>18.399999999999999</v>
      </c>
      <c r="D265" s="16" t="s">
        <v>1940</v>
      </c>
      <c r="E265" s="18" t="s">
        <v>1731</v>
      </c>
    </row>
    <row r="266" spans="1:5" x14ac:dyDescent="0.25">
      <c r="A266" s="9" t="s">
        <v>1751</v>
      </c>
      <c r="B266" s="6" t="s">
        <v>1752</v>
      </c>
      <c r="C266" s="14">
        <v>20</v>
      </c>
      <c r="D266" s="16" t="s">
        <v>1940</v>
      </c>
      <c r="E266" s="18" t="s">
        <v>1650</v>
      </c>
    </row>
    <row r="267" spans="1:5" x14ac:dyDescent="0.25">
      <c r="A267" s="9" t="s">
        <v>1955</v>
      </c>
      <c r="B267" s="6" t="s">
        <v>1956</v>
      </c>
      <c r="C267" s="14">
        <v>7.2</v>
      </c>
      <c r="D267" s="16" t="s">
        <v>1940</v>
      </c>
      <c r="E267" s="18" t="s">
        <v>1957</v>
      </c>
    </row>
    <row r="268" spans="1:5" x14ac:dyDescent="0.25">
      <c r="A268" s="9" t="s">
        <v>1958</v>
      </c>
      <c r="B268" s="6" t="s">
        <v>1959</v>
      </c>
      <c r="C268" s="14">
        <v>8.8000000000000007</v>
      </c>
      <c r="D268" s="16" t="s">
        <v>1940</v>
      </c>
      <c r="E268" s="18" t="s">
        <v>1650</v>
      </c>
    </row>
    <row r="269" spans="1:5" x14ac:dyDescent="0.25">
      <c r="A269" s="9" t="s">
        <v>1751</v>
      </c>
      <c r="B269" s="6" t="s">
        <v>1752</v>
      </c>
      <c r="C269" s="14">
        <v>6</v>
      </c>
      <c r="D269" s="16" t="s">
        <v>1940</v>
      </c>
      <c r="E269" s="18" t="s">
        <v>1650</v>
      </c>
    </row>
    <row r="270" spans="1:5" x14ac:dyDescent="0.25">
      <c r="A270" s="9" t="s">
        <v>1888</v>
      </c>
      <c r="B270" s="6" t="s">
        <v>1889</v>
      </c>
      <c r="C270" s="14">
        <v>10</v>
      </c>
      <c r="D270" s="16" t="s">
        <v>1940</v>
      </c>
      <c r="E270" s="18" t="s">
        <v>1703</v>
      </c>
    </row>
    <row r="271" spans="1:5" x14ac:dyDescent="0.25">
      <c r="A271" s="9" t="s">
        <v>1960</v>
      </c>
      <c r="B271" s="6" t="s">
        <v>1961</v>
      </c>
      <c r="C271" s="14">
        <v>12</v>
      </c>
      <c r="D271" s="16" t="s">
        <v>1940</v>
      </c>
      <c r="E271" s="18" t="s">
        <v>1650</v>
      </c>
    </row>
    <row r="272" spans="1:5" x14ac:dyDescent="0.25">
      <c r="A272" s="9" t="s">
        <v>1962</v>
      </c>
      <c r="B272" s="6" t="s">
        <v>1963</v>
      </c>
      <c r="C272" s="14">
        <v>5</v>
      </c>
      <c r="D272" s="16" t="s">
        <v>1940</v>
      </c>
      <c r="E272" s="18" t="s">
        <v>1703</v>
      </c>
    </row>
    <row r="273" spans="1:5" x14ac:dyDescent="0.25">
      <c r="A273" s="9" t="s">
        <v>1964</v>
      </c>
      <c r="B273" s="6" t="s">
        <v>1965</v>
      </c>
      <c r="C273" s="14">
        <v>5.45</v>
      </c>
      <c r="D273" s="16" t="s">
        <v>1940</v>
      </c>
      <c r="E273" s="18" t="s">
        <v>1690</v>
      </c>
    </row>
    <row r="274" spans="1:5" x14ac:dyDescent="0.25">
      <c r="A274" s="9" t="s">
        <v>1964</v>
      </c>
      <c r="B274" s="6" t="s">
        <v>1965</v>
      </c>
      <c r="C274" s="14">
        <v>2.8</v>
      </c>
      <c r="D274" s="16" t="s">
        <v>1940</v>
      </c>
      <c r="E274" s="18" t="s">
        <v>1690</v>
      </c>
    </row>
    <row r="275" spans="1:5" x14ac:dyDescent="0.25">
      <c r="A275" s="9" t="s">
        <v>1964</v>
      </c>
      <c r="B275" s="6" t="s">
        <v>1965</v>
      </c>
      <c r="C275" s="14">
        <v>5.65</v>
      </c>
      <c r="D275" s="16" t="s">
        <v>1940</v>
      </c>
      <c r="E275" s="18" t="s">
        <v>1690</v>
      </c>
    </row>
    <row r="276" spans="1:5" x14ac:dyDescent="0.25">
      <c r="A276" s="9" t="s">
        <v>1803</v>
      </c>
      <c r="B276" s="6" t="s">
        <v>1804</v>
      </c>
      <c r="C276" s="14">
        <v>3</v>
      </c>
      <c r="D276" s="16" t="s">
        <v>1940</v>
      </c>
      <c r="E276" s="18" t="s">
        <v>1703</v>
      </c>
    </row>
    <row r="277" spans="1:5" x14ac:dyDescent="0.25">
      <c r="A277" s="9" t="s">
        <v>1966</v>
      </c>
      <c r="B277" s="6" t="s">
        <v>1967</v>
      </c>
      <c r="C277" s="14">
        <v>7</v>
      </c>
      <c r="D277" s="16" t="s">
        <v>1940</v>
      </c>
      <c r="E277" s="18" t="s">
        <v>1703</v>
      </c>
    </row>
    <row r="278" spans="1:5" x14ac:dyDescent="0.25">
      <c r="A278" s="9" t="s">
        <v>1968</v>
      </c>
      <c r="B278" s="6" t="s">
        <v>1969</v>
      </c>
      <c r="C278" s="14">
        <v>5.65</v>
      </c>
      <c r="D278" s="16" t="s">
        <v>1940</v>
      </c>
      <c r="E278" s="18" t="s">
        <v>1703</v>
      </c>
    </row>
    <row r="279" spans="1:5" x14ac:dyDescent="0.25">
      <c r="A279" s="9" t="s">
        <v>1970</v>
      </c>
      <c r="B279" s="6" t="s">
        <v>1971</v>
      </c>
      <c r="C279" s="14">
        <v>2.7</v>
      </c>
      <c r="D279" s="16" t="s">
        <v>1940</v>
      </c>
      <c r="E279" s="18" t="s">
        <v>1650</v>
      </c>
    </row>
    <row r="280" spans="1:5" x14ac:dyDescent="0.25">
      <c r="A280" s="9" t="s">
        <v>1951</v>
      </c>
      <c r="B280" s="6" t="s">
        <v>1952</v>
      </c>
      <c r="C280" s="14">
        <v>8.6</v>
      </c>
      <c r="D280" s="16" t="s">
        <v>1940</v>
      </c>
      <c r="E280" s="18" t="s">
        <v>1695</v>
      </c>
    </row>
    <row r="281" spans="1:5" x14ac:dyDescent="0.25">
      <c r="A281" s="9" t="s">
        <v>1732</v>
      </c>
      <c r="B281" s="6" t="s">
        <v>1733</v>
      </c>
      <c r="C281" s="14">
        <v>75</v>
      </c>
      <c r="D281" s="16" t="s">
        <v>1972</v>
      </c>
      <c r="E281" s="18" t="s">
        <v>1695</v>
      </c>
    </row>
    <row r="282" spans="1:5" x14ac:dyDescent="0.25">
      <c r="A282" s="9" t="s">
        <v>1973</v>
      </c>
      <c r="B282" s="6" t="s">
        <v>1974</v>
      </c>
      <c r="C282" s="14">
        <v>6.64</v>
      </c>
      <c r="D282" s="16" t="s">
        <v>1972</v>
      </c>
      <c r="E282" s="18" t="s">
        <v>1703</v>
      </c>
    </row>
    <row r="283" spans="1:5" x14ac:dyDescent="0.25">
      <c r="A283" s="9" t="s">
        <v>1732</v>
      </c>
      <c r="B283" s="6" t="s">
        <v>1733</v>
      </c>
      <c r="C283" s="14">
        <v>15</v>
      </c>
      <c r="D283" s="16" t="s">
        <v>1972</v>
      </c>
      <c r="E283" s="18" t="s">
        <v>1744</v>
      </c>
    </row>
    <row r="284" spans="1:5" x14ac:dyDescent="0.25">
      <c r="A284" s="9" t="s">
        <v>1732</v>
      </c>
      <c r="B284" s="6" t="s">
        <v>1733</v>
      </c>
      <c r="C284" s="14">
        <v>3.85</v>
      </c>
      <c r="D284" s="16" t="s">
        <v>1972</v>
      </c>
      <c r="E284" s="18" t="s">
        <v>1695</v>
      </c>
    </row>
    <row r="285" spans="1:5" x14ac:dyDescent="0.25">
      <c r="A285" s="9" t="s">
        <v>1762</v>
      </c>
      <c r="B285" s="6" t="s">
        <v>1763</v>
      </c>
      <c r="C285" s="14">
        <v>5.07</v>
      </c>
      <c r="D285" s="16" t="s">
        <v>1972</v>
      </c>
      <c r="E285" s="18" t="s">
        <v>1703</v>
      </c>
    </row>
    <row r="286" spans="1:5" x14ac:dyDescent="0.25">
      <c r="A286" s="9" t="s">
        <v>1870</v>
      </c>
      <c r="B286" s="6" t="s">
        <v>1871</v>
      </c>
      <c r="C286" s="14">
        <v>28.3</v>
      </c>
      <c r="D286" s="16" t="s">
        <v>1972</v>
      </c>
      <c r="E286" s="18" t="s">
        <v>1695</v>
      </c>
    </row>
    <row r="287" spans="1:5" x14ac:dyDescent="0.25">
      <c r="A287" s="9" t="s">
        <v>1732</v>
      </c>
      <c r="B287" s="6" t="s">
        <v>1733</v>
      </c>
      <c r="C287" s="14">
        <v>100.25</v>
      </c>
      <c r="D287" s="16" t="s">
        <v>1972</v>
      </c>
      <c r="E287" s="18" t="s">
        <v>1975</v>
      </c>
    </row>
    <row r="288" spans="1:5" x14ac:dyDescent="0.25">
      <c r="A288" s="9" t="s">
        <v>1870</v>
      </c>
      <c r="B288" s="6" t="s">
        <v>1871</v>
      </c>
      <c r="C288" s="14">
        <v>12</v>
      </c>
      <c r="D288" s="16" t="s">
        <v>1972</v>
      </c>
      <c r="E288" s="18" t="s">
        <v>1744</v>
      </c>
    </row>
    <row r="289" spans="1:5" x14ac:dyDescent="0.25">
      <c r="A289" s="9" t="s">
        <v>1870</v>
      </c>
      <c r="B289" s="6" t="s">
        <v>1871</v>
      </c>
      <c r="C289" s="14">
        <v>14.73</v>
      </c>
      <c r="D289" s="16" t="s">
        <v>1972</v>
      </c>
      <c r="E289" s="18" t="s">
        <v>1744</v>
      </c>
    </row>
    <row r="290" spans="1:5" x14ac:dyDescent="0.25">
      <c r="A290" s="9" t="s">
        <v>1732</v>
      </c>
      <c r="B290" s="6" t="s">
        <v>1733</v>
      </c>
      <c r="C290" s="14">
        <v>7.32</v>
      </c>
      <c r="D290" s="16" t="s">
        <v>1972</v>
      </c>
      <c r="E290" s="18" t="s">
        <v>1703</v>
      </c>
    </row>
    <row r="291" spans="1:5" x14ac:dyDescent="0.25">
      <c r="A291" s="9" t="s">
        <v>1732</v>
      </c>
      <c r="B291" s="6" t="s">
        <v>1733</v>
      </c>
      <c r="C291" s="14">
        <v>34.97</v>
      </c>
      <c r="D291" s="16" t="s">
        <v>1972</v>
      </c>
      <c r="E291" s="18" t="s">
        <v>1703</v>
      </c>
    </row>
    <row r="292" spans="1:5" x14ac:dyDescent="0.25">
      <c r="A292" s="9" t="s">
        <v>1976</v>
      </c>
      <c r="B292" s="6" t="s">
        <v>1977</v>
      </c>
      <c r="C292" s="14">
        <v>5</v>
      </c>
      <c r="D292" s="16" t="s">
        <v>1972</v>
      </c>
      <c r="E292" s="18" t="s">
        <v>1650</v>
      </c>
    </row>
    <row r="293" spans="1:5" x14ac:dyDescent="0.25">
      <c r="A293" s="9" t="s">
        <v>1978</v>
      </c>
      <c r="B293" s="6" t="s">
        <v>1979</v>
      </c>
      <c r="C293" s="14">
        <v>2.5499999999999998</v>
      </c>
      <c r="D293" s="16" t="s">
        <v>1972</v>
      </c>
      <c r="E293" s="18" t="s">
        <v>1759</v>
      </c>
    </row>
    <row r="294" spans="1:5" x14ac:dyDescent="0.25">
      <c r="A294" s="9" t="s">
        <v>1932</v>
      </c>
      <c r="B294" s="6" t="s">
        <v>1933</v>
      </c>
      <c r="C294" s="14">
        <v>3</v>
      </c>
      <c r="D294" s="16" t="s">
        <v>1972</v>
      </c>
      <c r="E294" s="18" t="s">
        <v>1703</v>
      </c>
    </row>
    <row r="295" spans="1:5" x14ac:dyDescent="0.25">
      <c r="A295" s="9" t="s">
        <v>1953</v>
      </c>
      <c r="B295" s="6" t="s">
        <v>1954</v>
      </c>
      <c r="C295" s="14">
        <v>10</v>
      </c>
      <c r="D295" s="16" t="s">
        <v>1972</v>
      </c>
      <c r="E295" s="18" t="s">
        <v>1690</v>
      </c>
    </row>
    <row r="296" spans="1:5" x14ac:dyDescent="0.25">
      <c r="A296" s="9" t="s">
        <v>1799</v>
      </c>
      <c r="B296" s="6" t="s">
        <v>1800</v>
      </c>
      <c r="C296" s="15" t="s">
        <v>1997</v>
      </c>
      <c r="D296" s="16" t="s">
        <v>1649</v>
      </c>
      <c r="E296" s="18" t="s">
        <v>1994</v>
      </c>
    </row>
    <row r="297" spans="1:5" x14ac:dyDescent="0.25">
      <c r="A297" s="9" t="s">
        <v>1799</v>
      </c>
      <c r="B297" s="6" t="s">
        <v>1800</v>
      </c>
      <c r="C297" s="15" t="s">
        <v>1995</v>
      </c>
      <c r="D297" s="16" t="s">
        <v>1649</v>
      </c>
      <c r="E297" s="18" t="s">
        <v>1996</v>
      </c>
    </row>
    <row r="298" spans="1:5" x14ac:dyDescent="0.25">
      <c r="A298" s="9" t="s">
        <v>1734</v>
      </c>
      <c r="B298" s="6" t="s">
        <v>1735</v>
      </c>
      <c r="C298" s="15" t="s">
        <v>2004</v>
      </c>
      <c r="D298" s="16" t="s">
        <v>1727</v>
      </c>
      <c r="E298" s="18" t="s">
        <v>1695</v>
      </c>
    </row>
    <row r="299" spans="1:5" x14ac:dyDescent="0.25">
      <c r="A299" s="9" t="s">
        <v>2032</v>
      </c>
      <c r="B299" s="6" t="s">
        <v>2044</v>
      </c>
      <c r="C299" s="15" t="s">
        <v>2033</v>
      </c>
      <c r="D299" s="16" t="s">
        <v>1727</v>
      </c>
      <c r="E299" s="18" t="s">
        <v>1703</v>
      </c>
    </row>
    <row r="300" spans="1:5" x14ac:dyDescent="0.25">
      <c r="A300" s="9" t="s">
        <v>2039</v>
      </c>
      <c r="B300" s="6" t="s">
        <v>2040</v>
      </c>
      <c r="C300" s="15" t="s">
        <v>2041</v>
      </c>
      <c r="D300" s="16" t="s">
        <v>1931</v>
      </c>
      <c r="E300" s="18" t="s">
        <v>2042</v>
      </c>
    </row>
    <row r="301" spans="1:5" x14ac:dyDescent="0.25">
      <c r="A301" s="9" t="s">
        <v>2039</v>
      </c>
      <c r="B301" s="6" t="s">
        <v>2040</v>
      </c>
      <c r="C301" s="15" t="s">
        <v>2043</v>
      </c>
      <c r="D301" s="16" t="s">
        <v>1931</v>
      </c>
      <c r="E301" s="18" t="s">
        <v>2042</v>
      </c>
    </row>
    <row r="302" spans="1:5" x14ac:dyDescent="0.25">
      <c r="A302" s="9" t="s">
        <v>2062</v>
      </c>
      <c r="B302" s="6" t="s">
        <v>2065</v>
      </c>
      <c r="C302" s="15" t="s">
        <v>2063</v>
      </c>
      <c r="D302" s="16"/>
      <c r="E302" s="18" t="s">
        <v>2064</v>
      </c>
    </row>
    <row r="303" spans="1:5" x14ac:dyDescent="0.25">
      <c r="A303" s="9" t="s">
        <v>1843</v>
      </c>
      <c r="B303" s="6" t="s">
        <v>1844</v>
      </c>
      <c r="C303" s="15" t="s">
        <v>2079</v>
      </c>
      <c r="D303" s="16" t="s">
        <v>1771</v>
      </c>
      <c r="E303" s="18" t="s">
        <v>2080</v>
      </c>
    </row>
    <row r="304" spans="1:5" x14ac:dyDescent="0.25">
      <c r="A304" s="9" t="s">
        <v>1803</v>
      </c>
      <c r="B304" s="6" t="s">
        <v>1804</v>
      </c>
      <c r="C304" s="15" t="s">
        <v>2083</v>
      </c>
      <c r="D304" s="16" t="s">
        <v>1771</v>
      </c>
      <c r="E304" s="18" t="s">
        <v>2053</v>
      </c>
    </row>
    <row r="305" spans="1:5" x14ac:dyDescent="0.25">
      <c r="A305" s="9" t="s">
        <v>2081</v>
      </c>
      <c r="B305" s="6" t="s">
        <v>2087</v>
      </c>
      <c r="C305" s="15" t="s">
        <v>2084</v>
      </c>
      <c r="D305" s="16" t="s">
        <v>1771</v>
      </c>
      <c r="E305" s="18" t="s">
        <v>2053</v>
      </c>
    </row>
    <row r="306" spans="1:5" x14ac:dyDescent="0.25">
      <c r="A306" s="9" t="s">
        <v>1870</v>
      </c>
      <c r="B306" s="6" t="s">
        <v>1871</v>
      </c>
      <c r="C306" s="15" t="s">
        <v>2085</v>
      </c>
      <c r="D306" s="16" t="s">
        <v>1771</v>
      </c>
      <c r="E306" s="18" t="s">
        <v>2053</v>
      </c>
    </row>
    <row r="307" spans="1:5" x14ac:dyDescent="0.25">
      <c r="A307" s="9" t="s">
        <v>1793</v>
      </c>
      <c r="B307" s="6" t="s">
        <v>1794</v>
      </c>
      <c r="C307" s="15" t="s">
        <v>2063</v>
      </c>
      <c r="D307" s="16" t="s">
        <v>1771</v>
      </c>
      <c r="E307" s="18" t="s">
        <v>2053</v>
      </c>
    </row>
    <row r="308" spans="1:5" x14ac:dyDescent="0.25">
      <c r="A308" s="9" t="s">
        <v>2082</v>
      </c>
      <c r="B308" s="6" t="s">
        <v>2088</v>
      </c>
      <c r="C308" s="15" t="s">
        <v>2086</v>
      </c>
      <c r="D308" s="16" t="s">
        <v>1771</v>
      </c>
      <c r="E308" s="18" t="s">
        <v>2053</v>
      </c>
    </row>
    <row r="309" spans="1:5" x14ac:dyDescent="0.25">
      <c r="A309" s="9"/>
      <c r="B309" s="6"/>
      <c r="C309" s="15"/>
      <c r="D309" s="16"/>
      <c r="E309" s="18"/>
    </row>
    <row r="310" spans="1:5" x14ac:dyDescent="0.25">
      <c r="A310" s="9"/>
      <c r="B310" s="6"/>
      <c r="C310" s="15"/>
      <c r="D310" s="16"/>
      <c r="E310" s="18"/>
    </row>
    <row r="311" spans="1:5" x14ac:dyDescent="0.25">
      <c r="A311" s="9"/>
      <c r="B311" s="6"/>
      <c r="C311" s="15"/>
      <c r="D311" s="16"/>
      <c r="E311" s="18"/>
    </row>
    <row r="312" spans="1:5" x14ac:dyDescent="0.25">
      <c r="A312" s="9"/>
      <c r="B312" s="6"/>
      <c r="C312" s="15"/>
      <c r="D312" s="16"/>
      <c r="E312" s="18"/>
    </row>
    <row r="313" spans="1:5" x14ac:dyDescent="0.25">
      <c r="A313" s="9"/>
      <c r="B313" s="6"/>
      <c r="C313" s="15"/>
      <c r="D313" s="16"/>
      <c r="E313" s="18"/>
    </row>
    <row r="314" spans="1:5" x14ac:dyDescent="0.25">
      <c r="A314" s="9"/>
      <c r="B314" s="6"/>
      <c r="C314" s="15"/>
      <c r="D314" s="16"/>
      <c r="E314" s="18"/>
    </row>
    <row r="315" spans="1:5" x14ac:dyDescent="0.25">
      <c r="A315" s="9"/>
      <c r="B315" s="6"/>
      <c r="C315" s="15"/>
      <c r="D315" s="16"/>
      <c r="E315" s="18"/>
    </row>
    <row r="316" spans="1:5" x14ac:dyDescent="0.25">
      <c r="A316" s="9"/>
      <c r="B316" s="6"/>
      <c r="C316" s="15"/>
      <c r="D316" s="16"/>
      <c r="E316" s="18"/>
    </row>
    <row r="317" spans="1:5" x14ac:dyDescent="0.25">
      <c r="A317" s="9"/>
      <c r="B317" s="6"/>
      <c r="C317" s="15"/>
      <c r="D317" s="16"/>
      <c r="E317" s="18"/>
    </row>
    <row r="318" spans="1:5" x14ac:dyDescent="0.25">
      <c r="A318" s="9"/>
      <c r="B318" s="6"/>
      <c r="C318" s="15"/>
      <c r="D318" s="16"/>
      <c r="E318" s="18"/>
    </row>
    <row r="319" spans="1:5" x14ac:dyDescent="0.25">
      <c r="A319" s="9"/>
      <c r="B319" s="6"/>
      <c r="C319" s="15"/>
      <c r="D319" s="16"/>
      <c r="E319" s="18"/>
    </row>
    <row r="320" spans="1:5" x14ac:dyDescent="0.25">
      <c r="A320" s="9"/>
      <c r="B320" s="6"/>
      <c r="C320" s="15"/>
      <c r="D320" s="16"/>
      <c r="E320" s="18"/>
    </row>
    <row r="321" spans="1:5" x14ac:dyDescent="0.25">
      <c r="A321" s="9"/>
      <c r="B321" s="6"/>
      <c r="C321" s="15"/>
      <c r="D321" s="16"/>
      <c r="E321" s="18"/>
    </row>
    <row r="322" spans="1:5" x14ac:dyDescent="0.25">
      <c r="A322" s="9"/>
      <c r="B322" s="6"/>
      <c r="C322" s="15"/>
      <c r="D322" s="16"/>
      <c r="E322" s="18"/>
    </row>
    <row r="323" spans="1:5" x14ac:dyDescent="0.25">
      <c r="A323" s="9"/>
      <c r="B323" s="6"/>
      <c r="C323" s="15"/>
      <c r="D323" s="16"/>
      <c r="E323" s="18"/>
    </row>
    <row r="324" spans="1:5" x14ac:dyDescent="0.25">
      <c r="A324" s="9"/>
      <c r="B324" s="6"/>
      <c r="C324" s="15"/>
      <c r="D324" s="16"/>
      <c r="E324" s="18"/>
    </row>
    <row r="325" spans="1:5" x14ac:dyDescent="0.25">
      <c r="A325" s="9"/>
      <c r="B325" s="6"/>
      <c r="C325" s="15"/>
      <c r="D325" s="16"/>
      <c r="E325" s="18"/>
    </row>
    <row r="326" spans="1:5" x14ac:dyDescent="0.25">
      <c r="A326" s="9"/>
      <c r="B326" s="6"/>
      <c r="C326" s="15"/>
      <c r="D326" s="16"/>
      <c r="E326" s="18"/>
    </row>
    <row r="327" spans="1:5" x14ac:dyDescent="0.25">
      <c r="A327" s="9"/>
      <c r="B327" s="6"/>
      <c r="C327" s="15"/>
      <c r="D327" s="16"/>
      <c r="E327" s="18"/>
    </row>
    <row r="328" spans="1:5" x14ac:dyDescent="0.25">
      <c r="A328" s="9"/>
      <c r="B328" s="6"/>
      <c r="C328" s="15"/>
      <c r="D328" s="16"/>
      <c r="E328" s="18"/>
    </row>
    <row r="329" spans="1:5" x14ac:dyDescent="0.25">
      <c r="A329" s="9"/>
      <c r="B329" s="6"/>
      <c r="C329" s="15"/>
      <c r="D329" s="16"/>
      <c r="E329" s="18"/>
    </row>
    <row r="330" spans="1:5" x14ac:dyDescent="0.25">
      <c r="A330" s="9"/>
      <c r="B330" s="6"/>
      <c r="C330" s="15"/>
      <c r="D330" s="16"/>
      <c r="E330" s="18"/>
    </row>
    <row r="331" spans="1:5" x14ac:dyDescent="0.25">
      <c r="A331" s="9"/>
      <c r="B331" s="6"/>
      <c r="C331" s="15"/>
      <c r="D331" s="16"/>
      <c r="E331" s="18"/>
    </row>
    <row r="332" spans="1:5" x14ac:dyDescent="0.25">
      <c r="A332" s="9"/>
      <c r="B332" s="6"/>
      <c r="C332" s="15"/>
      <c r="D332" s="16"/>
      <c r="E332" s="18"/>
    </row>
    <row r="333" spans="1:5" x14ac:dyDescent="0.25">
      <c r="A333" s="9"/>
      <c r="B333" s="6"/>
      <c r="C333" s="15"/>
      <c r="D333" s="16"/>
      <c r="E333" s="18"/>
    </row>
    <row r="334" spans="1:5" x14ac:dyDescent="0.25">
      <c r="A334" s="9"/>
      <c r="B334" s="6"/>
      <c r="C334" s="15"/>
      <c r="D334" s="16"/>
      <c r="E334" s="18"/>
    </row>
    <row r="335" spans="1:5" x14ac:dyDescent="0.25">
      <c r="A335" s="9"/>
      <c r="B335" s="6"/>
      <c r="C335" s="15"/>
      <c r="D335" s="16"/>
      <c r="E335" s="18"/>
    </row>
    <row r="336" spans="1:5" x14ac:dyDescent="0.25">
      <c r="A336" s="9"/>
      <c r="B336" s="6"/>
      <c r="C336" s="15"/>
      <c r="D336" s="16"/>
      <c r="E336" s="18"/>
    </row>
    <row r="337" spans="1:5" x14ac:dyDescent="0.25">
      <c r="A337" s="9"/>
      <c r="B337" s="6"/>
      <c r="C337" s="15"/>
      <c r="D337" s="16"/>
      <c r="E337" s="18"/>
    </row>
    <row r="338" spans="1:5" x14ac:dyDescent="0.25">
      <c r="A338" s="9"/>
      <c r="B338" s="6"/>
      <c r="C338" s="15"/>
      <c r="D338" s="16"/>
      <c r="E338" s="18"/>
    </row>
    <row r="339" spans="1:5" x14ac:dyDescent="0.25">
      <c r="A339" s="9"/>
      <c r="B339" s="6"/>
      <c r="C339" s="15"/>
      <c r="D339" s="16"/>
      <c r="E339" s="18"/>
    </row>
    <row r="340" spans="1:5" x14ac:dyDescent="0.25">
      <c r="A340" s="9"/>
      <c r="B340" s="6"/>
      <c r="C340" s="15"/>
      <c r="D340" s="16"/>
      <c r="E340" s="18"/>
    </row>
    <row r="341" spans="1:5" x14ac:dyDescent="0.25">
      <c r="A341" s="9"/>
      <c r="B341" s="6"/>
      <c r="C341" s="15"/>
      <c r="D341" s="16"/>
      <c r="E341" s="18"/>
    </row>
    <row r="342" spans="1:5" x14ac:dyDescent="0.25">
      <c r="A342" s="9"/>
      <c r="B342" s="6"/>
      <c r="C342" s="15"/>
      <c r="D342" s="16"/>
      <c r="E342" s="18"/>
    </row>
    <row r="343" spans="1:5" x14ac:dyDescent="0.25">
      <c r="A343" s="9"/>
      <c r="B343" s="6"/>
      <c r="C343" s="15"/>
      <c r="D343" s="16"/>
      <c r="E343" s="18"/>
    </row>
    <row r="344" spans="1:5" x14ac:dyDescent="0.25">
      <c r="A344" s="9"/>
      <c r="B344" s="6"/>
      <c r="C344" s="15"/>
      <c r="D344" s="16"/>
      <c r="E344" s="18"/>
    </row>
    <row r="345" spans="1:5" x14ac:dyDescent="0.25">
      <c r="A345" s="9"/>
      <c r="B345" s="6"/>
      <c r="C345" s="15"/>
      <c r="D345" s="16"/>
      <c r="E345" s="18"/>
    </row>
    <row r="346" spans="1:5" x14ac:dyDescent="0.25">
      <c r="A346" s="9"/>
      <c r="B346" s="6"/>
      <c r="C346" s="15"/>
      <c r="D346" s="16"/>
      <c r="E346" s="18"/>
    </row>
    <row r="347" spans="1:5" x14ac:dyDescent="0.25">
      <c r="A347" s="9"/>
      <c r="B347" s="6"/>
      <c r="C347" s="15"/>
      <c r="D347" s="16"/>
      <c r="E347" s="18"/>
    </row>
    <row r="348" spans="1:5" x14ac:dyDescent="0.25">
      <c r="A348" s="9"/>
      <c r="B348" s="6"/>
      <c r="C348" s="15"/>
      <c r="D348" s="16"/>
      <c r="E348" s="18"/>
    </row>
    <row r="349" spans="1:5" x14ac:dyDescent="0.25">
      <c r="A349" s="9"/>
      <c r="B349" s="6"/>
      <c r="C349" s="15"/>
      <c r="D349" s="16"/>
      <c r="E349" s="18"/>
    </row>
    <row r="350" spans="1:5" x14ac:dyDescent="0.25">
      <c r="A350" s="9"/>
      <c r="B350" s="6"/>
      <c r="C350" s="15"/>
      <c r="D350" s="16"/>
      <c r="E350" s="18"/>
    </row>
    <row r="351" spans="1:5" x14ac:dyDescent="0.25">
      <c r="A351" s="9"/>
      <c r="B351" s="6"/>
      <c r="C351" s="15"/>
      <c r="D351" s="16"/>
      <c r="E351" s="18"/>
    </row>
    <row r="352" spans="1:5" x14ac:dyDescent="0.25">
      <c r="A352" s="9"/>
      <c r="B352" s="6"/>
      <c r="C352" s="15"/>
      <c r="D352" s="16"/>
      <c r="E352" s="18"/>
    </row>
    <row r="353" spans="1:5" x14ac:dyDescent="0.25">
      <c r="A353" s="9"/>
      <c r="B353" s="6"/>
      <c r="C353" s="15"/>
      <c r="D353" s="16"/>
      <c r="E353" s="18"/>
    </row>
    <row r="354" spans="1:5" x14ac:dyDescent="0.25">
      <c r="A354" s="9"/>
      <c r="B354" s="6"/>
      <c r="C354" s="15"/>
      <c r="D354" s="16"/>
      <c r="E354" s="18"/>
    </row>
    <row r="355" spans="1:5" x14ac:dyDescent="0.25">
      <c r="A355" s="9"/>
      <c r="B355" s="6"/>
      <c r="C355" s="15"/>
      <c r="D355" s="16"/>
      <c r="E355" s="18"/>
    </row>
    <row r="356" spans="1:5" x14ac:dyDescent="0.25">
      <c r="A356" s="9"/>
      <c r="B356" s="6"/>
      <c r="C356" s="15"/>
      <c r="D356" s="16"/>
      <c r="E356" s="18"/>
    </row>
    <row r="357" spans="1:5" x14ac:dyDescent="0.25">
      <c r="A357" s="9"/>
      <c r="B357" s="6"/>
      <c r="C357" s="15"/>
      <c r="D357" s="16"/>
      <c r="E357" s="18"/>
    </row>
    <row r="358" spans="1:5" x14ac:dyDescent="0.25">
      <c r="A358" s="9"/>
      <c r="B358" s="6"/>
      <c r="C358" s="15"/>
      <c r="D358" s="16"/>
      <c r="E358" s="18"/>
    </row>
    <row r="359" spans="1:5" x14ac:dyDescent="0.25">
      <c r="A359" s="9"/>
      <c r="B359" s="6"/>
      <c r="C359" s="15"/>
      <c r="D359" s="16"/>
      <c r="E359" s="18"/>
    </row>
    <row r="360" spans="1:5" x14ac:dyDescent="0.25">
      <c r="A360" s="9"/>
      <c r="B360" s="6"/>
      <c r="C360" s="15"/>
      <c r="D360" s="16"/>
      <c r="E360" s="18"/>
    </row>
    <row r="361" spans="1:5" x14ac:dyDescent="0.25">
      <c r="A361" s="9"/>
      <c r="B361" s="6"/>
      <c r="C361" s="15"/>
      <c r="D361" s="16"/>
      <c r="E361" s="18"/>
    </row>
    <row r="362" spans="1:5" x14ac:dyDescent="0.25">
      <c r="A362" s="9"/>
      <c r="B362" s="6"/>
      <c r="C362" s="15"/>
      <c r="D362" s="16"/>
      <c r="E362" s="18"/>
    </row>
    <row r="363" spans="1:5" x14ac:dyDescent="0.25">
      <c r="A363" s="9"/>
      <c r="B363" s="6"/>
      <c r="C363" s="15"/>
      <c r="D363" s="16"/>
      <c r="E363" s="18"/>
    </row>
    <row r="364" spans="1:5" x14ac:dyDescent="0.25">
      <c r="A364" s="9"/>
      <c r="B364" s="6"/>
      <c r="C364" s="15"/>
      <c r="D364" s="16"/>
      <c r="E364" s="18"/>
    </row>
    <row r="365" spans="1:5" x14ac:dyDescent="0.25">
      <c r="A365" s="9"/>
      <c r="B365" s="6"/>
      <c r="C365" s="15"/>
      <c r="D365" s="16"/>
      <c r="E365" s="18"/>
    </row>
    <row r="366" spans="1:5" x14ac:dyDescent="0.25">
      <c r="A366" s="9"/>
      <c r="B366" s="6"/>
      <c r="C366" s="15"/>
      <c r="D366" s="16"/>
      <c r="E366" s="18"/>
    </row>
    <row r="367" spans="1:5" x14ac:dyDescent="0.25">
      <c r="A367" s="9"/>
      <c r="B367" s="6"/>
      <c r="C367" s="15"/>
      <c r="D367" s="16"/>
      <c r="E367" s="18"/>
    </row>
    <row r="368" spans="1:5" x14ac:dyDescent="0.25">
      <c r="A368" s="9"/>
      <c r="B368" s="6"/>
      <c r="C368" s="15"/>
      <c r="D368" s="16"/>
      <c r="E368" s="18"/>
    </row>
    <row r="369" spans="1:5" x14ac:dyDescent="0.25">
      <c r="A369" s="9"/>
      <c r="B369" s="6"/>
      <c r="C369" s="15"/>
      <c r="D369" s="16"/>
      <c r="E369" s="18"/>
    </row>
    <row r="370" spans="1:5" x14ac:dyDescent="0.25">
      <c r="A370" s="9"/>
      <c r="B370" s="6"/>
      <c r="C370" s="15"/>
      <c r="D370" s="16"/>
      <c r="E370" s="18"/>
    </row>
    <row r="371" spans="1:5" x14ac:dyDescent="0.25">
      <c r="A371" s="9"/>
      <c r="B371" s="6"/>
      <c r="C371" s="15"/>
      <c r="D371" s="16"/>
      <c r="E371" s="18"/>
    </row>
    <row r="372" spans="1:5" x14ac:dyDescent="0.25">
      <c r="A372" s="9"/>
      <c r="B372" s="6"/>
      <c r="C372" s="15"/>
      <c r="D372" s="16"/>
      <c r="E372" s="18"/>
    </row>
    <row r="373" spans="1:5" x14ac:dyDescent="0.25">
      <c r="A373" s="9"/>
      <c r="B373" s="6"/>
      <c r="C373" s="15"/>
      <c r="D373" s="16"/>
      <c r="E373" s="18"/>
    </row>
    <row r="374" spans="1:5" x14ac:dyDescent="0.25">
      <c r="A374" s="9"/>
      <c r="B374" s="6"/>
      <c r="C374" s="15"/>
      <c r="D374" s="16"/>
      <c r="E374" s="18"/>
    </row>
    <row r="375" spans="1:5" x14ac:dyDescent="0.25">
      <c r="A375" s="9"/>
      <c r="B375" s="6"/>
      <c r="C375" s="15"/>
      <c r="D375" s="16"/>
      <c r="E375" s="18"/>
    </row>
    <row r="376" spans="1:5" x14ac:dyDescent="0.25">
      <c r="A376" s="9"/>
      <c r="B376" s="6"/>
      <c r="C376" s="15"/>
      <c r="D376" s="16"/>
      <c r="E376" s="18"/>
    </row>
    <row r="377" spans="1:5" x14ac:dyDescent="0.25">
      <c r="A377" s="9"/>
      <c r="B377" s="6"/>
      <c r="C377" s="15"/>
      <c r="D377" s="16"/>
      <c r="E377" s="18"/>
    </row>
    <row r="378" spans="1:5" x14ac:dyDescent="0.25">
      <c r="A378" s="9"/>
      <c r="B378" s="6"/>
      <c r="C378" s="15"/>
      <c r="D378" s="16"/>
      <c r="E378" s="18"/>
    </row>
    <row r="379" spans="1:5" x14ac:dyDescent="0.25">
      <c r="A379" s="9"/>
      <c r="B379" s="6"/>
      <c r="C379" s="15"/>
      <c r="D379" s="16"/>
      <c r="E379" s="18"/>
    </row>
    <row r="380" spans="1:5" x14ac:dyDescent="0.25">
      <c r="A380" s="9"/>
      <c r="B380" s="6"/>
      <c r="C380" s="15"/>
      <c r="D380" s="16"/>
      <c r="E380" s="18"/>
    </row>
    <row r="381" spans="1:5" x14ac:dyDescent="0.25">
      <c r="A381" s="9"/>
      <c r="B381" s="6"/>
      <c r="C381" s="15"/>
      <c r="D381" s="16"/>
      <c r="E381" s="18"/>
    </row>
    <row r="382" spans="1:5" x14ac:dyDescent="0.25">
      <c r="A382" s="9"/>
      <c r="B382" s="6"/>
      <c r="C382" s="15"/>
      <c r="D382" s="16"/>
      <c r="E382" s="18"/>
    </row>
    <row r="383" spans="1:5" x14ac:dyDescent="0.25">
      <c r="A383" s="9"/>
      <c r="B383" s="6"/>
      <c r="C383" s="15"/>
      <c r="D383" s="16"/>
      <c r="E383" s="18"/>
    </row>
    <row r="384" spans="1:5" x14ac:dyDescent="0.25">
      <c r="A384" s="9"/>
      <c r="B384" s="6"/>
      <c r="C384" s="15"/>
      <c r="D384" s="16"/>
      <c r="E384" s="18"/>
    </row>
    <row r="385" spans="1:5" x14ac:dyDescent="0.25">
      <c r="A385" s="9"/>
      <c r="B385" s="6"/>
      <c r="C385" s="15"/>
      <c r="D385" s="16"/>
      <c r="E385" s="18"/>
    </row>
    <row r="386" spans="1:5" x14ac:dyDescent="0.25">
      <c r="A386" s="9"/>
      <c r="B386" s="6"/>
      <c r="C386" s="15"/>
      <c r="D386" s="16"/>
      <c r="E386" s="18"/>
    </row>
    <row r="387" spans="1:5" x14ac:dyDescent="0.25">
      <c r="A387" s="9"/>
      <c r="B387" s="6"/>
      <c r="C387" s="15"/>
      <c r="D387" s="16"/>
      <c r="E387" s="18"/>
    </row>
    <row r="388" spans="1:5" x14ac:dyDescent="0.25">
      <c r="A388" s="9"/>
      <c r="B388" s="6"/>
      <c r="C388" s="15"/>
      <c r="D388" s="16"/>
      <c r="E388" s="18"/>
    </row>
    <row r="389" spans="1:5" x14ac:dyDescent="0.25">
      <c r="A389" s="9"/>
      <c r="B389" s="6"/>
      <c r="C389" s="15"/>
      <c r="D389" s="16"/>
      <c r="E389" s="18"/>
    </row>
    <row r="390" spans="1:5" x14ac:dyDescent="0.25">
      <c r="A390" s="9"/>
      <c r="B390" s="6"/>
      <c r="C390" s="15"/>
      <c r="D390" s="16"/>
      <c r="E390" s="18"/>
    </row>
    <row r="391" spans="1:5" x14ac:dyDescent="0.25">
      <c r="A391" s="9"/>
      <c r="B391" s="6"/>
      <c r="C391" s="15"/>
      <c r="D391" s="16"/>
      <c r="E391" s="18"/>
    </row>
    <row r="392" spans="1:5" x14ac:dyDescent="0.25">
      <c r="A392" s="9"/>
      <c r="B392" s="6"/>
      <c r="C392" s="15"/>
      <c r="D392" s="16"/>
      <c r="E392" s="18"/>
    </row>
    <row r="393" spans="1:5" x14ac:dyDescent="0.25">
      <c r="A393" s="9"/>
      <c r="B393" s="6"/>
      <c r="C393" s="15"/>
      <c r="D393" s="16"/>
      <c r="E393" s="18"/>
    </row>
    <row r="394" spans="1:5" x14ac:dyDescent="0.25">
      <c r="A394" s="9"/>
      <c r="B394" s="6"/>
      <c r="C394" s="15"/>
      <c r="D394" s="16"/>
      <c r="E394" s="18"/>
    </row>
    <row r="395" spans="1:5" x14ac:dyDescent="0.25">
      <c r="A395" s="9"/>
      <c r="B395" s="6"/>
      <c r="C395" s="15"/>
      <c r="D395" s="16"/>
      <c r="E395" s="18"/>
    </row>
    <row r="396" spans="1:5" x14ac:dyDescent="0.25">
      <c r="A396" s="9"/>
      <c r="B396" s="6"/>
      <c r="C396" s="15"/>
      <c r="D396" s="16"/>
      <c r="E396" s="18"/>
    </row>
    <row r="397" spans="1:5" x14ac:dyDescent="0.25">
      <c r="A397" s="9"/>
      <c r="B397" s="6"/>
      <c r="C397" s="15"/>
      <c r="D397" s="16"/>
      <c r="E397" s="18"/>
    </row>
    <row r="398" spans="1:5" x14ac:dyDescent="0.25">
      <c r="A398" s="9"/>
      <c r="B398" s="6"/>
      <c r="C398" s="15"/>
      <c r="D398" s="16"/>
      <c r="E398" s="18"/>
    </row>
    <row r="399" spans="1:5" x14ac:dyDescent="0.25">
      <c r="A399" s="9"/>
      <c r="B399" s="6"/>
      <c r="C399" s="15"/>
      <c r="D399" s="16"/>
      <c r="E399" s="18"/>
    </row>
    <row r="400" spans="1:5" x14ac:dyDescent="0.25">
      <c r="A400" s="9"/>
      <c r="B400" s="6"/>
      <c r="C400" s="15"/>
      <c r="D400" s="16"/>
      <c r="E400" s="18"/>
    </row>
    <row r="401" spans="1:5" x14ac:dyDescent="0.25">
      <c r="A401" s="9"/>
      <c r="B401" s="6"/>
      <c r="C401" s="15"/>
      <c r="D401" s="16"/>
      <c r="E401" s="18"/>
    </row>
    <row r="402" spans="1:5" x14ac:dyDescent="0.25">
      <c r="A402" s="9"/>
      <c r="B402" s="6"/>
      <c r="C402" s="15"/>
      <c r="D402" s="16"/>
      <c r="E402" s="18"/>
    </row>
    <row r="403" spans="1:5" x14ac:dyDescent="0.25">
      <c r="A403" s="9"/>
      <c r="B403" s="6"/>
      <c r="C403" s="15"/>
      <c r="D403" s="16"/>
      <c r="E403" s="18"/>
    </row>
    <row r="404" spans="1:5" x14ac:dyDescent="0.25">
      <c r="A404" s="9"/>
      <c r="B404" s="6"/>
      <c r="C404" s="15"/>
      <c r="D404" s="16"/>
      <c r="E404" s="18"/>
    </row>
    <row r="405" spans="1:5" x14ac:dyDescent="0.25">
      <c r="A405" s="9"/>
      <c r="B405" s="6"/>
      <c r="C405" s="15"/>
      <c r="D405" s="16"/>
      <c r="E405" s="18"/>
    </row>
    <row r="406" spans="1:5" x14ac:dyDescent="0.25">
      <c r="A406" s="9"/>
      <c r="B406" s="6"/>
      <c r="C406" s="15"/>
      <c r="D406" s="16"/>
      <c r="E406" s="18"/>
    </row>
    <row r="407" spans="1:5" x14ac:dyDescent="0.25">
      <c r="A407" s="9"/>
      <c r="B407" s="6"/>
      <c r="C407" s="15"/>
      <c r="D407" s="16"/>
      <c r="E407" s="18"/>
    </row>
    <row r="408" spans="1:5" x14ac:dyDescent="0.25">
      <c r="A408" s="9"/>
      <c r="B408" s="6"/>
      <c r="C408" s="15"/>
      <c r="D408" s="16"/>
      <c r="E408" s="18"/>
    </row>
    <row r="409" spans="1:5" x14ac:dyDescent="0.25">
      <c r="A409" s="9"/>
      <c r="B409" s="6"/>
      <c r="C409" s="15"/>
      <c r="D409" s="16"/>
      <c r="E409" s="18"/>
    </row>
    <row r="410" spans="1:5" x14ac:dyDescent="0.25">
      <c r="A410" s="9"/>
      <c r="B410" s="6"/>
      <c r="C410" s="15"/>
      <c r="D410" s="16"/>
      <c r="E410" s="18"/>
    </row>
    <row r="411" spans="1:5" x14ac:dyDescent="0.25">
      <c r="A411" s="9"/>
      <c r="B411" s="6"/>
      <c r="C411" s="15"/>
      <c r="D411" s="16"/>
      <c r="E411" s="18"/>
    </row>
    <row r="412" spans="1:5" x14ac:dyDescent="0.25">
      <c r="A412" s="9"/>
      <c r="B412" s="6"/>
      <c r="C412" s="15"/>
      <c r="D412" s="16"/>
      <c r="E412" s="18"/>
    </row>
    <row r="413" spans="1:5" x14ac:dyDescent="0.25">
      <c r="A413" s="9"/>
      <c r="B413" s="6"/>
      <c r="C413" s="15"/>
      <c r="D413" s="16"/>
      <c r="E413" s="18"/>
    </row>
    <row r="414" spans="1:5" x14ac:dyDescent="0.25">
      <c r="A414" s="9"/>
      <c r="B414" s="6"/>
      <c r="C414" s="15"/>
      <c r="D414" s="16"/>
      <c r="E414" s="18"/>
    </row>
    <row r="415" spans="1:5" x14ac:dyDescent="0.25">
      <c r="A415" s="9"/>
      <c r="B415" s="6"/>
      <c r="C415" s="15"/>
      <c r="D415" s="16"/>
      <c r="E415" s="18"/>
    </row>
    <row r="416" spans="1:5" x14ac:dyDescent="0.25">
      <c r="A416" s="9"/>
      <c r="B416" s="6"/>
      <c r="C416" s="15"/>
      <c r="D416" s="16"/>
      <c r="E416" s="18"/>
    </row>
    <row r="417" spans="1:5" x14ac:dyDescent="0.25">
      <c r="A417" s="9"/>
      <c r="B417" s="6"/>
      <c r="C417" s="15"/>
      <c r="D417" s="16"/>
      <c r="E417" s="18"/>
    </row>
    <row r="418" spans="1:5" x14ac:dyDescent="0.25">
      <c r="A418" s="9"/>
      <c r="B418" s="6"/>
      <c r="C418" s="15"/>
      <c r="D418" s="16"/>
      <c r="E418" s="18"/>
    </row>
    <row r="419" spans="1:5" x14ac:dyDescent="0.25">
      <c r="A419" s="9"/>
      <c r="B419" s="6"/>
      <c r="C419" s="15"/>
      <c r="D419" s="16"/>
      <c r="E419" s="18"/>
    </row>
    <row r="420" spans="1:5" x14ac:dyDescent="0.25">
      <c r="A420" s="9"/>
      <c r="B420" s="6"/>
      <c r="C420" s="15"/>
      <c r="D420" s="16"/>
      <c r="E420" s="18"/>
    </row>
    <row r="421" spans="1:5" x14ac:dyDescent="0.25">
      <c r="A421" s="9"/>
      <c r="B421" s="6"/>
      <c r="C421" s="15"/>
      <c r="D421" s="16"/>
      <c r="E421" s="18"/>
    </row>
    <row r="422" spans="1:5" x14ac:dyDescent="0.25">
      <c r="A422" s="9"/>
      <c r="B422" s="6"/>
      <c r="C422" s="15"/>
      <c r="D422" s="16"/>
      <c r="E422" s="18"/>
    </row>
    <row r="423" spans="1:5" x14ac:dyDescent="0.25">
      <c r="A423" s="9"/>
      <c r="B423" s="6"/>
      <c r="C423" s="15"/>
      <c r="D423" s="16"/>
      <c r="E423" s="18"/>
    </row>
    <row r="424" spans="1:5" x14ac:dyDescent="0.25">
      <c r="A424" s="9"/>
      <c r="B424" s="6"/>
      <c r="C424" s="15"/>
      <c r="D424" s="16"/>
      <c r="E424" s="18"/>
    </row>
    <row r="425" spans="1:5" x14ac:dyDescent="0.25">
      <c r="A425" s="9"/>
      <c r="B425" s="6"/>
      <c r="C425" s="15"/>
      <c r="D425" s="16"/>
      <c r="E425" s="18"/>
    </row>
    <row r="426" spans="1:5" x14ac:dyDescent="0.25">
      <c r="A426" s="9"/>
      <c r="B426" s="6"/>
      <c r="C426" s="15"/>
      <c r="D426" s="16"/>
      <c r="E426" s="18"/>
    </row>
    <row r="427" spans="1:5" x14ac:dyDescent="0.25">
      <c r="A427" s="9"/>
      <c r="B427" s="6"/>
      <c r="C427" s="15"/>
      <c r="D427" s="16"/>
      <c r="E427" s="18"/>
    </row>
    <row r="428" spans="1:5" x14ac:dyDescent="0.25">
      <c r="A428" s="9"/>
      <c r="B428" s="6"/>
      <c r="C428" s="15"/>
      <c r="D428" s="16"/>
      <c r="E428" s="18"/>
    </row>
    <row r="429" spans="1:5" x14ac:dyDescent="0.25">
      <c r="A429" s="9"/>
      <c r="B429" s="6"/>
      <c r="C429" s="15"/>
      <c r="D429" s="16"/>
      <c r="E429" s="18"/>
    </row>
    <row r="430" spans="1:5" x14ac:dyDescent="0.25">
      <c r="A430" s="9"/>
      <c r="B430" s="6"/>
      <c r="C430" s="15"/>
      <c r="D430" s="16"/>
      <c r="E430" s="18"/>
    </row>
    <row r="431" spans="1:5" x14ac:dyDescent="0.25">
      <c r="A431" s="9"/>
      <c r="B431" s="6"/>
      <c r="C431" s="15"/>
      <c r="D431" s="16"/>
      <c r="E431" s="18"/>
    </row>
    <row r="432" spans="1:5" x14ac:dyDescent="0.25">
      <c r="A432" s="9"/>
      <c r="B432" s="6"/>
      <c r="C432" s="15"/>
      <c r="D432" s="16"/>
      <c r="E432" s="18"/>
    </row>
    <row r="433" spans="1:5" x14ac:dyDescent="0.25">
      <c r="A433" s="9"/>
      <c r="B433" s="6"/>
      <c r="C433" s="15"/>
      <c r="D433" s="16"/>
      <c r="E433" s="18"/>
    </row>
    <row r="434" spans="1:5" x14ac:dyDescent="0.25">
      <c r="A434" s="9"/>
      <c r="B434" s="6"/>
      <c r="C434" s="15"/>
      <c r="D434" s="16"/>
      <c r="E434" s="18"/>
    </row>
    <row r="435" spans="1:5" x14ac:dyDescent="0.25">
      <c r="A435" s="9"/>
      <c r="B435" s="6"/>
      <c r="C435" s="15"/>
      <c r="D435" s="16"/>
      <c r="E435" s="18"/>
    </row>
    <row r="436" spans="1:5" x14ac:dyDescent="0.25">
      <c r="A436" s="9"/>
      <c r="B436" s="6"/>
      <c r="C436" s="15"/>
      <c r="D436" s="16"/>
      <c r="E436" s="18"/>
    </row>
    <row r="437" spans="1:5" x14ac:dyDescent="0.25">
      <c r="A437" s="9"/>
      <c r="B437" s="6"/>
      <c r="C437" s="15"/>
      <c r="D437" s="16"/>
      <c r="E437" s="18"/>
    </row>
    <row r="438" spans="1:5" x14ac:dyDescent="0.25">
      <c r="A438" s="9"/>
      <c r="B438" s="6"/>
      <c r="C438" s="15"/>
      <c r="D438" s="16"/>
      <c r="E438" s="18"/>
    </row>
    <row r="439" spans="1:5" x14ac:dyDescent="0.25">
      <c r="A439" s="9"/>
      <c r="B439" s="6"/>
      <c r="C439" s="15"/>
      <c r="D439" s="16"/>
      <c r="E439" s="18"/>
    </row>
    <row r="440" spans="1:5" x14ac:dyDescent="0.25">
      <c r="A440" s="9"/>
      <c r="B440" s="6"/>
      <c r="C440" s="15"/>
      <c r="D440" s="16"/>
      <c r="E440" s="18"/>
    </row>
    <row r="441" spans="1:5" x14ac:dyDescent="0.25">
      <c r="A441" s="9"/>
      <c r="B441" s="6"/>
      <c r="C441" s="15"/>
      <c r="D441" s="16"/>
      <c r="E441" s="18"/>
    </row>
    <row r="442" spans="1:5" x14ac:dyDescent="0.25">
      <c r="A442" s="9"/>
      <c r="B442" s="6"/>
      <c r="C442" s="15"/>
      <c r="D442" s="16"/>
      <c r="E442" s="18"/>
    </row>
    <row r="443" spans="1:5" x14ac:dyDescent="0.25">
      <c r="A443" s="9"/>
      <c r="B443" s="6"/>
      <c r="C443" s="15"/>
      <c r="D443" s="16"/>
      <c r="E443" s="18"/>
    </row>
    <row r="444" spans="1:5" x14ac:dyDescent="0.25">
      <c r="A444" s="9"/>
      <c r="B444" s="6"/>
      <c r="C444" s="15"/>
      <c r="D444" s="16"/>
      <c r="E444" s="18"/>
    </row>
    <row r="445" spans="1:5" x14ac:dyDescent="0.25">
      <c r="A445" s="9"/>
      <c r="B445" s="6"/>
      <c r="C445" s="15"/>
      <c r="D445" s="16"/>
      <c r="E445" s="18"/>
    </row>
    <row r="446" spans="1:5" x14ac:dyDescent="0.25">
      <c r="A446" s="9"/>
      <c r="B446" s="6"/>
      <c r="C446" s="15"/>
      <c r="D446" s="16"/>
      <c r="E446" s="18"/>
    </row>
    <row r="447" spans="1:5" x14ac:dyDescent="0.25">
      <c r="A447" s="9"/>
      <c r="B447" s="6"/>
      <c r="C447" s="15"/>
      <c r="D447" s="16"/>
      <c r="E447" s="18"/>
    </row>
    <row r="448" spans="1:5" x14ac:dyDescent="0.25">
      <c r="A448" s="9"/>
      <c r="B448" s="6"/>
      <c r="C448" s="15"/>
      <c r="D448" s="16"/>
      <c r="E448" s="18"/>
    </row>
    <row r="449" spans="1:5" x14ac:dyDescent="0.25">
      <c r="A449" s="9"/>
      <c r="B449" s="6"/>
      <c r="C449" s="15"/>
      <c r="D449" s="16"/>
      <c r="E449" s="18"/>
    </row>
    <row r="450" spans="1:5" x14ac:dyDescent="0.25">
      <c r="A450" s="9"/>
      <c r="B450" s="6"/>
      <c r="C450" s="15"/>
      <c r="D450" s="16"/>
      <c r="E450" s="18"/>
    </row>
    <row r="451" spans="1:5" x14ac:dyDescent="0.25">
      <c r="A451" s="9"/>
      <c r="B451" s="6"/>
      <c r="C451" s="15"/>
      <c r="D451" s="16"/>
      <c r="E451" s="18"/>
    </row>
    <row r="452" spans="1:5" x14ac:dyDescent="0.25">
      <c r="A452" s="9"/>
      <c r="B452" s="6"/>
      <c r="C452" s="15"/>
      <c r="D452" s="16"/>
      <c r="E452" s="18"/>
    </row>
    <row r="453" spans="1:5" x14ac:dyDescent="0.25">
      <c r="A453" s="9"/>
      <c r="B453" s="6"/>
      <c r="C453" s="15"/>
      <c r="D453" s="16"/>
      <c r="E453" s="18"/>
    </row>
    <row r="454" spans="1:5" x14ac:dyDescent="0.25">
      <c r="A454" s="9"/>
      <c r="B454" s="6"/>
      <c r="C454" s="15"/>
      <c r="D454" s="16"/>
      <c r="E454" s="18"/>
    </row>
    <row r="455" spans="1:5" x14ac:dyDescent="0.25">
      <c r="A455" s="9"/>
      <c r="B455" s="6"/>
      <c r="C455" s="15"/>
      <c r="D455" s="16"/>
      <c r="E455" s="18"/>
    </row>
    <row r="456" spans="1:5" x14ac:dyDescent="0.25">
      <c r="A456" s="9"/>
      <c r="B456" s="6"/>
      <c r="C456" s="15"/>
      <c r="D456" s="16"/>
      <c r="E456" s="18"/>
    </row>
    <row r="457" spans="1:5" x14ac:dyDescent="0.25">
      <c r="A457" s="9"/>
      <c r="B457" s="6"/>
      <c r="C457" s="15"/>
      <c r="D457" s="16"/>
      <c r="E457" s="18"/>
    </row>
    <row r="458" spans="1:5" x14ac:dyDescent="0.25">
      <c r="A458" s="9"/>
      <c r="B458" s="6"/>
      <c r="C458" s="15"/>
      <c r="D458" s="16"/>
      <c r="E458" s="18"/>
    </row>
    <row r="459" spans="1:5" x14ac:dyDescent="0.25">
      <c r="A459" s="9"/>
      <c r="B459" s="6"/>
      <c r="C459" s="15"/>
      <c r="D459" s="16"/>
      <c r="E459" s="18"/>
    </row>
    <row r="460" spans="1:5" x14ac:dyDescent="0.25">
      <c r="A460" s="9"/>
      <c r="B460" s="6"/>
      <c r="C460" s="15"/>
      <c r="D460" s="16"/>
      <c r="E460" s="18"/>
    </row>
    <row r="461" spans="1:5" x14ac:dyDescent="0.25">
      <c r="A461" s="9"/>
      <c r="B461" s="6"/>
      <c r="C461" s="15"/>
      <c r="D461" s="16"/>
      <c r="E461" s="18"/>
    </row>
    <row r="462" spans="1:5" x14ac:dyDescent="0.25">
      <c r="A462" s="9"/>
      <c r="B462" s="6"/>
      <c r="C462" s="15"/>
      <c r="D462" s="16"/>
      <c r="E462" s="18"/>
    </row>
    <row r="463" spans="1:5" x14ac:dyDescent="0.25">
      <c r="A463" s="9"/>
      <c r="B463" s="6"/>
      <c r="C463" s="15"/>
      <c r="D463" s="16"/>
      <c r="E463" s="18"/>
    </row>
    <row r="464" spans="1:5" x14ac:dyDescent="0.25">
      <c r="A464" s="9"/>
      <c r="B464" s="6"/>
      <c r="C464" s="15"/>
      <c r="D464" s="16"/>
      <c r="E464" s="18"/>
    </row>
    <row r="465" spans="1:5" x14ac:dyDescent="0.25">
      <c r="A465" s="9"/>
      <c r="B465" s="6"/>
      <c r="C465" s="15"/>
      <c r="D465" s="16"/>
      <c r="E465" s="18"/>
    </row>
    <row r="466" spans="1:5" x14ac:dyDescent="0.25">
      <c r="A466" s="9"/>
      <c r="B466" s="6"/>
      <c r="C466" s="15"/>
      <c r="D466" s="16"/>
      <c r="E466" s="18"/>
    </row>
    <row r="467" spans="1:5" x14ac:dyDescent="0.25">
      <c r="A467" s="9"/>
      <c r="B467" s="6"/>
      <c r="C467" s="15"/>
      <c r="D467" s="16"/>
      <c r="E467" s="18"/>
    </row>
    <row r="468" spans="1:5" x14ac:dyDescent="0.25">
      <c r="A468" s="9"/>
      <c r="B468" s="6"/>
      <c r="C468" s="15"/>
      <c r="D468" s="16"/>
      <c r="E468" s="18"/>
    </row>
    <row r="469" spans="1:5" x14ac:dyDescent="0.25">
      <c r="A469" s="9"/>
      <c r="B469" s="6"/>
      <c r="C469" s="15"/>
      <c r="D469" s="16"/>
      <c r="E469" s="18"/>
    </row>
    <row r="470" spans="1:5" x14ac:dyDescent="0.25">
      <c r="A470" s="9"/>
      <c r="B470" s="6"/>
      <c r="C470" s="15"/>
      <c r="D470" s="16"/>
      <c r="E470" s="18"/>
    </row>
    <row r="471" spans="1:5" x14ac:dyDescent="0.25">
      <c r="A471" s="9"/>
      <c r="B471" s="6"/>
      <c r="C471" s="15"/>
      <c r="D471" s="16"/>
      <c r="E471" s="18"/>
    </row>
    <row r="472" spans="1:5" x14ac:dyDescent="0.25">
      <c r="A472" s="9"/>
      <c r="B472" s="6"/>
      <c r="C472" s="15"/>
      <c r="D472" s="16"/>
      <c r="E472" s="18"/>
    </row>
    <row r="473" spans="1:5" x14ac:dyDescent="0.25">
      <c r="A473" s="9"/>
      <c r="B473" s="6"/>
      <c r="C473" s="15"/>
      <c r="D473" s="16"/>
      <c r="E473" s="18"/>
    </row>
    <row r="474" spans="1:5" x14ac:dyDescent="0.25">
      <c r="A474" s="9"/>
      <c r="B474" s="6"/>
      <c r="C474" s="15"/>
      <c r="D474" s="16"/>
      <c r="E474" s="18"/>
    </row>
    <row r="475" spans="1:5" x14ac:dyDescent="0.25">
      <c r="A475" s="9"/>
      <c r="B475" s="6"/>
      <c r="C475" s="15"/>
      <c r="D475" s="16"/>
      <c r="E475" s="18"/>
    </row>
    <row r="476" spans="1:5" x14ac:dyDescent="0.25">
      <c r="A476" s="9"/>
      <c r="B476" s="6"/>
      <c r="C476" s="15"/>
      <c r="D476" s="16"/>
      <c r="E476" s="18"/>
    </row>
    <row r="477" spans="1:5" x14ac:dyDescent="0.25">
      <c r="A477" s="9"/>
      <c r="B477" s="6"/>
      <c r="C477" s="15"/>
      <c r="D477" s="16"/>
      <c r="E477" s="18"/>
    </row>
    <row r="478" spans="1:5" x14ac:dyDescent="0.25">
      <c r="A478" s="9"/>
      <c r="B478" s="6"/>
      <c r="C478" s="15"/>
      <c r="D478" s="16"/>
      <c r="E478" s="18"/>
    </row>
    <row r="479" spans="1:5" x14ac:dyDescent="0.25">
      <c r="A479" s="9"/>
      <c r="B479" s="6"/>
      <c r="C479" s="15"/>
      <c r="D479" s="16"/>
      <c r="E479" s="18"/>
    </row>
    <row r="480" spans="1:5" x14ac:dyDescent="0.25">
      <c r="A480" s="9"/>
      <c r="B480" s="6"/>
      <c r="C480" s="15"/>
      <c r="D480" s="16"/>
      <c r="E480" s="18"/>
    </row>
    <row r="481" spans="1:5" x14ac:dyDescent="0.25">
      <c r="A481" s="9"/>
      <c r="B481" s="6"/>
      <c r="C481" s="15"/>
      <c r="D481" s="16"/>
      <c r="E481" s="18"/>
    </row>
    <row r="482" spans="1:5" x14ac:dyDescent="0.25">
      <c r="A482" s="9"/>
      <c r="B482" s="6"/>
      <c r="C482" s="15"/>
      <c r="D482" s="16"/>
      <c r="E482" s="18"/>
    </row>
    <row r="483" spans="1:5" x14ac:dyDescent="0.25">
      <c r="A483" s="9"/>
      <c r="B483" s="6"/>
      <c r="C483" s="15"/>
      <c r="D483" s="16"/>
      <c r="E483" s="18"/>
    </row>
    <row r="484" spans="1:5" x14ac:dyDescent="0.25">
      <c r="A484" s="9"/>
      <c r="B484" s="6"/>
      <c r="C484" s="15"/>
      <c r="D484" s="16"/>
      <c r="E484" s="18"/>
    </row>
    <row r="485" spans="1:5" x14ac:dyDescent="0.25">
      <c r="A485" s="9"/>
      <c r="B485" s="6"/>
      <c r="C485" s="15"/>
      <c r="D485" s="16"/>
      <c r="E485" s="18"/>
    </row>
    <row r="486" spans="1:5" x14ac:dyDescent="0.25">
      <c r="A486" s="9"/>
      <c r="B486" s="6"/>
      <c r="C486" s="15"/>
      <c r="D486" s="16"/>
      <c r="E486" s="18"/>
    </row>
    <row r="487" spans="1:5" x14ac:dyDescent="0.25">
      <c r="A487" s="9"/>
      <c r="B487" s="6"/>
      <c r="C487" s="15"/>
      <c r="D487" s="16"/>
      <c r="E487" s="18"/>
    </row>
    <row r="488" spans="1:5" x14ac:dyDescent="0.25">
      <c r="A488" s="9"/>
      <c r="B488" s="6"/>
      <c r="C488" s="15"/>
      <c r="D488" s="16"/>
      <c r="E488" s="18"/>
    </row>
    <row r="489" spans="1:5" x14ac:dyDescent="0.25">
      <c r="A489" s="9"/>
      <c r="B489" s="6"/>
      <c r="C489" s="15"/>
      <c r="D489" s="16"/>
      <c r="E489" s="18"/>
    </row>
    <row r="490" spans="1:5" x14ac:dyDescent="0.25">
      <c r="A490" s="9"/>
      <c r="B490" s="6"/>
      <c r="C490" s="15"/>
      <c r="D490" s="16"/>
      <c r="E490" s="18"/>
    </row>
    <row r="491" spans="1:5" x14ac:dyDescent="0.25">
      <c r="A491" s="9"/>
      <c r="B491" s="6"/>
      <c r="C491" s="15"/>
      <c r="D491" s="16"/>
      <c r="E491" s="18"/>
    </row>
    <row r="492" spans="1:5" x14ac:dyDescent="0.25">
      <c r="A492" s="9"/>
      <c r="B492" s="6"/>
      <c r="C492" s="15"/>
      <c r="D492" s="16"/>
      <c r="E492" s="18"/>
    </row>
    <row r="493" spans="1:5" x14ac:dyDescent="0.25">
      <c r="A493" s="9"/>
      <c r="B493" s="6"/>
      <c r="C493" s="15"/>
      <c r="D493" s="16"/>
      <c r="E493" s="18"/>
    </row>
    <row r="494" spans="1:5" x14ac:dyDescent="0.25">
      <c r="A494" s="9"/>
      <c r="B494" s="6"/>
      <c r="C494" s="15"/>
      <c r="D494" s="16"/>
      <c r="E494" s="18"/>
    </row>
    <row r="495" spans="1:5" x14ac:dyDescent="0.25">
      <c r="A495" s="9"/>
      <c r="B495" s="6"/>
      <c r="C495" s="15"/>
      <c r="D495" s="16"/>
      <c r="E495" s="18"/>
    </row>
    <row r="496" spans="1:5" x14ac:dyDescent="0.25">
      <c r="A496" s="9"/>
      <c r="B496" s="6"/>
      <c r="C496" s="15"/>
      <c r="D496" s="16"/>
      <c r="E496" s="18"/>
    </row>
    <row r="497" spans="1:5" x14ac:dyDescent="0.25">
      <c r="A497" s="9"/>
      <c r="B497" s="6"/>
      <c r="C497" s="15"/>
      <c r="D497" s="16"/>
      <c r="E497" s="18"/>
    </row>
    <row r="498" spans="1:5" x14ac:dyDescent="0.25">
      <c r="A498" s="9"/>
      <c r="B498" s="6"/>
      <c r="C498" s="15"/>
      <c r="D498" s="16"/>
      <c r="E498" s="18"/>
    </row>
    <row r="499" spans="1:5" x14ac:dyDescent="0.25">
      <c r="A499" s="9"/>
      <c r="B499" s="6"/>
      <c r="C499" s="15"/>
      <c r="D499" s="16"/>
      <c r="E499" s="18"/>
    </row>
    <row r="500" spans="1:5" x14ac:dyDescent="0.25">
      <c r="A500" s="9"/>
      <c r="B500" s="6"/>
      <c r="C500" s="15"/>
      <c r="D500" s="16"/>
      <c r="E500" s="18"/>
    </row>
    <row r="501" spans="1:5" x14ac:dyDescent="0.25">
      <c r="A501" s="9"/>
      <c r="B501" s="6"/>
      <c r="C501" s="15"/>
      <c r="D501" s="16"/>
      <c r="E501" s="18"/>
    </row>
    <row r="502" spans="1:5" x14ac:dyDescent="0.25">
      <c r="A502" s="9"/>
      <c r="B502" s="6"/>
      <c r="C502" s="15"/>
      <c r="D502" s="16"/>
      <c r="E502" s="18"/>
    </row>
    <row r="503" spans="1:5" x14ac:dyDescent="0.25">
      <c r="A503" s="9"/>
      <c r="B503" s="6"/>
      <c r="C503" s="15"/>
      <c r="D503" s="16"/>
      <c r="E503" s="18"/>
    </row>
    <row r="504" spans="1:5" x14ac:dyDescent="0.25">
      <c r="A504" s="9"/>
      <c r="B504" s="6"/>
      <c r="C504" s="15"/>
      <c r="D504" s="16"/>
      <c r="E504" s="18"/>
    </row>
    <row r="505" spans="1:5" x14ac:dyDescent="0.25">
      <c r="A505" s="9"/>
      <c r="B505" s="6"/>
      <c r="C505" s="15"/>
      <c r="D505" s="16"/>
      <c r="E505" s="18"/>
    </row>
    <row r="506" spans="1:5" x14ac:dyDescent="0.25">
      <c r="A506" s="9"/>
      <c r="B506" s="6"/>
      <c r="C506" s="15"/>
      <c r="D506" s="16"/>
      <c r="E506" s="18"/>
    </row>
    <row r="507" spans="1:5" x14ac:dyDescent="0.25">
      <c r="A507" s="9"/>
      <c r="B507" s="6"/>
      <c r="C507" s="15"/>
      <c r="D507" s="16"/>
      <c r="E507" s="18"/>
    </row>
    <row r="508" spans="1:5" x14ac:dyDescent="0.25">
      <c r="A508" s="9"/>
      <c r="B508" s="6"/>
      <c r="C508" s="15"/>
      <c r="D508" s="16"/>
      <c r="E508" s="18"/>
    </row>
    <row r="509" spans="1:5" x14ac:dyDescent="0.25">
      <c r="A509" s="9"/>
      <c r="B509" s="6"/>
      <c r="C509" s="15"/>
      <c r="D509" s="16"/>
      <c r="E509" s="18"/>
    </row>
    <row r="510" spans="1:5" x14ac:dyDescent="0.25">
      <c r="A510" s="9"/>
      <c r="B510" s="6"/>
      <c r="C510" s="15"/>
      <c r="D510" s="16"/>
      <c r="E510" s="18"/>
    </row>
    <row r="511" spans="1:5" x14ac:dyDescent="0.25">
      <c r="A511" s="9"/>
      <c r="B511" s="6"/>
      <c r="C511" s="15"/>
      <c r="D511" s="16"/>
      <c r="E511" s="18"/>
    </row>
    <row r="512" spans="1:5" x14ac:dyDescent="0.25">
      <c r="A512" s="9"/>
      <c r="B512" s="6"/>
      <c r="C512" s="15"/>
      <c r="D512" s="16"/>
      <c r="E512" s="18"/>
    </row>
    <row r="513" spans="1:5" x14ac:dyDescent="0.25">
      <c r="A513" s="9"/>
      <c r="B513" s="6"/>
      <c r="C513" s="15"/>
      <c r="D513" s="16"/>
      <c r="E513" s="18"/>
    </row>
    <row r="514" spans="1:5" x14ac:dyDescent="0.25">
      <c r="A514" s="9"/>
      <c r="B514" s="6"/>
      <c r="C514" s="15"/>
      <c r="D514" s="16"/>
      <c r="E514" s="18"/>
    </row>
    <row r="515" spans="1:5" x14ac:dyDescent="0.25">
      <c r="A515" s="9"/>
      <c r="B515" s="6"/>
      <c r="C515" s="15"/>
      <c r="D515" s="16"/>
      <c r="E515" s="18"/>
    </row>
    <row r="516" spans="1:5" x14ac:dyDescent="0.25">
      <c r="A516" s="9"/>
      <c r="B516" s="6"/>
      <c r="C516" s="15"/>
      <c r="D516" s="16"/>
      <c r="E516" s="18"/>
    </row>
    <row r="517" spans="1:5" x14ac:dyDescent="0.25">
      <c r="A517" s="9"/>
      <c r="B517" s="6"/>
      <c r="C517" s="15"/>
      <c r="D517" s="16"/>
      <c r="E517" s="18"/>
    </row>
    <row r="518" spans="1:5" x14ac:dyDescent="0.25">
      <c r="A518" s="9"/>
      <c r="B518" s="6"/>
      <c r="C518" s="15"/>
      <c r="D518" s="16"/>
      <c r="E518" s="18"/>
    </row>
    <row r="519" spans="1:5" x14ac:dyDescent="0.25">
      <c r="A519" s="9"/>
      <c r="B519" s="6"/>
      <c r="C519" s="15"/>
      <c r="D519" s="16"/>
      <c r="E519" s="18"/>
    </row>
    <row r="520" spans="1:5" x14ac:dyDescent="0.25">
      <c r="A520" s="9"/>
      <c r="B520" s="6"/>
      <c r="C520" s="15"/>
      <c r="D520" s="16"/>
      <c r="E520" s="18"/>
    </row>
    <row r="521" spans="1:5" x14ac:dyDescent="0.25">
      <c r="A521" s="9"/>
      <c r="B521" s="6"/>
      <c r="C521" s="15"/>
      <c r="D521" s="16"/>
      <c r="E521" s="18"/>
    </row>
    <row r="522" spans="1:5" x14ac:dyDescent="0.25">
      <c r="A522" s="9"/>
      <c r="B522" s="6"/>
      <c r="C522" s="15"/>
      <c r="D522" s="16"/>
      <c r="E522" s="18"/>
    </row>
    <row r="523" spans="1:5" x14ac:dyDescent="0.25">
      <c r="A523" s="9"/>
      <c r="B523" s="6"/>
      <c r="C523" s="15"/>
      <c r="D523" s="16"/>
      <c r="E523" s="18"/>
    </row>
    <row r="524" spans="1:5" x14ac:dyDescent="0.25">
      <c r="A524" s="9"/>
      <c r="B524" s="6"/>
      <c r="C524" s="15"/>
      <c r="D524" s="16"/>
      <c r="E524" s="18"/>
    </row>
    <row r="525" spans="1:5" x14ac:dyDescent="0.25">
      <c r="A525" s="9"/>
      <c r="B525" s="6"/>
      <c r="C525" s="15"/>
      <c r="D525" s="16"/>
      <c r="E525" s="18"/>
    </row>
    <row r="526" spans="1:5" x14ac:dyDescent="0.25">
      <c r="A526" s="9"/>
      <c r="B526" s="6"/>
      <c r="C526" s="15"/>
      <c r="D526" s="16"/>
      <c r="E526" s="18"/>
    </row>
    <row r="527" spans="1:5" x14ac:dyDescent="0.25">
      <c r="A527" s="9"/>
      <c r="B527" s="6"/>
      <c r="C527" s="15"/>
      <c r="D527" s="16"/>
      <c r="E527" s="18"/>
    </row>
    <row r="528" spans="1:5" x14ac:dyDescent="0.25">
      <c r="A528" s="9"/>
      <c r="B528" s="6"/>
      <c r="C528" s="15"/>
      <c r="D528" s="16"/>
      <c r="E528" s="18"/>
    </row>
    <row r="529" spans="1:5" x14ac:dyDescent="0.25">
      <c r="A529" s="9"/>
      <c r="B529" s="6"/>
      <c r="C529" s="15"/>
      <c r="D529" s="16"/>
      <c r="E529" s="18"/>
    </row>
    <row r="530" spans="1:5" x14ac:dyDescent="0.25">
      <c r="A530" s="9"/>
      <c r="B530" s="6"/>
      <c r="C530" s="15"/>
      <c r="D530" s="16"/>
      <c r="E530" s="18"/>
    </row>
    <row r="531" spans="1:5" x14ac:dyDescent="0.25">
      <c r="A531" s="9"/>
      <c r="B531" s="6"/>
      <c r="C531" s="15"/>
      <c r="D531" s="16"/>
      <c r="E531" s="18"/>
    </row>
    <row r="532" spans="1:5" x14ac:dyDescent="0.25">
      <c r="A532" s="9"/>
      <c r="B532" s="6"/>
      <c r="C532" s="15"/>
      <c r="D532" s="16"/>
      <c r="E532" s="18"/>
    </row>
    <row r="533" spans="1:5" x14ac:dyDescent="0.25">
      <c r="A533" s="9"/>
      <c r="B533" s="6"/>
      <c r="C533" s="15"/>
      <c r="D533" s="16"/>
      <c r="E533" s="18"/>
    </row>
    <row r="534" spans="1:5" x14ac:dyDescent="0.25">
      <c r="A534" s="9"/>
      <c r="B534" s="6"/>
      <c r="C534" s="15"/>
      <c r="D534" s="16"/>
      <c r="E534" s="18"/>
    </row>
    <row r="535" spans="1:5" x14ac:dyDescent="0.25">
      <c r="A535" s="9"/>
      <c r="B535" s="6"/>
      <c r="C535" s="15"/>
      <c r="D535" s="16"/>
      <c r="E535" s="18"/>
    </row>
    <row r="536" spans="1:5" x14ac:dyDescent="0.25">
      <c r="A536" s="9"/>
      <c r="B536" s="6"/>
      <c r="C536" s="15"/>
      <c r="D536" s="16"/>
      <c r="E536" s="18"/>
    </row>
    <row r="537" spans="1:5" x14ac:dyDescent="0.25">
      <c r="A537" s="9"/>
      <c r="B537" s="6"/>
      <c r="C537" s="15"/>
      <c r="D537" s="16"/>
      <c r="E537" s="18"/>
    </row>
    <row r="538" spans="1:5" x14ac:dyDescent="0.25">
      <c r="A538" s="9"/>
      <c r="B538" s="6"/>
      <c r="C538" s="15"/>
      <c r="D538" s="16"/>
      <c r="E538" s="18"/>
    </row>
    <row r="539" spans="1:5" x14ac:dyDescent="0.25">
      <c r="A539" s="9"/>
      <c r="B539" s="6"/>
      <c r="C539" s="15"/>
      <c r="D539" s="16"/>
      <c r="E539" s="18"/>
    </row>
    <row r="540" spans="1:5" x14ac:dyDescent="0.25">
      <c r="A540" s="9"/>
      <c r="B540" s="6"/>
      <c r="C540" s="15"/>
      <c r="D540" s="16"/>
      <c r="E540" s="18"/>
    </row>
    <row r="541" spans="1:5" x14ac:dyDescent="0.25">
      <c r="A541" s="9"/>
      <c r="B541" s="6"/>
      <c r="C541" s="15"/>
      <c r="D541" s="16"/>
      <c r="E541" s="18"/>
    </row>
    <row r="542" spans="1:5" x14ac:dyDescent="0.25">
      <c r="A542" s="9"/>
      <c r="B542" s="6"/>
      <c r="C542" s="15"/>
      <c r="D542" s="16"/>
      <c r="E542" s="18"/>
    </row>
    <row r="543" spans="1:5" x14ac:dyDescent="0.25">
      <c r="A543" s="9"/>
      <c r="B543" s="6"/>
      <c r="C543" s="15"/>
      <c r="D543" s="16"/>
      <c r="E543" s="18"/>
    </row>
    <row r="544" spans="1:5" x14ac:dyDescent="0.25">
      <c r="A544" s="9"/>
      <c r="B544" s="6"/>
      <c r="C544" s="15"/>
      <c r="D544" s="16"/>
      <c r="E544" s="18"/>
    </row>
    <row r="545" spans="1:5" x14ac:dyDescent="0.25">
      <c r="A545" s="9"/>
      <c r="B545" s="6"/>
      <c r="C545" s="15"/>
      <c r="D545" s="16"/>
      <c r="E545" s="18"/>
    </row>
    <row r="546" spans="1:5" x14ac:dyDescent="0.25">
      <c r="A546" s="9"/>
      <c r="B546" s="6"/>
      <c r="C546" s="15"/>
      <c r="D546" s="16"/>
      <c r="E546" s="18"/>
    </row>
    <row r="547" spans="1:5" x14ac:dyDescent="0.25">
      <c r="A547" s="9"/>
      <c r="B547" s="6"/>
      <c r="C547" s="15"/>
      <c r="D547" s="16"/>
      <c r="E547" s="18"/>
    </row>
    <row r="548" spans="1:5" x14ac:dyDescent="0.25">
      <c r="A548" s="9"/>
      <c r="B548" s="6"/>
      <c r="C548" s="15"/>
      <c r="D548" s="16"/>
      <c r="E548" s="18"/>
    </row>
    <row r="549" spans="1:5" x14ac:dyDescent="0.25">
      <c r="A549" s="9"/>
      <c r="B549" s="6"/>
      <c r="C549" s="15"/>
      <c r="D549" s="16"/>
      <c r="E549" s="18"/>
    </row>
    <row r="550" spans="1:5" x14ac:dyDescent="0.25">
      <c r="A550" s="9"/>
      <c r="B550" s="6"/>
      <c r="C550" s="15"/>
      <c r="D550" s="16"/>
      <c r="E550" s="18"/>
    </row>
    <row r="551" spans="1:5" x14ac:dyDescent="0.25">
      <c r="A551" s="9"/>
      <c r="B551" s="6"/>
      <c r="C551" s="15"/>
      <c r="D551" s="16"/>
      <c r="E551" s="18"/>
    </row>
    <row r="552" spans="1:5" x14ac:dyDescent="0.25">
      <c r="A552" s="9"/>
      <c r="B552" s="6"/>
      <c r="C552" s="15"/>
      <c r="D552" s="16"/>
      <c r="E552" s="18"/>
    </row>
    <row r="553" spans="1:5" x14ac:dyDescent="0.25">
      <c r="A553" s="9"/>
      <c r="B553" s="6"/>
      <c r="C553" s="15"/>
      <c r="D553" s="16"/>
      <c r="E553" s="18"/>
    </row>
    <row r="554" spans="1:5" x14ac:dyDescent="0.25">
      <c r="A554" s="9"/>
      <c r="B554" s="6"/>
      <c r="C554" s="15"/>
      <c r="D554" s="16"/>
      <c r="E554" s="18"/>
    </row>
    <row r="555" spans="1:5" x14ac:dyDescent="0.25">
      <c r="A555" s="9"/>
      <c r="B555" s="6"/>
      <c r="C555" s="15"/>
      <c r="D555" s="16"/>
      <c r="E555" s="18"/>
    </row>
    <row r="556" spans="1:5" x14ac:dyDescent="0.25">
      <c r="A556" s="9"/>
      <c r="B556" s="6"/>
      <c r="C556" s="15"/>
      <c r="D556" s="16"/>
      <c r="E556" s="18"/>
    </row>
    <row r="557" spans="1:5" x14ac:dyDescent="0.25">
      <c r="A557" s="9"/>
      <c r="B557" s="6"/>
      <c r="C557" s="15"/>
      <c r="D557" s="16"/>
      <c r="E557" s="18"/>
    </row>
    <row r="558" spans="1:5" x14ac:dyDescent="0.25">
      <c r="A558" s="9"/>
      <c r="B558" s="6"/>
      <c r="C558" s="15"/>
      <c r="D558" s="16"/>
      <c r="E558" s="18"/>
    </row>
    <row r="559" spans="1:5" x14ac:dyDescent="0.25">
      <c r="A559" s="9"/>
      <c r="B559" s="6"/>
      <c r="C559" s="15"/>
      <c r="D559" s="16"/>
      <c r="E559" s="18"/>
    </row>
    <row r="560" spans="1:5" x14ac:dyDescent="0.25">
      <c r="A560" s="9"/>
      <c r="B560" s="6"/>
      <c r="C560" s="15"/>
      <c r="D560" s="16"/>
      <c r="E560" s="18"/>
    </row>
    <row r="561" spans="1:5" x14ac:dyDescent="0.25">
      <c r="A561" s="9"/>
      <c r="B561" s="6"/>
      <c r="C561" s="15"/>
      <c r="D561" s="16"/>
      <c r="E561" s="18"/>
    </row>
    <row r="562" spans="1:5" x14ac:dyDescent="0.25">
      <c r="A562" s="9"/>
      <c r="B562" s="6"/>
      <c r="C562" s="15"/>
      <c r="D562" s="16"/>
      <c r="E562" s="18"/>
    </row>
    <row r="563" spans="1:5" x14ac:dyDescent="0.25">
      <c r="A563" s="9"/>
      <c r="B563" s="6"/>
      <c r="C563" s="15"/>
      <c r="D563" s="16"/>
      <c r="E563" s="18"/>
    </row>
    <row r="564" spans="1:5" x14ac:dyDescent="0.25">
      <c r="A564" s="9"/>
      <c r="B564" s="6"/>
      <c r="C564" s="15"/>
      <c r="D564" s="16"/>
      <c r="E564" s="18"/>
    </row>
    <row r="565" spans="1:5" x14ac:dyDescent="0.25">
      <c r="A565" s="9"/>
      <c r="B565" s="6"/>
      <c r="C565" s="15"/>
      <c r="D565" s="16"/>
      <c r="E565" s="18"/>
    </row>
    <row r="566" spans="1:5" x14ac:dyDescent="0.25">
      <c r="A566" s="9"/>
      <c r="B566" s="6"/>
      <c r="C566" s="15"/>
      <c r="D566" s="16"/>
      <c r="E566" s="18"/>
    </row>
    <row r="567" spans="1:5" x14ac:dyDescent="0.25">
      <c r="A567" s="9"/>
      <c r="B567" s="6"/>
      <c r="C567" s="15"/>
      <c r="D567" s="16"/>
      <c r="E567" s="18"/>
    </row>
    <row r="568" spans="1:5" x14ac:dyDescent="0.25">
      <c r="A568" s="9"/>
      <c r="B568" s="6"/>
      <c r="C568" s="15"/>
      <c r="D568" s="16"/>
      <c r="E568" s="18"/>
    </row>
    <row r="569" spans="1:5" x14ac:dyDescent="0.25">
      <c r="A569" s="9"/>
      <c r="B569" s="6"/>
      <c r="C569" s="15"/>
      <c r="D569" s="16"/>
      <c r="E569" s="18"/>
    </row>
    <row r="570" spans="1:5" x14ac:dyDescent="0.25">
      <c r="A570" s="9"/>
      <c r="B570" s="6"/>
      <c r="C570" s="15"/>
      <c r="D570" s="16"/>
      <c r="E570" s="18"/>
    </row>
    <row r="571" spans="1:5" x14ac:dyDescent="0.25">
      <c r="A571" s="9"/>
      <c r="B571" s="6"/>
      <c r="C571" s="15"/>
      <c r="D571" s="16"/>
      <c r="E571" s="18"/>
    </row>
    <row r="572" spans="1:5" x14ac:dyDescent="0.25">
      <c r="A572" s="9"/>
      <c r="B572" s="6"/>
      <c r="C572" s="15"/>
      <c r="D572" s="16"/>
      <c r="E572" s="18"/>
    </row>
    <row r="573" spans="1:5" x14ac:dyDescent="0.25">
      <c r="A573" s="9"/>
      <c r="B573" s="6"/>
      <c r="C573" s="15"/>
      <c r="D573" s="16"/>
      <c r="E573" s="18"/>
    </row>
    <row r="574" spans="1:5" x14ac:dyDescent="0.25">
      <c r="A574" s="9"/>
      <c r="B574" s="6"/>
      <c r="C574" s="15"/>
      <c r="D574" s="16"/>
      <c r="E574" s="18"/>
    </row>
    <row r="575" spans="1:5" x14ac:dyDescent="0.25">
      <c r="A575" s="9"/>
      <c r="B575" s="6"/>
      <c r="C575" s="15"/>
      <c r="D575" s="16"/>
      <c r="E575" s="18"/>
    </row>
    <row r="576" spans="1:5" x14ac:dyDescent="0.25">
      <c r="A576" s="9"/>
      <c r="B576" s="6"/>
      <c r="C576" s="15"/>
      <c r="D576" s="16"/>
      <c r="E576" s="18"/>
    </row>
    <row r="577" spans="1:5" x14ac:dyDescent="0.25">
      <c r="A577" s="9"/>
      <c r="B577" s="6"/>
      <c r="C577" s="15"/>
      <c r="D577" s="16"/>
      <c r="E577" s="18"/>
    </row>
    <row r="578" spans="1:5" x14ac:dyDescent="0.25">
      <c r="A578" s="9"/>
      <c r="B578" s="6"/>
      <c r="C578" s="15"/>
      <c r="D578" s="16"/>
      <c r="E578" s="18"/>
    </row>
    <row r="579" spans="1:5" x14ac:dyDescent="0.25">
      <c r="A579" s="9"/>
      <c r="B579" s="6"/>
      <c r="C579" s="15"/>
      <c r="D579" s="16"/>
      <c r="E579" s="18"/>
    </row>
    <row r="580" spans="1:5" x14ac:dyDescent="0.25">
      <c r="A580" s="9"/>
      <c r="B580" s="6"/>
      <c r="C580" s="15"/>
      <c r="D580" s="16"/>
      <c r="E580" s="18"/>
    </row>
    <row r="581" spans="1:5" x14ac:dyDescent="0.25">
      <c r="A581" s="9"/>
      <c r="B581" s="6"/>
      <c r="C581" s="15"/>
      <c r="D581" s="16"/>
      <c r="E581" s="18"/>
    </row>
    <row r="582" spans="1:5" x14ac:dyDescent="0.25">
      <c r="A582" s="9"/>
      <c r="B582" s="6"/>
      <c r="C582" s="15"/>
      <c r="D582" s="16"/>
      <c r="E582" s="18"/>
    </row>
    <row r="583" spans="1:5" x14ac:dyDescent="0.25">
      <c r="A583" s="9"/>
      <c r="B583" s="6"/>
      <c r="C583" s="15"/>
      <c r="D583" s="16"/>
      <c r="E583" s="18"/>
    </row>
    <row r="584" spans="1:5" x14ac:dyDescent="0.25">
      <c r="A584" s="9"/>
      <c r="B584" s="6"/>
      <c r="C584" s="15"/>
      <c r="D584" s="16"/>
      <c r="E584" s="18"/>
    </row>
    <row r="585" spans="1:5" x14ac:dyDescent="0.25">
      <c r="A585" s="9"/>
      <c r="B585" s="6"/>
      <c r="C585" s="15"/>
      <c r="D585" s="16"/>
      <c r="E585" s="18"/>
    </row>
    <row r="586" spans="1:5" x14ac:dyDescent="0.25">
      <c r="A586" s="9"/>
      <c r="B586" s="6"/>
      <c r="C586" s="15"/>
      <c r="D586" s="16"/>
      <c r="E586" s="18"/>
    </row>
    <row r="587" spans="1:5" x14ac:dyDescent="0.25">
      <c r="A587" s="9"/>
      <c r="B587" s="6"/>
      <c r="C587" s="15"/>
      <c r="D587" s="16"/>
      <c r="E587" s="18"/>
    </row>
    <row r="588" spans="1:5" x14ac:dyDescent="0.25">
      <c r="A588" s="9"/>
      <c r="B588" s="6"/>
      <c r="C588" s="15"/>
      <c r="D588" s="16"/>
      <c r="E588" s="18"/>
    </row>
    <row r="589" spans="1:5" x14ac:dyDescent="0.25">
      <c r="A589" s="9"/>
      <c r="B589" s="6"/>
      <c r="C589" s="15"/>
      <c r="D589" s="16"/>
      <c r="E589" s="18"/>
    </row>
    <row r="590" spans="1:5" x14ac:dyDescent="0.25">
      <c r="A590" s="9"/>
      <c r="B590" s="6"/>
      <c r="C590" s="15"/>
      <c r="D590" s="16"/>
      <c r="E590" s="18"/>
    </row>
    <row r="591" spans="1:5" x14ac:dyDescent="0.25">
      <c r="A591" s="9"/>
      <c r="B591" s="6"/>
      <c r="C591" s="15"/>
      <c r="D591" s="16"/>
      <c r="E591" s="18"/>
    </row>
    <row r="592" spans="1:5" x14ac:dyDescent="0.25">
      <c r="A592" s="9"/>
      <c r="B592" s="6"/>
      <c r="C592" s="15"/>
      <c r="D592" s="16"/>
      <c r="E592" s="18"/>
    </row>
    <row r="593" spans="1:5" x14ac:dyDescent="0.25">
      <c r="A593" s="9"/>
      <c r="B593" s="6"/>
      <c r="C593" s="15"/>
      <c r="D593" s="16"/>
      <c r="E593" s="18"/>
    </row>
    <row r="594" spans="1:5" x14ac:dyDescent="0.25">
      <c r="A594" s="9"/>
      <c r="B594" s="6"/>
      <c r="C594" s="15"/>
      <c r="D594" s="16"/>
      <c r="E594" s="18"/>
    </row>
    <row r="595" spans="1:5" x14ac:dyDescent="0.25">
      <c r="A595" s="9"/>
      <c r="B595" s="6"/>
      <c r="C595" s="15"/>
      <c r="D595" s="16"/>
      <c r="E595" s="18"/>
    </row>
    <row r="596" spans="1:5" x14ac:dyDescent="0.25">
      <c r="A596" s="9"/>
      <c r="B596" s="6"/>
      <c r="C596" s="15"/>
      <c r="D596" s="16"/>
      <c r="E596" s="18"/>
    </row>
    <row r="597" spans="1:5" x14ac:dyDescent="0.25">
      <c r="A597" s="9"/>
      <c r="B597" s="6"/>
      <c r="C597" s="15"/>
      <c r="D597" s="16"/>
      <c r="E597" s="18"/>
    </row>
    <row r="598" spans="1:5" x14ac:dyDescent="0.25">
      <c r="A598" s="9"/>
      <c r="B598" s="6"/>
      <c r="C598" s="15"/>
      <c r="D598" s="16"/>
      <c r="E598" s="18"/>
    </row>
    <row r="599" spans="1:5" x14ac:dyDescent="0.25">
      <c r="A599" s="9"/>
      <c r="B599" s="6"/>
      <c r="C599" s="15"/>
      <c r="D599" s="16"/>
      <c r="E599" s="18"/>
    </row>
    <row r="600" spans="1:5" x14ac:dyDescent="0.25">
      <c r="A600" s="9"/>
      <c r="B600" s="6"/>
      <c r="C600" s="15"/>
      <c r="D600" s="16"/>
      <c r="E600" s="18"/>
    </row>
    <row r="601" spans="1:5" x14ac:dyDescent="0.25">
      <c r="A601" s="9"/>
      <c r="B601" s="6"/>
      <c r="C601" s="15"/>
      <c r="D601" s="16"/>
      <c r="E601" s="18"/>
    </row>
    <row r="602" spans="1:5" x14ac:dyDescent="0.25">
      <c r="A602" s="9"/>
      <c r="B602" s="6"/>
      <c r="C602" s="15"/>
      <c r="D602" s="16"/>
      <c r="E602" s="18"/>
    </row>
    <row r="603" spans="1:5" x14ac:dyDescent="0.25">
      <c r="A603" s="9"/>
      <c r="B603" s="6"/>
      <c r="C603" s="15"/>
      <c r="D603" s="16"/>
      <c r="E603" s="18"/>
    </row>
    <row r="604" spans="1:5" x14ac:dyDescent="0.25">
      <c r="A604" s="9"/>
      <c r="B604" s="6"/>
      <c r="C604" s="15"/>
      <c r="D604" s="16"/>
      <c r="E604" s="18"/>
    </row>
    <row r="605" spans="1:5" x14ac:dyDescent="0.25">
      <c r="A605" s="9"/>
      <c r="B605" s="6"/>
      <c r="C605" s="15"/>
      <c r="D605" s="16"/>
      <c r="E605" s="18"/>
    </row>
    <row r="606" spans="1:5" x14ac:dyDescent="0.25">
      <c r="A606" s="9"/>
      <c r="B606" s="6"/>
      <c r="C606" s="15"/>
      <c r="D606" s="16"/>
      <c r="E606" s="18"/>
    </row>
    <row r="607" spans="1:5" x14ac:dyDescent="0.25">
      <c r="A607" s="9"/>
      <c r="B607" s="6"/>
      <c r="C607" s="15"/>
      <c r="D607" s="16"/>
      <c r="E607" s="18"/>
    </row>
    <row r="608" spans="1:5" x14ac:dyDescent="0.25">
      <c r="A608" s="9"/>
      <c r="B608" s="6"/>
      <c r="C608" s="15"/>
      <c r="D608" s="16"/>
      <c r="E608" s="18"/>
    </row>
    <row r="609" spans="1:5" x14ac:dyDescent="0.25">
      <c r="A609" s="9"/>
      <c r="B609" s="6"/>
      <c r="C609" s="15"/>
      <c r="D609" s="16"/>
      <c r="E609" s="18"/>
    </row>
    <row r="610" spans="1:5" x14ac:dyDescent="0.25">
      <c r="A610" s="9"/>
      <c r="B610" s="6"/>
      <c r="C610" s="15"/>
      <c r="D610" s="16"/>
      <c r="E610" s="18"/>
    </row>
    <row r="611" spans="1:5" x14ac:dyDescent="0.25">
      <c r="A611" s="9"/>
      <c r="B611" s="6"/>
      <c r="C611" s="15"/>
      <c r="D611" s="16"/>
      <c r="E611" s="18"/>
    </row>
    <row r="612" spans="1:5" x14ac:dyDescent="0.25">
      <c r="A612" s="9"/>
      <c r="B612" s="6"/>
      <c r="C612" s="15"/>
      <c r="D612" s="16"/>
      <c r="E612" s="18"/>
    </row>
    <row r="613" spans="1:5" x14ac:dyDescent="0.25">
      <c r="A613" s="9"/>
      <c r="B613" s="6"/>
      <c r="C613" s="15"/>
      <c r="D613" s="16"/>
      <c r="E613" s="18"/>
    </row>
    <row r="614" spans="1:5" x14ac:dyDescent="0.25">
      <c r="A614" s="9"/>
      <c r="B614" s="6"/>
      <c r="C614" s="15"/>
      <c r="D614" s="16"/>
      <c r="E614" s="18"/>
    </row>
    <row r="615" spans="1:5" x14ac:dyDescent="0.25">
      <c r="A615" s="9"/>
      <c r="B615" s="6"/>
      <c r="C615" s="15"/>
      <c r="D615" s="16"/>
      <c r="E615" s="18"/>
    </row>
    <row r="616" spans="1:5" x14ac:dyDescent="0.25">
      <c r="A616" s="9"/>
      <c r="B616" s="6"/>
      <c r="C616" s="15"/>
      <c r="D616" s="16"/>
      <c r="E616" s="18"/>
    </row>
    <row r="617" spans="1:5" x14ac:dyDescent="0.25">
      <c r="A617" s="9"/>
      <c r="B617" s="6"/>
      <c r="C617" s="15"/>
      <c r="D617" s="16"/>
      <c r="E617" s="18"/>
    </row>
    <row r="618" spans="1:5" x14ac:dyDescent="0.25">
      <c r="A618" s="9"/>
      <c r="B618" s="6"/>
      <c r="C618" s="15"/>
      <c r="D618" s="16"/>
      <c r="E618" s="18"/>
    </row>
    <row r="619" spans="1:5" x14ac:dyDescent="0.25">
      <c r="A619" s="9"/>
      <c r="B619" s="6"/>
      <c r="C619" s="15"/>
      <c r="D619" s="16"/>
      <c r="E619" s="18"/>
    </row>
    <row r="620" spans="1:5" x14ac:dyDescent="0.25">
      <c r="A620" s="9"/>
      <c r="B620" s="6"/>
      <c r="C620" s="15"/>
      <c r="D620" s="16"/>
      <c r="E620" s="18"/>
    </row>
    <row r="621" spans="1:5" x14ac:dyDescent="0.25">
      <c r="A621" s="9"/>
      <c r="B621" s="6"/>
      <c r="C621" s="15"/>
      <c r="D621" s="16"/>
      <c r="E621" s="18"/>
    </row>
    <row r="622" spans="1:5" x14ac:dyDescent="0.25">
      <c r="A622" s="9"/>
      <c r="B622" s="6"/>
      <c r="C622" s="15"/>
      <c r="D622" s="16"/>
      <c r="E622" s="18"/>
    </row>
    <row r="623" spans="1:5" x14ac:dyDescent="0.25">
      <c r="A623" s="9"/>
      <c r="B623" s="6"/>
      <c r="C623" s="15"/>
      <c r="D623" s="16"/>
      <c r="E623" s="18"/>
    </row>
    <row r="624" spans="1:5" x14ac:dyDescent="0.25">
      <c r="A624" s="9"/>
      <c r="B624" s="6"/>
      <c r="C624" s="15"/>
      <c r="D624" s="16"/>
      <c r="E624" s="18"/>
    </row>
    <row r="625" spans="1:5" x14ac:dyDescent="0.25">
      <c r="A625" s="9"/>
      <c r="B625" s="6"/>
      <c r="C625" s="15"/>
      <c r="D625" s="16"/>
      <c r="E625" s="18"/>
    </row>
    <row r="626" spans="1:5" x14ac:dyDescent="0.25">
      <c r="A626" s="9"/>
      <c r="B626" s="6"/>
      <c r="C626" s="15"/>
      <c r="D626" s="16"/>
      <c r="E626" s="18"/>
    </row>
    <row r="627" spans="1:5" x14ac:dyDescent="0.25">
      <c r="A627" s="9"/>
      <c r="B627" s="6"/>
      <c r="C627" s="15"/>
      <c r="D627" s="16"/>
      <c r="E627" s="18"/>
    </row>
    <row r="628" spans="1:5" x14ac:dyDescent="0.25">
      <c r="A628" s="9"/>
      <c r="B628" s="6"/>
      <c r="C628" s="15"/>
      <c r="D628" s="16"/>
      <c r="E628" s="18"/>
    </row>
    <row r="629" spans="1:5" x14ac:dyDescent="0.25">
      <c r="A629" s="9"/>
      <c r="B629" s="6"/>
      <c r="C629" s="15"/>
      <c r="D629" s="16"/>
      <c r="E629" s="18"/>
    </row>
    <row r="630" spans="1:5" x14ac:dyDescent="0.25">
      <c r="A630" s="9"/>
      <c r="B630" s="6"/>
      <c r="C630" s="15"/>
      <c r="D630" s="16"/>
      <c r="E630" s="18"/>
    </row>
    <row r="631" spans="1:5" x14ac:dyDescent="0.25">
      <c r="A631" s="9"/>
      <c r="B631" s="6"/>
      <c r="C631" s="15"/>
      <c r="D631" s="16"/>
      <c r="E631" s="18"/>
    </row>
    <row r="632" spans="1:5" x14ac:dyDescent="0.25">
      <c r="A632" s="9"/>
      <c r="B632" s="6"/>
      <c r="C632" s="15"/>
      <c r="D632" s="16"/>
      <c r="E632" s="18"/>
    </row>
    <row r="633" spans="1:5" x14ac:dyDescent="0.25">
      <c r="A633" s="9"/>
      <c r="B633" s="6"/>
      <c r="C633" s="15"/>
      <c r="D633" s="16"/>
      <c r="E633" s="18"/>
    </row>
    <row r="634" spans="1:5" x14ac:dyDescent="0.25">
      <c r="A634" s="9"/>
      <c r="B634" s="6"/>
      <c r="C634" s="15"/>
      <c r="D634" s="16"/>
      <c r="E634" s="18"/>
    </row>
    <row r="635" spans="1:5" x14ac:dyDescent="0.25">
      <c r="A635" s="9"/>
      <c r="B635" s="6"/>
      <c r="C635" s="15"/>
      <c r="D635" s="16"/>
      <c r="E635" s="18"/>
    </row>
    <row r="636" spans="1:5" x14ac:dyDescent="0.25">
      <c r="A636" s="9"/>
      <c r="B636" s="6"/>
      <c r="C636" s="15"/>
      <c r="D636" s="16"/>
      <c r="E636" s="18"/>
    </row>
    <row r="637" spans="1:5" x14ac:dyDescent="0.25">
      <c r="A637" s="9"/>
      <c r="B637" s="6"/>
      <c r="C637" s="15"/>
      <c r="D637" s="16"/>
      <c r="E637" s="18"/>
    </row>
    <row r="638" spans="1:5" x14ac:dyDescent="0.25">
      <c r="A638" s="9"/>
      <c r="B638" s="6"/>
      <c r="C638" s="15"/>
      <c r="D638" s="16"/>
      <c r="E638" s="18"/>
    </row>
    <row r="639" spans="1:5" x14ac:dyDescent="0.25">
      <c r="A639" s="9"/>
      <c r="B639" s="6"/>
      <c r="C639" s="15"/>
      <c r="D639" s="16"/>
      <c r="E639" s="18"/>
    </row>
    <row r="640" spans="1:5" x14ac:dyDescent="0.25">
      <c r="A640" s="9"/>
      <c r="B640" s="6"/>
      <c r="C640" s="15"/>
      <c r="D640" s="16"/>
      <c r="E640" s="18"/>
    </row>
    <row r="641" spans="1:5" x14ac:dyDescent="0.25">
      <c r="A641" s="9"/>
      <c r="B641" s="6"/>
      <c r="C641" s="15"/>
      <c r="D641" s="16"/>
      <c r="E641" s="18"/>
    </row>
    <row r="642" spans="1:5" x14ac:dyDescent="0.25">
      <c r="A642" s="9"/>
      <c r="B642" s="6"/>
      <c r="C642" s="15"/>
      <c r="D642" s="16"/>
      <c r="E642" s="18"/>
    </row>
    <row r="643" spans="1:5" x14ac:dyDescent="0.25">
      <c r="A643" s="9"/>
      <c r="B643" s="6"/>
      <c r="C643" s="15"/>
      <c r="D643" s="16"/>
      <c r="E643" s="18"/>
    </row>
    <row r="644" spans="1:5" x14ac:dyDescent="0.25">
      <c r="A644" s="9"/>
      <c r="B644" s="6"/>
      <c r="C644" s="15"/>
      <c r="D644" s="16"/>
      <c r="E644" s="18"/>
    </row>
    <row r="645" spans="1:5" x14ac:dyDescent="0.25">
      <c r="A645" s="9"/>
      <c r="B645" s="6"/>
      <c r="C645" s="15"/>
      <c r="D645" s="16"/>
      <c r="E645" s="18"/>
    </row>
    <row r="646" spans="1:5" x14ac:dyDescent="0.25">
      <c r="A646" s="9"/>
      <c r="B646" s="6"/>
      <c r="C646" s="15"/>
      <c r="D646" s="16"/>
      <c r="E646" s="18"/>
    </row>
    <row r="647" spans="1:5" x14ac:dyDescent="0.25">
      <c r="A647" s="9"/>
      <c r="B647" s="6"/>
      <c r="C647" s="15"/>
      <c r="D647" s="16"/>
      <c r="E647" s="18"/>
    </row>
    <row r="648" spans="1:5" x14ac:dyDescent="0.25">
      <c r="A648" s="9"/>
      <c r="B648" s="6"/>
      <c r="C648" s="15"/>
      <c r="D648" s="16"/>
      <c r="E648" s="18"/>
    </row>
    <row r="649" spans="1:5" x14ac:dyDescent="0.25">
      <c r="A649" s="9"/>
      <c r="B649" s="6"/>
      <c r="C649" s="15"/>
      <c r="D649" s="16"/>
      <c r="E649" s="18"/>
    </row>
    <row r="650" spans="1:5" x14ac:dyDescent="0.25">
      <c r="A650" s="9"/>
      <c r="B650" s="6"/>
      <c r="C650" s="15"/>
      <c r="D650" s="16"/>
      <c r="E650" s="18"/>
    </row>
    <row r="651" spans="1:5" x14ac:dyDescent="0.25">
      <c r="A651" s="9"/>
      <c r="B651" s="6"/>
      <c r="C651" s="15"/>
      <c r="D651" s="16"/>
      <c r="E651" s="18"/>
    </row>
    <row r="652" spans="1:5" x14ac:dyDescent="0.25">
      <c r="A652" s="9"/>
      <c r="B652" s="6"/>
      <c r="C652" s="15"/>
      <c r="D652" s="16"/>
      <c r="E652" s="18"/>
    </row>
    <row r="653" spans="1:5" x14ac:dyDescent="0.25">
      <c r="A653" s="9"/>
      <c r="B653" s="6"/>
      <c r="C653" s="15"/>
      <c r="D653" s="16"/>
      <c r="E653" s="18"/>
    </row>
    <row r="654" spans="1:5" x14ac:dyDescent="0.25">
      <c r="A654" s="9"/>
      <c r="B654" s="6"/>
      <c r="C654" s="15"/>
      <c r="D654" s="16"/>
      <c r="E654" s="18"/>
    </row>
    <row r="655" spans="1:5" x14ac:dyDescent="0.25">
      <c r="A655" s="9"/>
      <c r="B655" s="6"/>
      <c r="C655" s="15"/>
      <c r="D655" s="16"/>
      <c r="E655" s="18"/>
    </row>
    <row r="656" spans="1:5" x14ac:dyDescent="0.25">
      <c r="A656" s="9"/>
      <c r="B656" s="6"/>
      <c r="C656" s="15"/>
      <c r="D656" s="16"/>
      <c r="E656" s="18"/>
    </row>
    <row r="657" spans="1:5" x14ac:dyDescent="0.25">
      <c r="A657" s="9"/>
      <c r="B657" s="6"/>
      <c r="C657" s="15"/>
      <c r="D657" s="16"/>
      <c r="E657" s="18"/>
    </row>
    <row r="658" spans="1:5" x14ac:dyDescent="0.25">
      <c r="A658" s="9"/>
      <c r="B658" s="6"/>
      <c r="C658" s="15"/>
      <c r="D658" s="16"/>
      <c r="E658" s="18"/>
    </row>
    <row r="659" spans="1:5" x14ac:dyDescent="0.25">
      <c r="A659" s="9"/>
      <c r="B659" s="6"/>
      <c r="C659" s="15"/>
      <c r="D659" s="16"/>
      <c r="E659" s="18"/>
    </row>
    <row r="660" spans="1:5" x14ac:dyDescent="0.25">
      <c r="A660" s="9"/>
      <c r="B660" s="6"/>
      <c r="C660" s="15"/>
      <c r="D660" s="16"/>
      <c r="E660" s="18"/>
    </row>
    <row r="661" spans="1:5" x14ac:dyDescent="0.25">
      <c r="A661" s="9"/>
      <c r="B661" s="6"/>
      <c r="C661" s="15"/>
      <c r="D661" s="16"/>
      <c r="E661" s="18"/>
    </row>
    <row r="662" spans="1:5" x14ac:dyDescent="0.25">
      <c r="A662" s="9"/>
      <c r="B662" s="6"/>
      <c r="C662" s="15"/>
      <c r="D662" s="16"/>
      <c r="E662" s="18"/>
    </row>
    <row r="663" spans="1:5" x14ac:dyDescent="0.25">
      <c r="A663" s="9"/>
      <c r="B663" s="6"/>
      <c r="C663" s="15"/>
      <c r="D663" s="16"/>
      <c r="E663" s="18"/>
    </row>
    <row r="664" spans="1:5" x14ac:dyDescent="0.25">
      <c r="A664" s="9"/>
      <c r="B664" s="6"/>
      <c r="C664" s="15"/>
      <c r="D664" s="16"/>
      <c r="E664" s="18"/>
    </row>
    <row r="665" spans="1:5" x14ac:dyDescent="0.25">
      <c r="A665" s="9"/>
      <c r="B665" s="6"/>
      <c r="C665" s="15"/>
      <c r="D665" s="16"/>
      <c r="E665" s="18"/>
    </row>
    <row r="666" spans="1:5" x14ac:dyDescent="0.25">
      <c r="A666" s="9"/>
      <c r="B666" s="6"/>
      <c r="C666" s="15"/>
      <c r="D666" s="16"/>
      <c r="E666" s="18"/>
    </row>
    <row r="667" spans="1:5" x14ac:dyDescent="0.25">
      <c r="A667" s="9"/>
      <c r="B667" s="6"/>
      <c r="C667" s="15"/>
      <c r="D667" s="16"/>
      <c r="E667" s="18"/>
    </row>
    <row r="668" spans="1:5" x14ac:dyDescent="0.25">
      <c r="A668" s="9"/>
      <c r="B668" s="6"/>
      <c r="C668" s="15"/>
      <c r="D668" s="16"/>
      <c r="E668" s="18"/>
    </row>
    <row r="669" spans="1:5" x14ac:dyDescent="0.25">
      <c r="A669" s="9"/>
      <c r="B669" s="6"/>
      <c r="C669" s="15"/>
      <c r="D669" s="16"/>
      <c r="E669" s="18"/>
    </row>
    <row r="670" spans="1:5" x14ac:dyDescent="0.25">
      <c r="A670" s="9"/>
      <c r="B670" s="6"/>
      <c r="C670" s="15"/>
      <c r="D670" s="16"/>
      <c r="E670" s="18"/>
    </row>
    <row r="671" spans="1:5" x14ac:dyDescent="0.25">
      <c r="A671" s="9"/>
      <c r="B671" s="6"/>
      <c r="C671" s="15"/>
      <c r="D671" s="16"/>
      <c r="E671" s="18"/>
    </row>
    <row r="672" spans="1:5" x14ac:dyDescent="0.25">
      <c r="A672" s="9"/>
      <c r="B672" s="6"/>
      <c r="C672" s="15"/>
      <c r="D672" s="16"/>
      <c r="E672" s="18"/>
    </row>
    <row r="673" spans="1:5" x14ac:dyDescent="0.25">
      <c r="A673" s="9"/>
      <c r="B673" s="6"/>
      <c r="C673" s="15"/>
      <c r="D673" s="16"/>
      <c r="E673" s="18"/>
    </row>
    <row r="674" spans="1:5" x14ac:dyDescent="0.25">
      <c r="A674" s="9"/>
      <c r="B674" s="6"/>
      <c r="C674" s="15"/>
      <c r="D674" s="16"/>
      <c r="E674" s="18"/>
    </row>
    <row r="675" spans="1:5" x14ac:dyDescent="0.25">
      <c r="A675" s="9"/>
      <c r="B675" s="6"/>
      <c r="C675" s="15"/>
      <c r="D675" s="16"/>
      <c r="E675" s="18"/>
    </row>
    <row r="676" spans="1:5" x14ac:dyDescent="0.25">
      <c r="A676" s="9"/>
      <c r="B676" s="6"/>
      <c r="C676" s="15"/>
      <c r="D676" s="16"/>
      <c r="E676" s="18"/>
    </row>
    <row r="677" spans="1:5" x14ac:dyDescent="0.25">
      <c r="A677" s="9"/>
      <c r="B677" s="6"/>
      <c r="C677" s="15"/>
      <c r="D677" s="16"/>
      <c r="E677" s="18"/>
    </row>
    <row r="678" spans="1:5" x14ac:dyDescent="0.25">
      <c r="A678" s="9"/>
      <c r="B678" s="6"/>
      <c r="C678" s="15"/>
      <c r="D678" s="16"/>
      <c r="E678" s="18"/>
    </row>
    <row r="679" spans="1:5" x14ac:dyDescent="0.25">
      <c r="A679" s="9"/>
      <c r="B679" s="6"/>
      <c r="C679" s="15"/>
      <c r="D679" s="16"/>
      <c r="E679" s="18"/>
    </row>
    <row r="680" spans="1:5" x14ac:dyDescent="0.25">
      <c r="A680" s="9"/>
      <c r="B680" s="6"/>
      <c r="C680" s="15"/>
      <c r="D680" s="16"/>
      <c r="E680" s="18"/>
    </row>
    <row r="681" spans="1:5" x14ac:dyDescent="0.25">
      <c r="A681" s="9"/>
      <c r="B681" s="6"/>
      <c r="C681" s="15"/>
      <c r="D681" s="16"/>
      <c r="E681" s="18"/>
    </row>
    <row r="682" spans="1:5" x14ac:dyDescent="0.25">
      <c r="A682" s="9"/>
      <c r="B682" s="6"/>
      <c r="C682" s="15"/>
      <c r="D682" s="16"/>
      <c r="E682" s="18"/>
    </row>
    <row r="683" spans="1:5" x14ac:dyDescent="0.25">
      <c r="A683" s="9"/>
      <c r="B683" s="6"/>
      <c r="C683" s="15"/>
      <c r="D683" s="16"/>
      <c r="E683" s="18"/>
    </row>
    <row r="684" spans="1:5" x14ac:dyDescent="0.25">
      <c r="A684" s="9"/>
      <c r="B684" s="6"/>
      <c r="C684" s="15"/>
      <c r="D684" s="16"/>
      <c r="E684" s="18"/>
    </row>
    <row r="685" spans="1:5" x14ac:dyDescent="0.25">
      <c r="A685" s="9"/>
      <c r="B685" s="6"/>
      <c r="C685" s="15"/>
      <c r="D685" s="16"/>
      <c r="E685" s="18"/>
    </row>
    <row r="686" spans="1:5" x14ac:dyDescent="0.25">
      <c r="A686" s="9"/>
      <c r="B686" s="6"/>
      <c r="C686" s="15"/>
      <c r="D686" s="16"/>
      <c r="E686" s="18"/>
    </row>
    <row r="687" spans="1:5" x14ac:dyDescent="0.25">
      <c r="A687" s="9"/>
      <c r="B687" s="6"/>
      <c r="C687" s="15"/>
      <c r="D687" s="16"/>
      <c r="E687" s="18"/>
    </row>
    <row r="688" spans="1:5" x14ac:dyDescent="0.25">
      <c r="A688" s="9"/>
      <c r="B688" s="6"/>
      <c r="C688" s="15"/>
      <c r="D688" s="16"/>
      <c r="E688" s="18"/>
    </row>
    <row r="689" spans="1:5" x14ac:dyDescent="0.25">
      <c r="A689" s="9"/>
      <c r="B689" s="6"/>
      <c r="C689" s="15"/>
      <c r="D689" s="16"/>
      <c r="E689" s="18"/>
    </row>
    <row r="690" spans="1:5" x14ac:dyDescent="0.25">
      <c r="A690" s="9"/>
      <c r="B690" s="6"/>
      <c r="C690" s="15"/>
      <c r="D690" s="16"/>
      <c r="E690" s="18"/>
    </row>
    <row r="691" spans="1:5" x14ac:dyDescent="0.25">
      <c r="A691" s="9"/>
      <c r="B691" s="6"/>
      <c r="C691" s="15"/>
      <c r="D691" s="16"/>
      <c r="E691" s="18"/>
    </row>
    <row r="692" spans="1:5" x14ac:dyDescent="0.25">
      <c r="A692" s="9"/>
      <c r="B692" s="6"/>
      <c r="C692" s="15"/>
      <c r="D692" s="16"/>
      <c r="E692" s="18"/>
    </row>
    <row r="693" spans="1:5" x14ac:dyDescent="0.25">
      <c r="A693" s="9"/>
      <c r="B693" s="6"/>
      <c r="C693" s="15"/>
      <c r="D693" s="16"/>
      <c r="E693" s="18"/>
    </row>
    <row r="694" spans="1:5" x14ac:dyDescent="0.25">
      <c r="A694" s="9"/>
      <c r="B694" s="6"/>
      <c r="C694" s="15"/>
      <c r="D694" s="16"/>
      <c r="E694" s="18"/>
    </row>
    <row r="695" spans="1:5" x14ac:dyDescent="0.25">
      <c r="A695" s="9"/>
      <c r="B695" s="6"/>
      <c r="C695" s="15"/>
      <c r="D695" s="16"/>
      <c r="E695" s="18"/>
    </row>
    <row r="696" spans="1:5" x14ac:dyDescent="0.25">
      <c r="A696" s="9"/>
      <c r="B696" s="6"/>
      <c r="C696" s="15"/>
      <c r="D696" s="16"/>
      <c r="E696" s="18"/>
    </row>
    <row r="697" spans="1:5" x14ac:dyDescent="0.25">
      <c r="A697" s="9"/>
      <c r="B697" s="6"/>
      <c r="C697" s="15"/>
      <c r="D697" s="16"/>
      <c r="E697" s="18"/>
    </row>
    <row r="698" spans="1:5" x14ac:dyDescent="0.25">
      <c r="A698" s="9"/>
      <c r="B698" s="6"/>
      <c r="C698" s="15"/>
      <c r="D698" s="16"/>
      <c r="E698" s="18"/>
    </row>
    <row r="699" spans="1:5" x14ac:dyDescent="0.25">
      <c r="A699" s="9"/>
      <c r="B699" s="6"/>
      <c r="C699" s="15"/>
      <c r="D699" s="16"/>
      <c r="E699" s="18"/>
    </row>
    <row r="700" spans="1:5" x14ac:dyDescent="0.25">
      <c r="A700" s="9"/>
      <c r="B700" s="6"/>
      <c r="C700" s="15"/>
      <c r="D700" s="16"/>
      <c r="E700" s="18"/>
    </row>
    <row r="701" spans="1:5" x14ac:dyDescent="0.25">
      <c r="A701" s="9"/>
      <c r="B701" s="6"/>
      <c r="C701" s="15"/>
      <c r="D701" s="16"/>
      <c r="E701" s="18"/>
    </row>
    <row r="702" spans="1:5" x14ac:dyDescent="0.25">
      <c r="A702" s="9"/>
      <c r="B702" s="6"/>
      <c r="C702" s="15"/>
      <c r="D702" s="16"/>
      <c r="E702" s="18"/>
    </row>
    <row r="703" spans="1:5" x14ac:dyDescent="0.25">
      <c r="A703" s="9"/>
      <c r="B703" s="6"/>
      <c r="C703" s="15"/>
      <c r="D703" s="16"/>
      <c r="E703" s="18"/>
    </row>
    <row r="704" spans="1:5" x14ac:dyDescent="0.25">
      <c r="A704" s="9"/>
      <c r="B704" s="6"/>
      <c r="C704" s="15"/>
      <c r="D704" s="16"/>
      <c r="E704" s="18"/>
    </row>
    <row r="705" spans="1:5" x14ac:dyDescent="0.25">
      <c r="A705" s="9"/>
      <c r="B705" s="6"/>
      <c r="C705" s="15"/>
      <c r="D705" s="16"/>
      <c r="E705" s="18"/>
    </row>
    <row r="706" spans="1:5" x14ac:dyDescent="0.25">
      <c r="A706" s="9"/>
      <c r="B706" s="6"/>
      <c r="C706" s="15"/>
      <c r="D706" s="16"/>
      <c r="E706" s="18"/>
    </row>
    <row r="707" spans="1:5" x14ac:dyDescent="0.25">
      <c r="A707" s="9"/>
      <c r="B707" s="6"/>
      <c r="C707" s="15"/>
      <c r="D707" s="16"/>
      <c r="E707" s="18"/>
    </row>
    <row r="708" spans="1:5" x14ac:dyDescent="0.25">
      <c r="A708" s="9"/>
      <c r="B708" s="6"/>
      <c r="C708" s="15"/>
      <c r="D708" s="16"/>
      <c r="E708" s="18"/>
    </row>
    <row r="709" spans="1:5" x14ac:dyDescent="0.25">
      <c r="A709" s="9"/>
      <c r="B709" s="6"/>
      <c r="C709" s="15"/>
      <c r="D709" s="16"/>
      <c r="E709" s="18"/>
    </row>
    <row r="710" spans="1:5" x14ac:dyDescent="0.25">
      <c r="A710" s="9"/>
      <c r="B710" s="6"/>
      <c r="C710" s="15"/>
      <c r="D710" s="16"/>
      <c r="E710" s="18"/>
    </row>
    <row r="711" spans="1:5" x14ac:dyDescent="0.25">
      <c r="A711" s="9"/>
      <c r="B711" s="6"/>
      <c r="C711" s="15"/>
      <c r="D711" s="16"/>
      <c r="E711" s="18"/>
    </row>
    <row r="712" spans="1:5" x14ac:dyDescent="0.25">
      <c r="A712" s="9"/>
      <c r="B712" s="6"/>
      <c r="C712" s="15"/>
      <c r="D712" s="16"/>
      <c r="E712" s="18"/>
    </row>
    <row r="713" spans="1:5" x14ac:dyDescent="0.25">
      <c r="A713" s="9"/>
      <c r="B713" s="6"/>
      <c r="C713" s="15"/>
      <c r="D713" s="16"/>
      <c r="E713" s="18"/>
    </row>
    <row r="714" spans="1:5" x14ac:dyDescent="0.25">
      <c r="A714" s="9"/>
      <c r="B714" s="6"/>
      <c r="C714" s="15"/>
      <c r="D714" s="16"/>
      <c r="E714" s="18"/>
    </row>
    <row r="715" spans="1:5" x14ac:dyDescent="0.25">
      <c r="A715" s="9"/>
      <c r="B715" s="6"/>
      <c r="C715" s="15"/>
      <c r="D715" s="16"/>
      <c r="E715" s="18"/>
    </row>
    <row r="716" spans="1:5" x14ac:dyDescent="0.25">
      <c r="A716" s="9"/>
      <c r="B716" s="6"/>
      <c r="C716" s="15"/>
      <c r="D716" s="16"/>
      <c r="E716" s="18"/>
    </row>
    <row r="717" spans="1:5" x14ac:dyDescent="0.25">
      <c r="A717" s="9"/>
      <c r="B717" s="6"/>
      <c r="C717" s="15"/>
      <c r="D717" s="16"/>
      <c r="E717" s="18"/>
    </row>
    <row r="718" spans="1:5" x14ac:dyDescent="0.25">
      <c r="A718" s="9"/>
      <c r="B718" s="6"/>
      <c r="C718" s="15"/>
      <c r="D718" s="16"/>
      <c r="E718" s="18"/>
    </row>
    <row r="719" spans="1:5" x14ac:dyDescent="0.25">
      <c r="A719" s="9"/>
      <c r="B719" s="6"/>
      <c r="C719" s="15"/>
      <c r="D719" s="16"/>
      <c r="E719" s="18"/>
    </row>
    <row r="720" spans="1:5" x14ac:dyDescent="0.25">
      <c r="A720" s="9"/>
      <c r="B720" s="6"/>
      <c r="C720" s="15"/>
      <c r="D720" s="16"/>
      <c r="E720" s="18"/>
    </row>
    <row r="721" spans="1:5" x14ac:dyDescent="0.25">
      <c r="A721" s="9"/>
      <c r="B721" s="6"/>
      <c r="C721" s="15"/>
      <c r="D721" s="16"/>
      <c r="E721" s="18"/>
    </row>
    <row r="722" spans="1:5" x14ac:dyDescent="0.25">
      <c r="A722" s="9"/>
      <c r="B722" s="6"/>
      <c r="C722" s="15"/>
      <c r="D722" s="16"/>
      <c r="E722" s="18"/>
    </row>
    <row r="723" spans="1:5" x14ac:dyDescent="0.25">
      <c r="A723" s="9"/>
      <c r="B723" s="6"/>
      <c r="C723" s="15"/>
      <c r="D723" s="16"/>
      <c r="E723" s="18"/>
    </row>
    <row r="724" spans="1:5" x14ac:dyDescent="0.25">
      <c r="A724" s="9"/>
      <c r="B724" s="6"/>
      <c r="C724" s="15"/>
      <c r="D724" s="16"/>
      <c r="E724" s="18"/>
    </row>
    <row r="725" spans="1:5" x14ac:dyDescent="0.25">
      <c r="A725" s="9"/>
      <c r="B725" s="6"/>
      <c r="C725" s="15"/>
      <c r="D725" s="16"/>
      <c r="E725" s="18"/>
    </row>
    <row r="726" spans="1:5" x14ac:dyDescent="0.25">
      <c r="A726" s="9"/>
      <c r="B726" s="6"/>
      <c r="C726" s="15"/>
      <c r="D726" s="16"/>
      <c r="E726" s="18"/>
    </row>
    <row r="727" spans="1:5" x14ac:dyDescent="0.25">
      <c r="A727" s="9"/>
      <c r="B727" s="6"/>
      <c r="C727" s="15"/>
      <c r="D727" s="16"/>
      <c r="E727" s="18"/>
    </row>
    <row r="728" spans="1:5" x14ac:dyDescent="0.25">
      <c r="A728" s="9"/>
      <c r="B728" s="6"/>
      <c r="C728" s="15"/>
      <c r="D728" s="16"/>
      <c r="E728" s="18"/>
    </row>
    <row r="729" spans="1:5" x14ac:dyDescent="0.25">
      <c r="A729" s="9"/>
      <c r="B729" s="6"/>
      <c r="C729" s="15"/>
      <c r="D729" s="16"/>
      <c r="E729" s="18"/>
    </row>
    <row r="730" spans="1:5" x14ac:dyDescent="0.25">
      <c r="A730" s="9"/>
      <c r="B730" s="6"/>
      <c r="C730" s="15"/>
      <c r="D730" s="16"/>
      <c r="E730" s="18"/>
    </row>
    <row r="731" spans="1:5" x14ac:dyDescent="0.25">
      <c r="A731" s="9"/>
      <c r="B731" s="6"/>
      <c r="C731" s="15"/>
      <c r="D731" s="16"/>
      <c r="E731" s="18"/>
    </row>
    <row r="732" spans="1:5" x14ac:dyDescent="0.25">
      <c r="A732" s="9"/>
      <c r="B732" s="6"/>
      <c r="C732" s="15"/>
      <c r="D732" s="16"/>
      <c r="E732" s="18"/>
    </row>
    <row r="733" spans="1:5" x14ac:dyDescent="0.25">
      <c r="A733" s="9"/>
      <c r="B733" s="6"/>
      <c r="C733" s="15"/>
      <c r="D733" s="16"/>
      <c r="E733" s="18"/>
    </row>
    <row r="734" spans="1:5" x14ac:dyDescent="0.25">
      <c r="A734" s="9"/>
      <c r="B734" s="6"/>
      <c r="C734" s="15"/>
      <c r="D734" s="16"/>
      <c r="E734" s="18"/>
    </row>
    <row r="735" spans="1:5" x14ac:dyDescent="0.25">
      <c r="A735" s="9"/>
      <c r="B735" s="6"/>
      <c r="C735" s="15"/>
      <c r="D735" s="16"/>
      <c r="E735" s="18"/>
    </row>
    <row r="736" spans="1:5" x14ac:dyDescent="0.25">
      <c r="A736" s="9"/>
      <c r="B736" s="6"/>
      <c r="C736" s="15"/>
      <c r="D736" s="16"/>
      <c r="E736" s="18"/>
    </row>
    <row r="737" spans="1:5" x14ac:dyDescent="0.25">
      <c r="A737" s="9"/>
      <c r="B737" s="6"/>
      <c r="C737" s="15"/>
      <c r="D737" s="16"/>
      <c r="E737" s="18"/>
    </row>
    <row r="738" spans="1:5" x14ac:dyDescent="0.25">
      <c r="A738" s="9"/>
      <c r="B738" s="6"/>
      <c r="C738" s="15"/>
      <c r="D738" s="16"/>
      <c r="E738" s="18"/>
    </row>
    <row r="739" spans="1:5" x14ac:dyDescent="0.25">
      <c r="A739" s="9"/>
      <c r="B739" s="6"/>
      <c r="C739" s="15"/>
      <c r="D739" s="16"/>
      <c r="E739" s="18"/>
    </row>
    <row r="740" spans="1:5" x14ac:dyDescent="0.25">
      <c r="A740" s="9"/>
      <c r="B740" s="6"/>
      <c r="C740" s="15"/>
      <c r="D740" s="16"/>
      <c r="E740" s="18"/>
    </row>
    <row r="741" spans="1:5" x14ac:dyDescent="0.25">
      <c r="A741" s="9"/>
      <c r="B741" s="6"/>
      <c r="C741" s="15"/>
      <c r="D741" s="16"/>
      <c r="E741" s="18"/>
    </row>
    <row r="742" spans="1:5" x14ac:dyDescent="0.25">
      <c r="A742" s="9"/>
      <c r="B742" s="6"/>
      <c r="C742" s="15"/>
      <c r="D742" s="16"/>
      <c r="E742" s="18"/>
    </row>
    <row r="743" spans="1:5" x14ac:dyDescent="0.25">
      <c r="A743" s="9"/>
      <c r="B743" s="6"/>
      <c r="C743" s="15"/>
      <c r="D743" s="16"/>
      <c r="E743" s="18"/>
    </row>
    <row r="744" spans="1:5" x14ac:dyDescent="0.25">
      <c r="A744" s="9"/>
      <c r="B744" s="6"/>
      <c r="C744" s="15"/>
      <c r="D744" s="16"/>
      <c r="E744" s="18"/>
    </row>
    <row r="745" spans="1:5" x14ac:dyDescent="0.25">
      <c r="A745" s="9"/>
      <c r="B745" s="6"/>
      <c r="C745" s="15"/>
      <c r="D745" s="16"/>
      <c r="E745" s="18"/>
    </row>
    <row r="746" spans="1:5" x14ac:dyDescent="0.25">
      <c r="A746" s="9"/>
      <c r="B746" s="6"/>
      <c r="C746" s="15"/>
      <c r="D746" s="16"/>
      <c r="E746" s="18"/>
    </row>
    <row r="747" spans="1:5" x14ac:dyDescent="0.25">
      <c r="A747" s="9"/>
      <c r="B747" s="6"/>
      <c r="C747" s="15"/>
      <c r="D747" s="16"/>
      <c r="E747" s="18"/>
    </row>
    <row r="748" spans="1:5" x14ac:dyDescent="0.25">
      <c r="A748" s="9"/>
      <c r="B748" s="6"/>
      <c r="C748" s="15"/>
      <c r="D748" s="16"/>
      <c r="E748" s="18"/>
    </row>
    <row r="749" spans="1:5" x14ac:dyDescent="0.25">
      <c r="A749" s="9"/>
      <c r="B749" s="6"/>
      <c r="C749" s="15"/>
      <c r="D749" s="16"/>
      <c r="E749" s="18"/>
    </row>
    <row r="750" spans="1:5" x14ac:dyDescent="0.25">
      <c r="A750" s="9"/>
      <c r="B750" s="6"/>
      <c r="C750" s="15"/>
      <c r="D750" s="16"/>
      <c r="E750" s="18"/>
    </row>
    <row r="751" spans="1:5" x14ac:dyDescent="0.25">
      <c r="A751" s="9"/>
      <c r="B751" s="6"/>
      <c r="C751" s="15"/>
      <c r="D751" s="16"/>
      <c r="E751" s="18"/>
    </row>
    <row r="752" spans="1:5" x14ac:dyDescent="0.25">
      <c r="A752" s="9"/>
      <c r="B752" s="6"/>
      <c r="C752" s="15"/>
      <c r="D752" s="16"/>
      <c r="E752" s="18"/>
    </row>
    <row r="753" spans="1:5" x14ac:dyDescent="0.25">
      <c r="A753" s="9"/>
      <c r="B753" s="6"/>
      <c r="C753" s="15"/>
      <c r="D753" s="16"/>
      <c r="E753" s="18"/>
    </row>
    <row r="754" spans="1:5" x14ac:dyDescent="0.25">
      <c r="A754" s="9"/>
      <c r="B754" s="6"/>
      <c r="C754" s="15"/>
      <c r="D754" s="16"/>
      <c r="E754" s="18"/>
    </row>
    <row r="755" spans="1:5" x14ac:dyDescent="0.25">
      <c r="A755" s="9"/>
      <c r="B755" s="6"/>
      <c r="C755" s="15"/>
      <c r="D755" s="16"/>
      <c r="E755" s="18"/>
    </row>
    <row r="756" spans="1:5" x14ac:dyDescent="0.25">
      <c r="A756" s="9"/>
      <c r="B756" s="6"/>
      <c r="C756" s="15"/>
      <c r="D756" s="16"/>
      <c r="E756" s="18"/>
    </row>
    <row r="757" spans="1:5" x14ac:dyDescent="0.25">
      <c r="A757" s="9"/>
      <c r="B757" s="6"/>
      <c r="C757" s="15"/>
      <c r="D757" s="16"/>
      <c r="E757" s="18"/>
    </row>
    <row r="758" spans="1:5" x14ac:dyDescent="0.25">
      <c r="A758" s="9"/>
      <c r="B758" s="6"/>
      <c r="C758" s="15"/>
      <c r="D758" s="16"/>
      <c r="E758" s="18"/>
    </row>
    <row r="759" spans="1:5" x14ac:dyDescent="0.25">
      <c r="A759" s="9"/>
      <c r="B759" s="6"/>
      <c r="C759" s="15"/>
      <c r="D759" s="16"/>
      <c r="E759" s="18"/>
    </row>
    <row r="760" spans="1:5" x14ac:dyDescent="0.25">
      <c r="A760" s="9"/>
      <c r="B760" s="6"/>
      <c r="C760" s="15"/>
      <c r="D760" s="16"/>
      <c r="E760" s="18"/>
    </row>
    <row r="761" spans="1:5" x14ac:dyDescent="0.25">
      <c r="A761" s="9"/>
      <c r="B761" s="6"/>
      <c r="C761" s="15"/>
      <c r="D761" s="16"/>
      <c r="E761" s="18"/>
    </row>
    <row r="762" spans="1:5" x14ac:dyDescent="0.25">
      <c r="A762" s="9"/>
      <c r="B762" s="6"/>
      <c r="C762" s="15"/>
      <c r="D762" s="16"/>
      <c r="E762" s="18"/>
    </row>
    <row r="763" spans="1:5" x14ac:dyDescent="0.25">
      <c r="A763" s="9"/>
      <c r="B763" s="6"/>
      <c r="C763" s="15"/>
      <c r="D763" s="16"/>
      <c r="E763" s="18"/>
    </row>
    <row r="764" spans="1:5" x14ac:dyDescent="0.25">
      <c r="A764" s="9"/>
      <c r="B764" s="6"/>
      <c r="C764" s="15"/>
      <c r="D764" s="16"/>
      <c r="E764" s="18"/>
    </row>
    <row r="765" spans="1:5" x14ac:dyDescent="0.25">
      <c r="A765" s="9"/>
      <c r="B765" s="6"/>
      <c r="C765" s="15"/>
      <c r="D765" s="16"/>
      <c r="E765" s="18"/>
    </row>
    <row r="766" spans="1:5" x14ac:dyDescent="0.25">
      <c r="A766" s="9"/>
      <c r="B766" s="6"/>
      <c r="C766" s="15"/>
      <c r="D766" s="16"/>
      <c r="E766" s="18"/>
    </row>
    <row r="767" spans="1:5" x14ac:dyDescent="0.25">
      <c r="A767" s="9"/>
      <c r="B767" s="6"/>
      <c r="C767" s="15"/>
      <c r="D767" s="16"/>
      <c r="E767" s="18"/>
    </row>
    <row r="768" spans="1:5" x14ac:dyDescent="0.25">
      <c r="A768" s="9"/>
      <c r="B768" s="6"/>
      <c r="C768" s="15"/>
      <c r="D768" s="16"/>
      <c r="E768" s="18"/>
    </row>
    <row r="769" spans="1:5" x14ac:dyDescent="0.25">
      <c r="A769" s="9"/>
      <c r="B769" s="6"/>
      <c r="C769" s="15"/>
      <c r="D769" s="16"/>
      <c r="E769" s="18"/>
    </row>
    <row r="770" spans="1:5" x14ac:dyDescent="0.25">
      <c r="A770" s="9"/>
      <c r="B770" s="6"/>
      <c r="C770" s="15"/>
      <c r="D770" s="16"/>
      <c r="E770" s="18"/>
    </row>
    <row r="771" spans="1:5" x14ac:dyDescent="0.25">
      <c r="A771" s="9"/>
      <c r="B771" s="6"/>
      <c r="C771" s="15"/>
      <c r="D771" s="16"/>
      <c r="E771" s="18"/>
    </row>
    <row r="772" spans="1:5" x14ac:dyDescent="0.25">
      <c r="A772" s="9"/>
      <c r="B772" s="6"/>
      <c r="C772" s="15"/>
      <c r="D772" s="16"/>
      <c r="E772" s="18"/>
    </row>
    <row r="773" spans="1:5" x14ac:dyDescent="0.25">
      <c r="A773" s="9"/>
      <c r="B773" s="6"/>
      <c r="C773" s="15"/>
      <c r="D773" s="16"/>
      <c r="E773" s="18"/>
    </row>
    <row r="774" spans="1:5" x14ac:dyDescent="0.25">
      <c r="A774" s="9"/>
      <c r="B774" s="6"/>
      <c r="C774" s="15"/>
      <c r="D774" s="16"/>
      <c r="E774" s="18"/>
    </row>
    <row r="775" spans="1:5" x14ac:dyDescent="0.25">
      <c r="A775" s="9"/>
      <c r="B775" s="6"/>
      <c r="C775" s="15"/>
      <c r="D775" s="16"/>
      <c r="E775" s="18"/>
    </row>
    <row r="776" spans="1:5" x14ac:dyDescent="0.25">
      <c r="A776" s="9"/>
      <c r="B776" s="6"/>
      <c r="C776" s="15"/>
      <c r="D776" s="16"/>
      <c r="E776" s="18"/>
    </row>
    <row r="777" spans="1:5" x14ac:dyDescent="0.25">
      <c r="A777" s="9"/>
      <c r="B777" s="6"/>
      <c r="C777" s="15"/>
      <c r="D777" s="16"/>
      <c r="E777" s="18"/>
    </row>
    <row r="778" spans="1:5" x14ac:dyDescent="0.25">
      <c r="A778" s="9"/>
      <c r="B778" s="6"/>
      <c r="C778" s="15"/>
      <c r="D778" s="16"/>
      <c r="E778" s="18"/>
    </row>
    <row r="779" spans="1:5" x14ac:dyDescent="0.25">
      <c r="A779" s="9"/>
      <c r="B779" s="6"/>
      <c r="C779" s="15"/>
      <c r="D779" s="16"/>
      <c r="E779" s="18"/>
    </row>
    <row r="780" spans="1:5" x14ac:dyDescent="0.25">
      <c r="A780" s="9"/>
      <c r="B780" s="6"/>
      <c r="C780" s="15"/>
      <c r="D780" s="16"/>
      <c r="E780" s="18"/>
    </row>
    <row r="781" spans="1:5" x14ac:dyDescent="0.25">
      <c r="A781" s="9"/>
      <c r="B781" s="6"/>
      <c r="C781" s="15"/>
      <c r="D781" s="16"/>
      <c r="E781" s="18"/>
    </row>
    <row r="782" spans="1:5" x14ac:dyDescent="0.25">
      <c r="A782" s="9"/>
      <c r="B782" s="6"/>
      <c r="C782" s="15"/>
      <c r="D782" s="16"/>
      <c r="E782" s="18"/>
    </row>
    <row r="783" spans="1:5" x14ac:dyDescent="0.25">
      <c r="A783" s="9"/>
      <c r="B783" s="6"/>
      <c r="C783" s="15"/>
      <c r="D783" s="16"/>
      <c r="E783" s="18"/>
    </row>
    <row r="784" spans="1:5" x14ac:dyDescent="0.25">
      <c r="A784" s="9"/>
      <c r="B784" s="6"/>
      <c r="C784" s="15"/>
      <c r="D784" s="16"/>
      <c r="E784" s="18"/>
    </row>
    <row r="785" spans="1:5" x14ac:dyDescent="0.25">
      <c r="A785" s="9"/>
      <c r="B785" s="6"/>
      <c r="C785" s="15"/>
      <c r="D785" s="16"/>
      <c r="E785" s="18"/>
    </row>
    <row r="786" spans="1:5" x14ac:dyDescent="0.25">
      <c r="A786" s="9"/>
      <c r="B786" s="6"/>
      <c r="C786" s="15"/>
      <c r="D786" s="16"/>
      <c r="E786" s="18"/>
    </row>
    <row r="787" spans="1:5" x14ac:dyDescent="0.25">
      <c r="A787" s="9"/>
      <c r="B787" s="6"/>
      <c r="C787" s="15"/>
      <c r="D787" s="16"/>
      <c r="E787" s="18"/>
    </row>
    <row r="788" spans="1:5" x14ac:dyDescent="0.25">
      <c r="A788" s="9"/>
      <c r="B788" s="6"/>
      <c r="C788" s="15"/>
      <c r="D788" s="16"/>
      <c r="E788" s="18"/>
    </row>
    <row r="789" spans="1:5" x14ac:dyDescent="0.25">
      <c r="A789" s="9"/>
      <c r="B789" s="6"/>
      <c r="C789" s="15"/>
      <c r="D789" s="16"/>
      <c r="E789" s="18"/>
    </row>
    <row r="790" spans="1:5" x14ac:dyDescent="0.25">
      <c r="A790" s="9"/>
      <c r="B790" s="6"/>
      <c r="C790" s="15"/>
      <c r="D790" s="16"/>
      <c r="E790" s="18"/>
    </row>
    <row r="791" spans="1:5" x14ac:dyDescent="0.25">
      <c r="A791" s="9"/>
      <c r="B791" s="6"/>
      <c r="C791" s="15"/>
      <c r="D791" s="16"/>
      <c r="E791" s="18"/>
    </row>
    <row r="792" spans="1:5" x14ac:dyDescent="0.25">
      <c r="A792" s="9"/>
      <c r="B792" s="6"/>
      <c r="C792" s="15"/>
      <c r="D792" s="16"/>
      <c r="E792" s="18"/>
    </row>
    <row r="793" spans="1:5" x14ac:dyDescent="0.25">
      <c r="A793" s="9"/>
      <c r="B793" s="6"/>
      <c r="C793" s="15"/>
      <c r="D793" s="16"/>
      <c r="E793" s="18"/>
    </row>
    <row r="794" spans="1:5" x14ac:dyDescent="0.25">
      <c r="A794" s="9"/>
      <c r="B794" s="6"/>
      <c r="C794" s="15"/>
      <c r="D794" s="16"/>
      <c r="E794" s="18"/>
    </row>
    <row r="795" spans="1:5" x14ac:dyDescent="0.25">
      <c r="A795" s="9"/>
      <c r="B795" s="6"/>
      <c r="C795" s="15"/>
      <c r="D795" s="16"/>
      <c r="E795" s="18"/>
    </row>
    <row r="796" spans="1:5" x14ac:dyDescent="0.25">
      <c r="A796" s="9"/>
      <c r="B796" s="6"/>
      <c r="C796" s="15"/>
      <c r="D796" s="16"/>
      <c r="E796" s="18"/>
    </row>
    <row r="797" spans="1:5" x14ac:dyDescent="0.25">
      <c r="A797" s="9"/>
      <c r="B797" s="6"/>
      <c r="C797" s="15"/>
      <c r="D797" s="16"/>
      <c r="E797" s="18"/>
    </row>
    <row r="798" spans="1:5" x14ac:dyDescent="0.25">
      <c r="A798" s="9"/>
      <c r="B798" s="6"/>
      <c r="C798" s="15"/>
      <c r="D798" s="16"/>
      <c r="E798" s="18"/>
    </row>
    <row r="799" spans="1:5" x14ac:dyDescent="0.25">
      <c r="A799" s="9"/>
      <c r="B799" s="6"/>
      <c r="C799" s="15"/>
      <c r="D799" s="16"/>
      <c r="E799" s="18"/>
    </row>
    <row r="800" spans="1:5" x14ac:dyDescent="0.25">
      <c r="A800" s="9"/>
      <c r="B800" s="6"/>
      <c r="C800" s="15"/>
      <c r="D800" s="16"/>
      <c r="E800" s="18"/>
    </row>
    <row r="801" spans="1:5" x14ac:dyDescent="0.25">
      <c r="A801" s="9"/>
      <c r="B801" s="6"/>
      <c r="C801" s="15"/>
      <c r="D801" s="16"/>
      <c r="E801" s="18"/>
    </row>
    <row r="802" spans="1:5" x14ac:dyDescent="0.25">
      <c r="A802" s="9"/>
      <c r="B802" s="6"/>
      <c r="C802" s="15"/>
      <c r="D802" s="16"/>
      <c r="E802" s="18"/>
    </row>
    <row r="803" spans="1:5" x14ac:dyDescent="0.25">
      <c r="A803" s="9"/>
      <c r="B803" s="6"/>
      <c r="C803" s="15"/>
      <c r="D803" s="16"/>
      <c r="E803" s="18"/>
    </row>
    <row r="804" spans="1:5" x14ac:dyDescent="0.25">
      <c r="A804" s="9"/>
      <c r="B804" s="6"/>
      <c r="C804" s="15"/>
      <c r="D804" s="16"/>
      <c r="E804" s="18"/>
    </row>
    <row r="805" spans="1:5" x14ac:dyDescent="0.25">
      <c r="A805" s="9"/>
      <c r="B805" s="6"/>
      <c r="C805" s="15"/>
      <c r="D805" s="16"/>
      <c r="E805" s="18"/>
    </row>
    <row r="806" spans="1:5" x14ac:dyDescent="0.25">
      <c r="A806" s="9"/>
      <c r="B806" s="6"/>
      <c r="C806" s="15"/>
      <c r="D806" s="16"/>
      <c r="E806" s="18"/>
    </row>
    <row r="807" spans="1:5" x14ac:dyDescent="0.25">
      <c r="A807" s="9"/>
      <c r="B807" s="6"/>
      <c r="C807" s="15"/>
      <c r="D807" s="16"/>
      <c r="E807" s="18"/>
    </row>
    <row r="808" spans="1:5" x14ac:dyDescent="0.25">
      <c r="A808" s="9"/>
      <c r="B808" s="6"/>
      <c r="C808" s="15"/>
      <c r="D808" s="16"/>
      <c r="E808" s="18"/>
    </row>
    <row r="809" spans="1:5" x14ac:dyDescent="0.25">
      <c r="A809" s="9"/>
      <c r="B809" s="6"/>
      <c r="C809" s="15"/>
      <c r="D809" s="16"/>
      <c r="E809" s="18"/>
    </row>
    <row r="810" spans="1:5" x14ac:dyDescent="0.25">
      <c r="A810" s="9"/>
      <c r="B810" s="6"/>
      <c r="C810" s="15"/>
      <c r="D810" s="16"/>
      <c r="E810" s="18"/>
    </row>
    <row r="811" spans="1:5" x14ac:dyDescent="0.25">
      <c r="A811" s="9"/>
      <c r="B811" s="6"/>
      <c r="C811" s="15"/>
      <c r="D811" s="16"/>
      <c r="E811" s="18"/>
    </row>
    <row r="812" spans="1:5" x14ac:dyDescent="0.25">
      <c r="A812" s="9"/>
      <c r="B812" s="6"/>
      <c r="C812" s="15"/>
      <c r="D812" s="16"/>
      <c r="E812" s="18"/>
    </row>
    <row r="813" spans="1:5" x14ac:dyDescent="0.25">
      <c r="A813" s="9"/>
      <c r="B813" s="6"/>
      <c r="C813" s="15"/>
      <c r="D813" s="16"/>
      <c r="E813" s="18"/>
    </row>
    <row r="814" spans="1:5" x14ac:dyDescent="0.25">
      <c r="A814" s="9"/>
      <c r="B814" s="6"/>
      <c r="C814" s="15"/>
      <c r="D814" s="16"/>
      <c r="E814" s="18"/>
    </row>
    <row r="815" spans="1:5" x14ac:dyDescent="0.25">
      <c r="A815" s="9"/>
      <c r="B815" s="6"/>
      <c r="C815" s="15"/>
      <c r="D815" s="16"/>
      <c r="E815" s="18"/>
    </row>
    <row r="816" spans="1:5" x14ac:dyDescent="0.25">
      <c r="A816" s="9"/>
      <c r="B816" s="6"/>
      <c r="C816" s="15"/>
      <c r="D816" s="16"/>
      <c r="E816" s="18"/>
    </row>
    <row r="817" spans="1:5" x14ac:dyDescent="0.25">
      <c r="A817" s="9"/>
      <c r="B817" s="6"/>
      <c r="C817" s="15"/>
      <c r="D817" s="16"/>
      <c r="E817" s="18"/>
    </row>
    <row r="818" spans="1:5" x14ac:dyDescent="0.25">
      <c r="A818" s="9"/>
      <c r="B818" s="6"/>
      <c r="C818" s="15"/>
      <c r="D818" s="16"/>
      <c r="E818" s="18"/>
    </row>
    <row r="819" spans="1:5" x14ac:dyDescent="0.25">
      <c r="A819" s="9"/>
      <c r="B819" s="6"/>
      <c r="C819" s="15"/>
      <c r="D819" s="16"/>
      <c r="E819" s="18"/>
    </row>
    <row r="820" spans="1:5" x14ac:dyDescent="0.25">
      <c r="A820" s="9"/>
      <c r="B820" s="6"/>
      <c r="C820" s="15"/>
      <c r="D820" s="16"/>
      <c r="E820" s="18"/>
    </row>
    <row r="821" spans="1:5" x14ac:dyDescent="0.25">
      <c r="A821" s="9"/>
      <c r="B821" s="6"/>
      <c r="C821" s="15"/>
      <c r="D821" s="16"/>
      <c r="E821" s="18"/>
    </row>
    <row r="822" spans="1:5" x14ac:dyDescent="0.25">
      <c r="A822" s="9"/>
      <c r="B822" s="6"/>
      <c r="C822" s="15"/>
      <c r="D822" s="16"/>
      <c r="E822" s="18"/>
    </row>
    <row r="823" spans="1:5" x14ac:dyDescent="0.25">
      <c r="A823" s="9"/>
      <c r="B823" s="6"/>
      <c r="C823" s="15"/>
      <c r="D823" s="16"/>
      <c r="E823" s="18"/>
    </row>
    <row r="824" spans="1:5" x14ac:dyDescent="0.25">
      <c r="A824" s="9"/>
      <c r="B824" s="6"/>
      <c r="C824" s="15"/>
      <c r="D824" s="16"/>
      <c r="E824" s="18"/>
    </row>
    <row r="825" spans="1:5" x14ac:dyDescent="0.25">
      <c r="A825" s="9"/>
      <c r="B825" s="6"/>
      <c r="C825" s="15"/>
      <c r="D825" s="16"/>
      <c r="E825" s="18"/>
    </row>
    <row r="826" spans="1:5" x14ac:dyDescent="0.25">
      <c r="A826" s="9"/>
      <c r="B826" s="6"/>
      <c r="C826" s="15"/>
      <c r="D826" s="16"/>
      <c r="E826" s="18"/>
    </row>
    <row r="827" spans="1:5" x14ac:dyDescent="0.25">
      <c r="A827" s="9"/>
      <c r="B827" s="6"/>
      <c r="C827" s="15"/>
      <c r="D827" s="16"/>
      <c r="E827" s="18"/>
    </row>
    <row r="828" spans="1:5" x14ac:dyDescent="0.25">
      <c r="A828" s="9"/>
      <c r="B828" s="6"/>
      <c r="C828" s="15"/>
      <c r="D828" s="16"/>
      <c r="E828" s="18"/>
    </row>
    <row r="829" spans="1:5" x14ac:dyDescent="0.25">
      <c r="A829" s="9"/>
      <c r="B829" s="6"/>
      <c r="C829" s="15"/>
      <c r="D829" s="16"/>
      <c r="E829" s="18"/>
    </row>
    <row r="830" spans="1:5" x14ac:dyDescent="0.25">
      <c r="A830" s="9"/>
      <c r="B830" s="6"/>
      <c r="C830" s="15"/>
      <c r="D830" s="16"/>
      <c r="E830" s="18"/>
    </row>
    <row r="831" spans="1:5" x14ac:dyDescent="0.25">
      <c r="A831" s="9"/>
      <c r="B831" s="6"/>
      <c r="C831" s="15"/>
      <c r="D831" s="16"/>
      <c r="E831" s="18"/>
    </row>
    <row r="832" spans="1:5" x14ac:dyDescent="0.25">
      <c r="A832" s="9"/>
      <c r="B832" s="6"/>
      <c r="C832" s="15"/>
      <c r="D832" s="16"/>
      <c r="E832" s="18"/>
    </row>
    <row r="833" spans="1:5" x14ac:dyDescent="0.25">
      <c r="A833" s="9"/>
      <c r="B833" s="6"/>
      <c r="C833" s="15"/>
      <c r="D833" s="16"/>
      <c r="E833" s="18"/>
    </row>
    <row r="834" spans="1:5" x14ac:dyDescent="0.25">
      <c r="A834" s="9"/>
      <c r="B834" s="6"/>
      <c r="C834" s="15"/>
      <c r="D834" s="16"/>
      <c r="E834" s="18"/>
    </row>
    <row r="835" spans="1:5" x14ac:dyDescent="0.25">
      <c r="A835" s="9"/>
      <c r="B835" s="6"/>
      <c r="C835" s="15"/>
      <c r="D835" s="16"/>
      <c r="E835" s="18"/>
    </row>
    <row r="836" spans="1:5" x14ac:dyDescent="0.25">
      <c r="A836" s="9"/>
      <c r="B836" s="6"/>
      <c r="C836" s="15"/>
      <c r="D836" s="16"/>
      <c r="E836" s="18"/>
    </row>
    <row r="837" spans="1:5" x14ac:dyDescent="0.25">
      <c r="A837" s="9"/>
      <c r="B837" s="6"/>
      <c r="C837" s="15"/>
      <c r="D837" s="16"/>
      <c r="E837" s="18"/>
    </row>
    <row r="838" spans="1:5" x14ac:dyDescent="0.25">
      <c r="A838" s="9"/>
      <c r="B838" s="6"/>
      <c r="C838" s="15"/>
      <c r="D838" s="16"/>
      <c r="E838" s="18"/>
    </row>
    <row r="839" spans="1:5" x14ac:dyDescent="0.25">
      <c r="A839" s="9"/>
      <c r="B839" s="6"/>
      <c r="C839" s="15"/>
      <c r="D839" s="16"/>
      <c r="E839" s="18"/>
    </row>
    <row r="840" spans="1:5" x14ac:dyDescent="0.25">
      <c r="A840" s="9"/>
      <c r="B840" s="6"/>
      <c r="C840" s="15"/>
      <c r="D840" s="16"/>
      <c r="E840" s="18"/>
    </row>
    <row r="841" spans="1:5" x14ac:dyDescent="0.25">
      <c r="A841" s="9"/>
      <c r="B841" s="6"/>
      <c r="C841" s="15"/>
      <c r="D841" s="16"/>
      <c r="E841" s="18"/>
    </row>
    <row r="842" spans="1:5" x14ac:dyDescent="0.25">
      <c r="A842" s="9"/>
      <c r="B842" s="6"/>
      <c r="C842" s="15"/>
      <c r="D842" s="16"/>
      <c r="E842" s="18"/>
    </row>
    <row r="843" spans="1:5" x14ac:dyDescent="0.25">
      <c r="A843" s="9"/>
      <c r="B843" s="6"/>
      <c r="C843" s="15"/>
      <c r="D843" s="16"/>
      <c r="E843" s="18"/>
    </row>
    <row r="844" spans="1:5" x14ac:dyDescent="0.25">
      <c r="A844" s="9"/>
      <c r="B844" s="6"/>
      <c r="C844" s="15"/>
      <c r="D844" s="16"/>
      <c r="E844" s="18"/>
    </row>
    <row r="845" spans="1:5" x14ac:dyDescent="0.25">
      <c r="A845" s="9"/>
      <c r="B845" s="6"/>
      <c r="C845" s="15"/>
      <c r="D845" s="16"/>
      <c r="E845" s="18"/>
    </row>
  </sheetData>
  <autoFilter ref="A1:E295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59"/>
  <sheetViews>
    <sheetView zoomScaleNormal="100" workbookViewId="0">
      <pane ySplit="1" topLeftCell="A2" activePane="bottomLeft" state="frozen"/>
      <selection pane="bottomLeft" activeCell="G56" sqref="G56"/>
    </sheetView>
  </sheetViews>
  <sheetFormatPr defaultRowHeight="15" x14ac:dyDescent="0.25"/>
  <cols>
    <col min="1" max="1" width="15.85546875" customWidth="1"/>
    <col min="2" max="2" width="63.28515625" customWidth="1"/>
    <col min="3" max="3" width="23" customWidth="1"/>
    <col min="4" max="4" width="12.7109375" customWidth="1"/>
    <col min="5" max="5" width="6" customWidth="1"/>
    <col min="6" max="6" width="13.42578125" style="136" customWidth="1"/>
    <col min="7" max="7" width="15.85546875" style="139" customWidth="1"/>
    <col min="8" max="8" width="17.7109375" style="23" customWidth="1"/>
    <col min="9" max="9" width="18.28515625" customWidth="1"/>
  </cols>
  <sheetData>
    <row r="1" spans="1:9" x14ac:dyDescent="0.25">
      <c r="A1" s="49" t="s">
        <v>2810</v>
      </c>
      <c r="B1" s="29" t="s">
        <v>1</v>
      </c>
      <c r="C1" s="29" t="s">
        <v>2811</v>
      </c>
      <c r="D1" s="29" t="s">
        <v>2812</v>
      </c>
      <c r="E1" s="29" t="s">
        <v>2813</v>
      </c>
      <c r="F1" s="132" t="s">
        <v>2814</v>
      </c>
      <c r="G1" s="137" t="s">
        <v>2815</v>
      </c>
      <c r="H1" s="107" t="s">
        <v>2818</v>
      </c>
      <c r="I1" s="101"/>
    </row>
    <row r="2" spans="1:9" x14ac:dyDescent="0.25">
      <c r="A2" s="20" t="s">
        <v>792</v>
      </c>
      <c r="B2" s="20" t="s">
        <v>2587</v>
      </c>
      <c r="C2" s="106" t="s">
        <v>2546</v>
      </c>
      <c r="D2" s="106" t="s">
        <v>2843</v>
      </c>
      <c r="E2" s="106" t="s">
        <v>2</v>
      </c>
      <c r="F2" s="133">
        <v>45597</v>
      </c>
      <c r="G2" s="134">
        <v>0.5</v>
      </c>
      <c r="H2" s="108" t="s">
        <v>2819</v>
      </c>
    </row>
    <row r="3" spans="1:9" x14ac:dyDescent="0.25">
      <c r="A3" s="20" t="s">
        <v>2558</v>
      </c>
      <c r="B3" s="20" t="s">
        <v>2559</v>
      </c>
      <c r="C3" s="106" t="s">
        <v>2546</v>
      </c>
      <c r="D3" s="106" t="s">
        <v>3535</v>
      </c>
      <c r="E3" s="106" t="s">
        <v>2</v>
      </c>
      <c r="F3" s="133">
        <v>45600</v>
      </c>
      <c r="G3" s="134">
        <v>75</v>
      </c>
      <c r="H3" s="108" t="s">
        <v>2819</v>
      </c>
    </row>
    <row r="4" spans="1:9" x14ac:dyDescent="0.25">
      <c r="A4" s="20" t="s">
        <v>2107</v>
      </c>
      <c r="B4" s="20" t="s">
        <v>2108</v>
      </c>
      <c r="C4" s="20" t="s">
        <v>2541</v>
      </c>
      <c r="D4" s="20" t="s">
        <v>3549</v>
      </c>
      <c r="E4" s="20" t="s">
        <v>2</v>
      </c>
      <c r="F4" s="135">
        <v>45601</v>
      </c>
      <c r="G4" s="134">
        <v>150</v>
      </c>
      <c r="H4" s="108" t="s">
        <v>2817</v>
      </c>
    </row>
    <row r="5" spans="1:9" x14ac:dyDescent="0.25">
      <c r="A5" s="20" t="s">
        <v>2742</v>
      </c>
      <c r="B5" s="20" t="s">
        <v>2752</v>
      </c>
      <c r="C5" s="20" t="s">
        <v>2546</v>
      </c>
      <c r="D5" s="20" t="s">
        <v>3550</v>
      </c>
      <c r="E5" s="20" t="s">
        <v>2</v>
      </c>
      <c r="F5" s="135">
        <v>45601</v>
      </c>
      <c r="G5" s="134">
        <v>32</v>
      </c>
      <c r="H5" s="108" t="s">
        <v>2817</v>
      </c>
    </row>
    <row r="6" spans="1:9" x14ac:dyDescent="0.25">
      <c r="A6" s="20" t="s">
        <v>417</v>
      </c>
      <c r="B6" s="20" t="s">
        <v>2976</v>
      </c>
      <c r="C6" s="20" t="s">
        <v>2601</v>
      </c>
      <c r="D6" s="20" t="s">
        <v>3551</v>
      </c>
      <c r="E6" s="20" t="s">
        <v>2</v>
      </c>
      <c r="F6" s="135">
        <v>45602</v>
      </c>
      <c r="G6" s="134">
        <v>5.17</v>
      </c>
      <c r="H6" s="108" t="s">
        <v>2819</v>
      </c>
    </row>
    <row r="7" spans="1:9" x14ac:dyDescent="0.25">
      <c r="A7" s="20" t="s">
        <v>3328</v>
      </c>
      <c r="B7" s="20" t="s">
        <v>3329</v>
      </c>
      <c r="C7" s="20" t="s">
        <v>2546</v>
      </c>
      <c r="D7" s="20" t="s">
        <v>3552</v>
      </c>
      <c r="E7" s="20" t="s">
        <v>2</v>
      </c>
      <c r="F7" s="135">
        <v>45602</v>
      </c>
      <c r="G7" s="134">
        <v>159</v>
      </c>
      <c r="H7" s="108" t="s">
        <v>2819</v>
      </c>
    </row>
    <row r="8" spans="1:9" x14ac:dyDescent="0.25">
      <c r="A8" s="20" t="s">
        <v>1641</v>
      </c>
      <c r="B8" s="20" t="s">
        <v>1642</v>
      </c>
      <c r="C8" s="20" t="s">
        <v>2546</v>
      </c>
      <c r="D8" s="20" t="s">
        <v>3553</v>
      </c>
      <c r="E8" s="20" t="s">
        <v>2</v>
      </c>
      <c r="F8" s="135">
        <v>45602</v>
      </c>
      <c r="G8" s="134">
        <v>0.5</v>
      </c>
      <c r="H8" s="108" t="s">
        <v>2819</v>
      </c>
    </row>
    <row r="9" spans="1:9" x14ac:dyDescent="0.25">
      <c r="A9" s="20" t="s">
        <v>2107</v>
      </c>
      <c r="B9" s="20" t="s">
        <v>2108</v>
      </c>
      <c r="C9" s="20" t="s">
        <v>2541</v>
      </c>
      <c r="D9" s="20" t="s">
        <v>3554</v>
      </c>
      <c r="E9" s="20" t="s">
        <v>2</v>
      </c>
      <c r="F9" s="135">
        <v>45603</v>
      </c>
      <c r="G9" s="134">
        <v>50</v>
      </c>
      <c r="H9" s="108" t="s">
        <v>2817</v>
      </c>
    </row>
    <row r="10" spans="1:9" x14ac:dyDescent="0.25">
      <c r="A10" s="20" t="s">
        <v>2107</v>
      </c>
      <c r="B10" s="20" t="s">
        <v>2108</v>
      </c>
      <c r="C10" s="20" t="s">
        <v>2541</v>
      </c>
      <c r="D10" s="20" t="s">
        <v>3555</v>
      </c>
      <c r="E10" s="20" t="s">
        <v>2</v>
      </c>
      <c r="F10" s="135">
        <v>45603</v>
      </c>
      <c r="G10" s="134">
        <v>50</v>
      </c>
      <c r="H10" s="108" t="s">
        <v>2817</v>
      </c>
    </row>
    <row r="11" spans="1:9" x14ac:dyDescent="0.25">
      <c r="A11" s="20" t="s">
        <v>2713</v>
      </c>
      <c r="B11" s="20" t="s">
        <v>2714</v>
      </c>
      <c r="C11" s="20" t="s">
        <v>2541</v>
      </c>
      <c r="D11" s="20" t="s">
        <v>3556</v>
      </c>
      <c r="E11" s="20" t="s">
        <v>2</v>
      </c>
      <c r="F11" s="135">
        <v>45603</v>
      </c>
      <c r="G11" s="134">
        <v>66</v>
      </c>
      <c r="H11" s="108" t="s">
        <v>2817</v>
      </c>
    </row>
    <row r="12" spans="1:9" x14ac:dyDescent="0.25">
      <c r="A12" s="20" t="s">
        <v>209</v>
      </c>
      <c r="B12" s="20" t="s">
        <v>1027</v>
      </c>
      <c r="C12" s="20" t="s">
        <v>2546</v>
      </c>
      <c r="D12" s="20" t="s">
        <v>3557</v>
      </c>
      <c r="E12" s="20" t="s">
        <v>2</v>
      </c>
      <c r="F12" s="135">
        <v>45603</v>
      </c>
      <c r="G12" s="134">
        <v>0.6</v>
      </c>
      <c r="H12" s="108" t="s">
        <v>2819</v>
      </c>
    </row>
    <row r="13" spans="1:9" x14ac:dyDescent="0.25">
      <c r="A13" s="20" t="s">
        <v>2713</v>
      </c>
      <c r="B13" s="20" t="s">
        <v>2714</v>
      </c>
      <c r="C13" s="20" t="s">
        <v>2546</v>
      </c>
      <c r="D13" s="20" t="s">
        <v>3558</v>
      </c>
      <c r="E13" s="20" t="s">
        <v>2</v>
      </c>
      <c r="F13" s="135">
        <v>45603</v>
      </c>
      <c r="G13" s="134">
        <v>1191</v>
      </c>
      <c r="H13" s="108" t="s">
        <v>2819</v>
      </c>
    </row>
    <row r="14" spans="1:9" x14ac:dyDescent="0.25">
      <c r="A14" s="20" t="s">
        <v>3158</v>
      </c>
      <c r="B14" s="20" t="s">
        <v>3559</v>
      </c>
      <c r="C14" s="20" t="s">
        <v>2546</v>
      </c>
      <c r="D14" s="20" t="s">
        <v>3560</v>
      </c>
      <c r="E14" s="20" t="s">
        <v>2</v>
      </c>
      <c r="F14" s="135">
        <v>45604</v>
      </c>
      <c r="G14" s="134">
        <v>4</v>
      </c>
      <c r="H14" s="108" t="s">
        <v>2819</v>
      </c>
    </row>
    <row r="15" spans="1:9" x14ac:dyDescent="0.25">
      <c r="A15" s="20" t="s">
        <v>2107</v>
      </c>
      <c r="B15" s="20" t="s">
        <v>2108</v>
      </c>
      <c r="C15" s="20" t="s">
        <v>2546</v>
      </c>
      <c r="D15" s="20" t="s">
        <v>3561</v>
      </c>
      <c r="E15" s="20" t="s">
        <v>2</v>
      </c>
      <c r="F15" s="135">
        <v>45604</v>
      </c>
      <c r="G15" s="134">
        <v>113</v>
      </c>
      <c r="H15" s="27" t="s">
        <v>2817</v>
      </c>
      <c r="I15" t="s">
        <v>2074</v>
      </c>
    </row>
    <row r="16" spans="1:9" x14ac:dyDescent="0.25">
      <c r="A16" s="20" t="s">
        <v>2107</v>
      </c>
      <c r="B16" s="20" t="s">
        <v>2108</v>
      </c>
      <c r="C16" s="20" t="s">
        <v>2541</v>
      </c>
      <c r="D16" s="20" t="s">
        <v>10004</v>
      </c>
      <c r="E16" s="20" t="s">
        <v>2</v>
      </c>
      <c r="F16" s="135">
        <v>45607</v>
      </c>
      <c r="G16" s="134">
        <v>50</v>
      </c>
      <c r="H16" s="27" t="s">
        <v>2817</v>
      </c>
    </row>
    <row r="17" spans="1:8" x14ac:dyDescent="0.25">
      <c r="A17" s="20" t="s">
        <v>825</v>
      </c>
      <c r="B17" s="20" t="s">
        <v>1820</v>
      </c>
      <c r="C17" s="20" t="s">
        <v>2546</v>
      </c>
      <c r="D17" s="20" t="s">
        <v>10005</v>
      </c>
      <c r="E17" s="20" t="s">
        <v>2</v>
      </c>
      <c r="F17" s="135">
        <v>45607</v>
      </c>
      <c r="G17" s="134">
        <v>40</v>
      </c>
      <c r="H17" s="108" t="s">
        <v>2819</v>
      </c>
    </row>
    <row r="18" spans="1:8" x14ac:dyDescent="0.25">
      <c r="A18" s="20" t="s">
        <v>2558</v>
      </c>
      <c r="B18" s="20" t="s">
        <v>2559</v>
      </c>
      <c r="C18" s="20" t="s">
        <v>2546</v>
      </c>
      <c r="D18" s="20" t="s">
        <v>10006</v>
      </c>
      <c r="E18" s="20" t="s">
        <v>2</v>
      </c>
      <c r="F18" s="135">
        <v>45607</v>
      </c>
      <c r="G18" s="134">
        <v>60</v>
      </c>
      <c r="H18" s="108" t="s">
        <v>2819</v>
      </c>
    </row>
    <row r="19" spans="1:8" x14ac:dyDescent="0.25">
      <c r="A19" s="20" t="s">
        <v>2181</v>
      </c>
      <c r="B19" s="20" t="s">
        <v>2180</v>
      </c>
      <c r="C19" s="20" t="s">
        <v>2546</v>
      </c>
      <c r="D19" s="20" t="s">
        <v>10007</v>
      </c>
      <c r="E19" s="20" t="s">
        <v>2</v>
      </c>
      <c r="F19" s="135">
        <v>45607</v>
      </c>
      <c r="G19" s="134">
        <v>474</v>
      </c>
      <c r="H19" s="108" t="s">
        <v>2819</v>
      </c>
    </row>
    <row r="20" spans="1:8" x14ac:dyDescent="0.25">
      <c r="A20" s="20" t="s">
        <v>2107</v>
      </c>
      <c r="B20" s="20" t="s">
        <v>2108</v>
      </c>
      <c r="C20" s="20" t="s">
        <v>2541</v>
      </c>
      <c r="D20" s="20" t="s">
        <v>10008</v>
      </c>
      <c r="E20" s="20" t="s">
        <v>2</v>
      </c>
      <c r="F20" s="135">
        <v>45608</v>
      </c>
      <c r="G20" s="134">
        <v>50</v>
      </c>
      <c r="H20" s="27" t="s">
        <v>2817</v>
      </c>
    </row>
    <row r="21" spans="1:8" x14ac:dyDescent="0.25">
      <c r="A21" s="20" t="s">
        <v>769</v>
      </c>
      <c r="B21" s="20" t="s">
        <v>1509</v>
      </c>
      <c r="C21" s="20" t="s">
        <v>2546</v>
      </c>
      <c r="D21" s="20" t="s">
        <v>10009</v>
      </c>
      <c r="E21" s="20" t="s">
        <v>2</v>
      </c>
      <c r="F21" s="135">
        <v>45609</v>
      </c>
      <c r="G21" s="134">
        <v>3.5</v>
      </c>
      <c r="H21" s="108" t="s">
        <v>2819</v>
      </c>
    </row>
    <row r="22" spans="1:8" x14ac:dyDescent="0.25">
      <c r="A22" s="20" t="s">
        <v>1641</v>
      </c>
      <c r="B22" s="20" t="s">
        <v>1642</v>
      </c>
      <c r="C22" s="20" t="s">
        <v>2546</v>
      </c>
      <c r="D22" s="20" t="s">
        <v>10010</v>
      </c>
      <c r="E22" s="20" t="s">
        <v>2</v>
      </c>
      <c r="F22" s="135">
        <v>45609</v>
      </c>
      <c r="G22" s="134">
        <v>0.5</v>
      </c>
      <c r="H22" s="108" t="s">
        <v>2819</v>
      </c>
    </row>
    <row r="23" spans="1:8" x14ac:dyDescent="0.25">
      <c r="A23" s="20" t="s">
        <v>2107</v>
      </c>
      <c r="B23" s="20" t="s">
        <v>2108</v>
      </c>
      <c r="C23" s="20" t="s">
        <v>2541</v>
      </c>
      <c r="D23" s="20" t="s">
        <v>10011</v>
      </c>
      <c r="E23" s="20" t="s">
        <v>2</v>
      </c>
      <c r="F23" s="135">
        <v>45610</v>
      </c>
      <c r="G23" s="134">
        <v>100</v>
      </c>
      <c r="H23" s="27" t="s">
        <v>2817</v>
      </c>
    </row>
    <row r="24" spans="1:8" x14ac:dyDescent="0.25">
      <c r="A24" s="20" t="s">
        <v>2334</v>
      </c>
      <c r="B24" s="20" t="s">
        <v>2335</v>
      </c>
      <c r="C24" s="20" t="s">
        <v>2541</v>
      </c>
      <c r="D24" s="20" t="s">
        <v>10012</v>
      </c>
      <c r="E24" s="20" t="s">
        <v>2</v>
      </c>
      <c r="F24" s="135">
        <v>45610</v>
      </c>
      <c r="G24" s="134">
        <v>18.75</v>
      </c>
      <c r="H24" s="27" t="s">
        <v>2817</v>
      </c>
    </row>
    <row r="25" spans="1:8" x14ac:dyDescent="0.25">
      <c r="A25" s="20" t="s">
        <v>2334</v>
      </c>
      <c r="B25" s="20" t="s">
        <v>2335</v>
      </c>
      <c r="C25" s="20" t="s">
        <v>2541</v>
      </c>
      <c r="D25" s="20" t="s">
        <v>10012</v>
      </c>
      <c r="E25" s="20" t="s">
        <v>2</v>
      </c>
      <c r="F25" s="135">
        <v>45610</v>
      </c>
      <c r="G25" s="134">
        <v>31.25</v>
      </c>
      <c r="H25" s="27" t="s">
        <v>2817</v>
      </c>
    </row>
    <row r="26" spans="1:8" x14ac:dyDescent="0.25">
      <c r="A26" s="20" t="s">
        <v>2731</v>
      </c>
      <c r="B26" s="20" t="s">
        <v>2732</v>
      </c>
      <c r="C26" s="20" t="s">
        <v>2546</v>
      </c>
      <c r="D26" s="20" t="s">
        <v>10013</v>
      </c>
      <c r="E26" s="20" t="s">
        <v>2</v>
      </c>
      <c r="F26" s="135">
        <v>45610</v>
      </c>
      <c r="G26" s="134">
        <v>300</v>
      </c>
      <c r="H26" s="108" t="s">
        <v>2819</v>
      </c>
    </row>
    <row r="27" spans="1:8" x14ac:dyDescent="0.25">
      <c r="A27" s="20" t="s">
        <v>2734</v>
      </c>
      <c r="B27" s="20" t="s">
        <v>2733</v>
      </c>
      <c r="C27" s="20" t="s">
        <v>2546</v>
      </c>
      <c r="D27" s="20" t="s">
        <v>10013</v>
      </c>
      <c r="E27" s="20" t="s">
        <v>2</v>
      </c>
      <c r="F27" s="135">
        <v>45610</v>
      </c>
      <c r="G27" s="134">
        <v>803</v>
      </c>
      <c r="H27" s="108" t="s">
        <v>2819</v>
      </c>
    </row>
    <row r="28" spans="1:8" x14ac:dyDescent="0.25">
      <c r="A28" s="20" t="s">
        <v>2528</v>
      </c>
      <c r="B28" s="20" t="s">
        <v>2696</v>
      </c>
      <c r="C28" s="20" t="s">
        <v>2546</v>
      </c>
      <c r="D28" s="20" t="s">
        <v>10014</v>
      </c>
      <c r="E28" s="20" t="s">
        <v>2</v>
      </c>
      <c r="F28" s="135">
        <v>45610</v>
      </c>
      <c r="G28" s="134">
        <v>150</v>
      </c>
      <c r="H28" s="108" t="s">
        <v>2819</v>
      </c>
    </row>
    <row r="29" spans="1:8" x14ac:dyDescent="0.25">
      <c r="A29" s="130" t="s">
        <v>3477</v>
      </c>
      <c r="B29" s="130" t="s">
        <v>3478</v>
      </c>
      <c r="C29" s="130" t="s">
        <v>2541</v>
      </c>
      <c r="D29" s="130" t="s">
        <v>10910</v>
      </c>
      <c r="E29" s="130" t="s">
        <v>2</v>
      </c>
      <c r="F29" s="131">
        <v>45614</v>
      </c>
      <c r="G29" s="138">
        <v>65</v>
      </c>
      <c r="H29" s="27" t="s">
        <v>2817</v>
      </c>
    </row>
    <row r="30" spans="1:8" x14ac:dyDescent="0.25">
      <c r="A30" s="130" t="s">
        <v>2334</v>
      </c>
      <c r="B30" s="130" t="s">
        <v>2335</v>
      </c>
      <c r="C30" s="130" t="s">
        <v>2541</v>
      </c>
      <c r="D30" s="130" t="s">
        <v>10911</v>
      </c>
      <c r="E30" s="130" t="s">
        <v>2</v>
      </c>
      <c r="F30" s="131">
        <v>45614</v>
      </c>
      <c r="G30" s="138">
        <v>125</v>
      </c>
      <c r="H30" s="27" t="s">
        <v>2817</v>
      </c>
    </row>
    <row r="31" spans="1:8" x14ac:dyDescent="0.25">
      <c r="A31" s="130" t="s">
        <v>2334</v>
      </c>
      <c r="B31" s="130" t="s">
        <v>2335</v>
      </c>
      <c r="C31" s="130" t="s">
        <v>2541</v>
      </c>
      <c r="D31" s="130" t="s">
        <v>10911</v>
      </c>
      <c r="E31" s="130" t="s">
        <v>2</v>
      </c>
      <c r="F31" s="131">
        <v>45614</v>
      </c>
      <c r="G31" s="138">
        <v>25</v>
      </c>
      <c r="H31" s="27" t="s">
        <v>2817</v>
      </c>
    </row>
    <row r="32" spans="1:8" x14ac:dyDescent="0.25">
      <c r="A32" s="130" t="s">
        <v>2558</v>
      </c>
      <c r="B32" s="130" t="s">
        <v>2559</v>
      </c>
      <c r="C32" s="130" t="s">
        <v>2546</v>
      </c>
      <c r="D32" s="130" t="s">
        <v>10912</v>
      </c>
      <c r="E32" s="130" t="s">
        <v>2</v>
      </c>
      <c r="F32" s="131">
        <v>45614</v>
      </c>
      <c r="G32" s="138">
        <v>60</v>
      </c>
      <c r="H32" s="108" t="s">
        <v>2819</v>
      </c>
    </row>
    <row r="33" spans="1:8" x14ac:dyDescent="0.25">
      <c r="A33" s="130" t="s">
        <v>2334</v>
      </c>
      <c r="B33" s="130" t="s">
        <v>2335</v>
      </c>
      <c r="C33" s="130" t="s">
        <v>2546</v>
      </c>
      <c r="D33" s="130" t="s">
        <v>10913</v>
      </c>
      <c r="E33" s="130" t="s">
        <v>2</v>
      </c>
      <c r="F33" s="131">
        <v>45614</v>
      </c>
      <c r="G33" s="138">
        <v>65</v>
      </c>
      <c r="H33" s="108" t="s">
        <v>2819</v>
      </c>
    </row>
    <row r="34" spans="1:8" x14ac:dyDescent="0.25">
      <c r="A34" s="130" t="s">
        <v>10018</v>
      </c>
      <c r="B34" s="130" t="s">
        <v>10019</v>
      </c>
      <c r="C34" s="130" t="s">
        <v>2546</v>
      </c>
      <c r="D34" s="130" t="s">
        <v>10914</v>
      </c>
      <c r="E34" s="130" t="s">
        <v>2</v>
      </c>
      <c r="F34" s="131">
        <v>45614</v>
      </c>
      <c r="G34" s="138">
        <v>600</v>
      </c>
      <c r="H34" s="108" t="s">
        <v>2819</v>
      </c>
    </row>
    <row r="35" spans="1:8" x14ac:dyDescent="0.25">
      <c r="A35" s="130" t="s">
        <v>2448</v>
      </c>
      <c r="B35" s="130" t="s">
        <v>2449</v>
      </c>
      <c r="C35" s="130" t="s">
        <v>2546</v>
      </c>
      <c r="D35" s="130" t="s">
        <v>10915</v>
      </c>
      <c r="E35" s="130" t="s">
        <v>2</v>
      </c>
      <c r="F35" s="131">
        <v>45614</v>
      </c>
      <c r="G35" s="138">
        <v>104</v>
      </c>
      <c r="H35" s="108" t="s">
        <v>2819</v>
      </c>
    </row>
    <row r="36" spans="1:8" x14ac:dyDescent="0.25">
      <c r="A36" s="130" t="s">
        <v>2181</v>
      </c>
      <c r="B36" s="130" t="s">
        <v>2180</v>
      </c>
      <c r="C36" s="130" t="s">
        <v>2546</v>
      </c>
      <c r="D36" s="130" t="s">
        <v>10916</v>
      </c>
      <c r="E36" s="130" t="s">
        <v>2</v>
      </c>
      <c r="F36" s="131">
        <v>45615</v>
      </c>
      <c r="G36" s="138">
        <v>50</v>
      </c>
      <c r="H36" s="108" t="s">
        <v>2819</v>
      </c>
    </row>
    <row r="37" spans="1:8" x14ac:dyDescent="0.25">
      <c r="A37" s="130" t="s">
        <v>2825</v>
      </c>
      <c r="B37" s="130" t="s">
        <v>2826</v>
      </c>
      <c r="C37" s="130" t="s">
        <v>2541</v>
      </c>
      <c r="D37" s="130" t="s">
        <v>10917</v>
      </c>
      <c r="E37" s="130" t="s">
        <v>2</v>
      </c>
      <c r="F37" s="131">
        <v>45617</v>
      </c>
      <c r="G37" s="138">
        <v>5.3330000000000002</v>
      </c>
      <c r="H37" s="27" t="s">
        <v>2817</v>
      </c>
    </row>
    <row r="38" spans="1:8" x14ac:dyDescent="0.25">
      <c r="A38" s="130" t="s">
        <v>2825</v>
      </c>
      <c r="B38" s="130" t="s">
        <v>2826</v>
      </c>
      <c r="C38" s="130" t="s">
        <v>2541</v>
      </c>
      <c r="D38" s="130" t="s">
        <v>10917</v>
      </c>
      <c r="E38" s="130" t="s">
        <v>2</v>
      </c>
      <c r="F38" s="131">
        <v>45617</v>
      </c>
      <c r="G38" s="138">
        <v>6.6670000000000007</v>
      </c>
      <c r="H38" s="27" t="s">
        <v>2817</v>
      </c>
    </row>
    <row r="39" spans="1:8" x14ac:dyDescent="0.25">
      <c r="A39" s="130" t="s">
        <v>2528</v>
      </c>
      <c r="B39" s="130" t="s">
        <v>2696</v>
      </c>
      <c r="C39" s="130" t="s">
        <v>2546</v>
      </c>
      <c r="D39" s="130" t="s">
        <v>10918</v>
      </c>
      <c r="E39" s="130" t="s">
        <v>2</v>
      </c>
      <c r="F39" s="131">
        <v>45617</v>
      </c>
      <c r="G39" s="138">
        <v>932</v>
      </c>
      <c r="H39" s="108" t="s">
        <v>2819</v>
      </c>
    </row>
    <row r="40" spans="1:8" x14ac:dyDescent="0.25">
      <c r="A40" s="130" t="s">
        <v>2527</v>
      </c>
      <c r="B40" s="130" t="s">
        <v>2694</v>
      </c>
      <c r="C40" s="130" t="s">
        <v>2546</v>
      </c>
      <c r="D40" s="130" t="s">
        <v>10919</v>
      </c>
      <c r="E40" s="130" t="s">
        <v>2</v>
      </c>
      <c r="F40" s="131">
        <v>45617</v>
      </c>
      <c r="G40" s="138">
        <v>936</v>
      </c>
      <c r="H40" s="108" t="s">
        <v>2819</v>
      </c>
    </row>
    <row r="41" spans="1:8" x14ac:dyDescent="0.25">
      <c r="A41" s="130" t="s">
        <v>2528</v>
      </c>
      <c r="B41" s="130" t="s">
        <v>2696</v>
      </c>
      <c r="C41" s="130" t="s">
        <v>2546</v>
      </c>
      <c r="D41" s="130" t="s">
        <v>10920</v>
      </c>
      <c r="E41" s="130" t="s">
        <v>2</v>
      </c>
      <c r="F41" s="131">
        <v>45617</v>
      </c>
      <c r="G41" s="138">
        <v>3654</v>
      </c>
      <c r="H41" s="108" t="s">
        <v>2819</v>
      </c>
    </row>
    <row r="42" spans="1:8" x14ac:dyDescent="0.25">
      <c r="A42" s="130" t="s">
        <v>2787</v>
      </c>
      <c r="B42" s="130" t="s">
        <v>2788</v>
      </c>
      <c r="C42" s="130" t="s">
        <v>2546</v>
      </c>
      <c r="D42" s="130" t="s">
        <v>10921</v>
      </c>
      <c r="E42" s="130" t="s">
        <v>2</v>
      </c>
      <c r="F42" s="131">
        <v>45617</v>
      </c>
      <c r="G42" s="138">
        <v>200</v>
      </c>
      <c r="H42" s="108" t="s">
        <v>2819</v>
      </c>
    </row>
    <row r="43" spans="1:8" x14ac:dyDescent="0.25">
      <c r="A43" s="130" t="s">
        <v>10015</v>
      </c>
      <c r="B43" s="130" t="s">
        <v>10016</v>
      </c>
      <c r="C43" s="130" t="s">
        <v>2546</v>
      </c>
      <c r="D43" s="130" t="s">
        <v>10922</v>
      </c>
      <c r="E43" s="130" t="s">
        <v>2</v>
      </c>
      <c r="F43" s="131">
        <v>45617</v>
      </c>
      <c r="G43" s="138">
        <v>1337</v>
      </c>
      <c r="H43" s="27" t="s">
        <v>2817</v>
      </c>
    </row>
    <row r="44" spans="1:8" x14ac:dyDescent="0.25">
      <c r="A44" s="130" t="s">
        <v>2181</v>
      </c>
      <c r="B44" s="130" t="s">
        <v>2180</v>
      </c>
      <c r="C44" s="130" t="s">
        <v>2541</v>
      </c>
      <c r="D44" s="130" t="s">
        <v>10923</v>
      </c>
      <c r="E44" s="130" t="s">
        <v>2</v>
      </c>
      <c r="F44" s="131">
        <v>45618</v>
      </c>
      <c r="G44" s="138">
        <v>546</v>
      </c>
      <c r="H44" s="27" t="s">
        <v>2817</v>
      </c>
    </row>
    <row r="45" spans="1:8" x14ac:dyDescent="0.25">
      <c r="A45" s="130" t="s">
        <v>2573</v>
      </c>
      <c r="B45" s="130" t="s">
        <v>2574</v>
      </c>
      <c r="C45" s="130" t="s">
        <v>2546</v>
      </c>
      <c r="D45" s="130" t="s">
        <v>10924</v>
      </c>
      <c r="E45" s="130" t="s">
        <v>2</v>
      </c>
      <c r="F45" s="131">
        <v>45618</v>
      </c>
      <c r="G45" s="138">
        <v>450</v>
      </c>
      <c r="H45" s="108" t="s">
        <v>2819</v>
      </c>
    </row>
    <row r="46" spans="1:8" x14ac:dyDescent="0.25">
      <c r="A46" s="130" t="s">
        <v>774</v>
      </c>
      <c r="B46" s="130" t="s">
        <v>1514</v>
      </c>
      <c r="C46" s="130" t="s">
        <v>2546</v>
      </c>
      <c r="D46" s="130" t="s">
        <v>10925</v>
      </c>
      <c r="E46" s="130" t="s">
        <v>2</v>
      </c>
      <c r="F46" s="131">
        <v>45618</v>
      </c>
      <c r="G46" s="138">
        <v>0.9</v>
      </c>
      <c r="H46" s="108" t="s">
        <v>2819</v>
      </c>
    </row>
    <row r="47" spans="1:8" x14ac:dyDescent="0.25">
      <c r="A47" s="130" t="s">
        <v>10018</v>
      </c>
      <c r="B47" s="130" t="s">
        <v>10019</v>
      </c>
      <c r="C47" s="130" t="s">
        <v>2546</v>
      </c>
      <c r="D47" s="130" t="s">
        <v>10926</v>
      </c>
      <c r="E47" s="130" t="s">
        <v>2</v>
      </c>
      <c r="F47" s="131">
        <v>45618</v>
      </c>
      <c r="G47" s="138">
        <v>200</v>
      </c>
      <c r="H47" s="108" t="s">
        <v>2819</v>
      </c>
    </row>
    <row r="48" spans="1:8" x14ac:dyDescent="0.25">
      <c r="A48" s="130" t="s">
        <v>2536</v>
      </c>
      <c r="B48" s="130" t="s">
        <v>2537</v>
      </c>
      <c r="C48" s="130" t="s">
        <v>2546</v>
      </c>
      <c r="D48" s="130" t="s">
        <v>10927</v>
      </c>
      <c r="E48" s="130" t="s">
        <v>2</v>
      </c>
      <c r="F48" s="131">
        <v>45618</v>
      </c>
      <c r="G48" s="138">
        <v>250</v>
      </c>
      <c r="H48" s="108" t="s">
        <v>2819</v>
      </c>
    </row>
    <row r="49" spans="1:8" x14ac:dyDescent="0.25">
      <c r="A49" s="130" t="s">
        <v>2113</v>
      </c>
      <c r="B49" s="130" t="s">
        <v>2112</v>
      </c>
      <c r="C49" s="130" t="s">
        <v>2546</v>
      </c>
      <c r="D49" s="130" t="s">
        <v>10928</v>
      </c>
      <c r="E49" s="130" t="s">
        <v>2</v>
      </c>
      <c r="F49" s="131">
        <v>45618</v>
      </c>
      <c r="G49" s="138">
        <v>727</v>
      </c>
      <c r="H49" s="27" t="s">
        <v>2817</v>
      </c>
    </row>
    <row r="50" spans="1:8" x14ac:dyDescent="0.25">
      <c r="A50" s="130" t="s">
        <v>2181</v>
      </c>
      <c r="B50" s="130" t="s">
        <v>2180</v>
      </c>
      <c r="C50" s="130" t="s">
        <v>2546</v>
      </c>
      <c r="D50" s="130" t="s">
        <v>10929</v>
      </c>
      <c r="E50" s="130" t="s">
        <v>2</v>
      </c>
      <c r="F50" s="131">
        <v>45618</v>
      </c>
      <c r="G50" s="138">
        <v>546</v>
      </c>
      <c r="H50" s="27" t="s">
        <v>2817</v>
      </c>
    </row>
    <row r="51" spans="1:8" x14ac:dyDescent="0.25">
      <c r="A51" s="130" t="s">
        <v>10758</v>
      </c>
      <c r="B51" s="130" t="s">
        <v>10930</v>
      </c>
      <c r="C51" s="130" t="s">
        <v>2546</v>
      </c>
      <c r="D51" s="130" t="s">
        <v>10931</v>
      </c>
      <c r="E51" s="130" t="s">
        <v>2</v>
      </c>
      <c r="F51" s="131">
        <v>45618</v>
      </c>
      <c r="G51" s="138">
        <v>1</v>
      </c>
      <c r="H51" s="27" t="s">
        <v>2817</v>
      </c>
    </row>
    <row r="52" spans="1:8" x14ac:dyDescent="0.25">
      <c r="A52" s="130" t="s">
        <v>2558</v>
      </c>
      <c r="B52" s="130" t="s">
        <v>2559</v>
      </c>
      <c r="C52" s="130" t="s">
        <v>2546</v>
      </c>
      <c r="D52" s="130" t="s">
        <v>10932</v>
      </c>
      <c r="E52" s="130" t="s">
        <v>2</v>
      </c>
      <c r="F52" s="131">
        <v>45621</v>
      </c>
      <c r="G52" s="138">
        <v>60</v>
      </c>
      <c r="H52" s="108" t="s">
        <v>2819</v>
      </c>
    </row>
    <row r="53" spans="1:8" x14ac:dyDescent="0.25">
      <c r="A53" s="130" t="s">
        <v>671</v>
      </c>
      <c r="B53" s="130" t="s">
        <v>1428</v>
      </c>
      <c r="C53" s="130" t="s">
        <v>2546</v>
      </c>
      <c r="D53" s="130" t="s">
        <v>10933</v>
      </c>
      <c r="E53" s="130" t="s">
        <v>2</v>
      </c>
      <c r="F53" s="131">
        <v>45622</v>
      </c>
      <c r="G53" s="138">
        <v>96</v>
      </c>
      <c r="H53" s="108" t="s">
        <v>2819</v>
      </c>
    </row>
    <row r="54" spans="1:8" x14ac:dyDescent="0.25">
      <c r="A54" s="130" t="s">
        <v>2527</v>
      </c>
      <c r="B54" s="130" t="s">
        <v>2694</v>
      </c>
      <c r="C54" s="130" t="s">
        <v>2546</v>
      </c>
      <c r="D54" s="130" t="s">
        <v>10934</v>
      </c>
      <c r="E54" s="130" t="s">
        <v>2</v>
      </c>
      <c r="F54" s="131">
        <v>45622</v>
      </c>
      <c r="G54" s="138">
        <v>3725</v>
      </c>
      <c r="H54" s="108" t="s">
        <v>2819</v>
      </c>
    </row>
    <row r="55" spans="1:8" x14ac:dyDescent="0.25">
      <c r="A55" s="130" t="s">
        <v>2787</v>
      </c>
      <c r="B55" s="130" t="s">
        <v>2788</v>
      </c>
      <c r="C55" s="130" t="s">
        <v>2546</v>
      </c>
      <c r="D55" s="130" t="s">
        <v>10935</v>
      </c>
      <c r="E55" s="130" t="s">
        <v>2</v>
      </c>
      <c r="F55" s="131">
        <v>45622</v>
      </c>
      <c r="G55" s="138">
        <v>50</v>
      </c>
      <c r="H55" s="108" t="s">
        <v>2819</v>
      </c>
    </row>
    <row r="56" spans="1:8" x14ac:dyDescent="0.25">
      <c r="A56" s="130" t="s">
        <v>2107</v>
      </c>
      <c r="B56" s="130" t="s">
        <v>2108</v>
      </c>
      <c r="C56" s="130" t="s">
        <v>2546</v>
      </c>
      <c r="D56" s="130" t="s">
        <v>10936</v>
      </c>
      <c r="E56" s="130" t="s">
        <v>2</v>
      </c>
      <c r="F56" s="131">
        <v>45623</v>
      </c>
      <c r="G56" s="138">
        <v>34</v>
      </c>
      <c r="H56" s="27" t="s">
        <v>2817</v>
      </c>
    </row>
    <row r="57" spans="1:8" x14ac:dyDescent="0.25">
      <c r="A57" s="130" t="s">
        <v>10855</v>
      </c>
      <c r="B57" s="130" t="s">
        <v>10856</v>
      </c>
      <c r="C57" s="130" t="s">
        <v>2546</v>
      </c>
      <c r="D57" s="130" t="s">
        <v>10937</v>
      </c>
      <c r="E57" s="130" t="s">
        <v>2</v>
      </c>
      <c r="F57" s="131">
        <v>45624</v>
      </c>
      <c r="G57" s="138">
        <v>36</v>
      </c>
      <c r="H57" s="108" t="s">
        <v>2819</v>
      </c>
    </row>
    <row r="58" spans="1:8" x14ac:dyDescent="0.25">
      <c r="A58" s="130" t="s">
        <v>10859</v>
      </c>
      <c r="B58" s="130" t="s">
        <v>10938</v>
      </c>
      <c r="C58" s="130" t="s">
        <v>2546</v>
      </c>
      <c r="D58" s="130" t="s">
        <v>10939</v>
      </c>
      <c r="E58" s="130" t="s">
        <v>2</v>
      </c>
      <c r="F58" s="131">
        <v>45624</v>
      </c>
      <c r="G58" s="138">
        <v>263</v>
      </c>
      <c r="H58" s="108" t="s">
        <v>2819</v>
      </c>
    </row>
    <row r="59" spans="1:8" x14ac:dyDescent="0.25">
      <c r="A59" s="130" t="s">
        <v>2054</v>
      </c>
      <c r="B59" s="130" t="s">
        <v>2055</v>
      </c>
      <c r="C59" s="130" t="s">
        <v>2546</v>
      </c>
      <c r="D59" s="130" t="s">
        <v>10940</v>
      </c>
      <c r="E59" s="130" t="s">
        <v>2</v>
      </c>
      <c r="F59" s="131">
        <v>45624</v>
      </c>
      <c r="G59" s="138">
        <v>25</v>
      </c>
      <c r="H59" s="27" t="s">
        <v>2817</v>
      </c>
    </row>
  </sheetData>
  <autoFilter ref="A1:I59"/>
  <conditionalFormatting sqref="A1">
    <cfRule type="duplicateValues" dxfId="1" priority="1"/>
  </conditionalFormatting>
  <pageMargins left="0" right="0.11811023622047245" top="0.19685039370078741" bottom="0.19685039370078741" header="0.31496062992125984" footer="0.31496062992125984"/>
  <pageSetup paperSize="9"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66"/>
  <sheetViews>
    <sheetView zoomScaleNormal="100" workbookViewId="0">
      <pane ySplit="1" topLeftCell="A2" activePane="bottomLeft" state="frozen"/>
      <selection pane="bottomLeft" activeCell="H5" sqref="H5"/>
    </sheetView>
  </sheetViews>
  <sheetFormatPr defaultColWidth="6.85546875" defaultRowHeight="11.25" x14ac:dyDescent="0.25"/>
  <cols>
    <col min="1" max="1" width="15.85546875" style="51" customWidth="1"/>
    <col min="2" max="2" width="57.5703125" style="28" customWidth="1"/>
    <col min="3" max="3" width="23" style="28" customWidth="1"/>
    <col min="4" max="4" width="12.7109375" style="28" customWidth="1"/>
    <col min="5" max="5" width="6" style="56" customWidth="1"/>
    <col min="6" max="6" width="13.42578125" style="60" customWidth="1"/>
    <col min="7" max="7" width="15.85546875" style="28" customWidth="1"/>
    <col min="8" max="8" width="14" style="41" customWidth="1"/>
    <col min="9" max="9" width="9.42578125" style="28" customWidth="1"/>
    <col min="10" max="248" width="6.85546875" style="28"/>
    <col min="249" max="249" width="15.85546875" style="28" customWidth="1"/>
    <col min="250" max="250" width="57.5703125" style="28" customWidth="1"/>
    <col min="251" max="251" width="23" style="28" customWidth="1"/>
    <col min="252" max="252" width="11.42578125" style="28" customWidth="1"/>
    <col min="253" max="257" width="6" style="28" customWidth="1"/>
    <col min="258" max="258" width="17.7109375" style="28" customWidth="1"/>
    <col min="259" max="261" width="6" style="28" customWidth="1"/>
    <col min="262" max="504" width="6.85546875" style="28"/>
    <col min="505" max="505" width="15.85546875" style="28" customWidth="1"/>
    <col min="506" max="506" width="57.5703125" style="28" customWidth="1"/>
    <col min="507" max="507" width="23" style="28" customWidth="1"/>
    <col min="508" max="508" width="11.42578125" style="28" customWidth="1"/>
    <col min="509" max="513" width="6" style="28" customWidth="1"/>
    <col min="514" max="514" width="17.7109375" style="28" customWidth="1"/>
    <col min="515" max="517" width="6" style="28" customWidth="1"/>
    <col min="518" max="760" width="6.85546875" style="28"/>
    <col min="761" max="761" width="15.85546875" style="28" customWidth="1"/>
    <col min="762" max="762" width="57.5703125" style="28" customWidth="1"/>
    <col min="763" max="763" width="23" style="28" customWidth="1"/>
    <col min="764" max="764" width="11.42578125" style="28" customWidth="1"/>
    <col min="765" max="769" width="6" style="28" customWidth="1"/>
    <col min="770" max="770" width="17.7109375" style="28" customWidth="1"/>
    <col min="771" max="773" width="6" style="28" customWidth="1"/>
    <col min="774" max="1016" width="6.85546875" style="28"/>
    <col min="1017" max="1017" width="15.85546875" style="28" customWidth="1"/>
    <col min="1018" max="1018" width="57.5703125" style="28" customWidth="1"/>
    <col min="1019" max="1019" width="23" style="28" customWidth="1"/>
    <col min="1020" max="1020" width="11.42578125" style="28" customWidth="1"/>
    <col min="1021" max="1025" width="6" style="28" customWidth="1"/>
    <col min="1026" max="1026" width="17.7109375" style="28" customWidth="1"/>
    <col min="1027" max="1029" width="6" style="28" customWidth="1"/>
    <col min="1030" max="1272" width="6.85546875" style="28"/>
    <col min="1273" max="1273" width="15.85546875" style="28" customWidth="1"/>
    <col min="1274" max="1274" width="57.5703125" style="28" customWidth="1"/>
    <col min="1275" max="1275" width="23" style="28" customWidth="1"/>
    <col min="1276" max="1276" width="11.42578125" style="28" customWidth="1"/>
    <col min="1277" max="1281" width="6" style="28" customWidth="1"/>
    <col min="1282" max="1282" width="17.7109375" style="28" customWidth="1"/>
    <col min="1283" max="1285" width="6" style="28" customWidth="1"/>
    <col min="1286" max="1528" width="6.85546875" style="28"/>
    <col min="1529" max="1529" width="15.85546875" style="28" customWidth="1"/>
    <col min="1530" max="1530" width="57.5703125" style="28" customWidth="1"/>
    <col min="1531" max="1531" width="23" style="28" customWidth="1"/>
    <col min="1532" max="1532" width="11.42578125" style="28" customWidth="1"/>
    <col min="1533" max="1537" width="6" style="28" customWidth="1"/>
    <col min="1538" max="1538" width="17.7109375" style="28" customWidth="1"/>
    <col min="1539" max="1541" width="6" style="28" customWidth="1"/>
    <col min="1542" max="1784" width="6.85546875" style="28"/>
    <col min="1785" max="1785" width="15.85546875" style="28" customWidth="1"/>
    <col min="1786" max="1786" width="57.5703125" style="28" customWidth="1"/>
    <col min="1787" max="1787" width="23" style="28" customWidth="1"/>
    <col min="1788" max="1788" width="11.42578125" style="28" customWidth="1"/>
    <col min="1789" max="1793" width="6" style="28" customWidth="1"/>
    <col min="1794" max="1794" width="17.7109375" style="28" customWidth="1"/>
    <col min="1795" max="1797" width="6" style="28" customWidth="1"/>
    <col min="1798" max="2040" width="6.85546875" style="28"/>
    <col min="2041" max="2041" width="15.85546875" style="28" customWidth="1"/>
    <col min="2042" max="2042" width="57.5703125" style="28" customWidth="1"/>
    <col min="2043" max="2043" width="23" style="28" customWidth="1"/>
    <col min="2044" max="2044" width="11.42578125" style="28" customWidth="1"/>
    <col min="2045" max="2049" width="6" style="28" customWidth="1"/>
    <col min="2050" max="2050" width="17.7109375" style="28" customWidth="1"/>
    <col min="2051" max="2053" width="6" style="28" customWidth="1"/>
    <col min="2054" max="2296" width="6.85546875" style="28"/>
    <col min="2297" max="2297" width="15.85546875" style="28" customWidth="1"/>
    <col min="2298" max="2298" width="57.5703125" style="28" customWidth="1"/>
    <col min="2299" max="2299" width="23" style="28" customWidth="1"/>
    <col min="2300" max="2300" width="11.42578125" style="28" customWidth="1"/>
    <col min="2301" max="2305" width="6" style="28" customWidth="1"/>
    <col min="2306" max="2306" width="17.7109375" style="28" customWidth="1"/>
    <col min="2307" max="2309" width="6" style="28" customWidth="1"/>
    <col min="2310" max="2552" width="6.85546875" style="28"/>
    <col min="2553" max="2553" width="15.85546875" style="28" customWidth="1"/>
    <col min="2554" max="2554" width="57.5703125" style="28" customWidth="1"/>
    <col min="2555" max="2555" width="23" style="28" customWidth="1"/>
    <col min="2556" max="2556" width="11.42578125" style="28" customWidth="1"/>
    <col min="2557" max="2561" width="6" style="28" customWidth="1"/>
    <col min="2562" max="2562" width="17.7109375" style="28" customWidth="1"/>
    <col min="2563" max="2565" width="6" style="28" customWidth="1"/>
    <col min="2566" max="2808" width="6.85546875" style="28"/>
    <col min="2809" max="2809" width="15.85546875" style="28" customWidth="1"/>
    <col min="2810" max="2810" width="57.5703125" style="28" customWidth="1"/>
    <col min="2811" max="2811" width="23" style="28" customWidth="1"/>
    <col min="2812" max="2812" width="11.42578125" style="28" customWidth="1"/>
    <col min="2813" max="2817" width="6" style="28" customWidth="1"/>
    <col min="2818" max="2818" width="17.7109375" style="28" customWidth="1"/>
    <col min="2819" max="2821" width="6" style="28" customWidth="1"/>
    <col min="2822" max="3064" width="6.85546875" style="28"/>
    <col min="3065" max="3065" width="15.85546875" style="28" customWidth="1"/>
    <col min="3066" max="3066" width="57.5703125" style="28" customWidth="1"/>
    <col min="3067" max="3067" width="23" style="28" customWidth="1"/>
    <col min="3068" max="3068" width="11.42578125" style="28" customWidth="1"/>
    <col min="3069" max="3073" width="6" style="28" customWidth="1"/>
    <col min="3074" max="3074" width="17.7109375" style="28" customWidth="1"/>
    <col min="3075" max="3077" width="6" style="28" customWidth="1"/>
    <col min="3078" max="3320" width="6.85546875" style="28"/>
    <col min="3321" max="3321" width="15.85546875" style="28" customWidth="1"/>
    <col min="3322" max="3322" width="57.5703125" style="28" customWidth="1"/>
    <col min="3323" max="3323" width="23" style="28" customWidth="1"/>
    <col min="3324" max="3324" width="11.42578125" style="28" customWidth="1"/>
    <col min="3325" max="3329" width="6" style="28" customWidth="1"/>
    <col min="3330" max="3330" width="17.7109375" style="28" customWidth="1"/>
    <col min="3331" max="3333" width="6" style="28" customWidth="1"/>
    <col min="3334" max="3576" width="6.85546875" style="28"/>
    <col min="3577" max="3577" width="15.85546875" style="28" customWidth="1"/>
    <col min="3578" max="3578" width="57.5703125" style="28" customWidth="1"/>
    <col min="3579" max="3579" width="23" style="28" customWidth="1"/>
    <col min="3580" max="3580" width="11.42578125" style="28" customWidth="1"/>
    <col min="3581" max="3585" width="6" style="28" customWidth="1"/>
    <col min="3586" max="3586" width="17.7109375" style="28" customWidth="1"/>
    <col min="3587" max="3589" width="6" style="28" customWidth="1"/>
    <col min="3590" max="3832" width="6.85546875" style="28"/>
    <col min="3833" max="3833" width="15.85546875" style="28" customWidth="1"/>
    <col min="3834" max="3834" width="57.5703125" style="28" customWidth="1"/>
    <col min="3835" max="3835" width="23" style="28" customWidth="1"/>
    <col min="3836" max="3836" width="11.42578125" style="28" customWidth="1"/>
    <col min="3837" max="3841" width="6" style="28" customWidth="1"/>
    <col min="3842" max="3842" width="17.7109375" style="28" customWidth="1"/>
    <col min="3843" max="3845" width="6" style="28" customWidth="1"/>
    <col min="3846" max="4088" width="6.85546875" style="28"/>
    <col min="4089" max="4089" width="15.85546875" style="28" customWidth="1"/>
    <col min="4090" max="4090" width="57.5703125" style="28" customWidth="1"/>
    <col min="4091" max="4091" width="23" style="28" customWidth="1"/>
    <col min="4092" max="4092" width="11.42578125" style="28" customWidth="1"/>
    <col min="4093" max="4097" width="6" style="28" customWidth="1"/>
    <col min="4098" max="4098" width="17.7109375" style="28" customWidth="1"/>
    <col min="4099" max="4101" width="6" style="28" customWidth="1"/>
    <col min="4102" max="4344" width="6.85546875" style="28"/>
    <col min="4345" max="4345" width="15.85546875" style="28" customWidth="1"/>
    <col min="4346" max="4346" width="57.5703125" style="28" customWidth="1"/>
    <col min="4347" max="4347" width="23" style="28" customWidth="1"/>
    <col min="4348" max="4348" width="11.42578125" style="28" customWidth="1"/>
    <col min="4349" max="4353" width="6" style="28" customWidth="1"/>
    <col min="4354" max="4354" width="17.7109375" style="28" customWidth="1"/>
    <col min="4355" max="4357" width="6" style="28" customWidth="1"/>
    <col min="4358" max="4600" width="6.85546875" style="28"/>
    <col min="4601" max="4601" width="15.85546875" style="28" customWidth="1"/>
    <col min="4602" max="4602" width="57.5703125" style="28" customWidth="1"/>
    <col min="4603" max="4603" width="23" style="28" customWidth="1"/>
    <col min="4604" max="4604" width="11.42578125" style="28" customWidth="1"/>
    <col min="4605" max="4609" width="6" style="28" customWidth="1"/>
    <col min="4610" max="4610" width="17.7109375" style="28" customWidth="1"/>
    <col min="4611" max="4613" width="6" style="28" customWidth="1"/>
    <col min="4614" max="4856" width="6.85546875" style="28"/>
    <col min="4857" max="4857" width="15.85546875" style="28" customWidth="1"/>
    <col min="4858" max="4858" width="57.5703125" style="28" customWidth="1"/>
    <col min="4859" max="4859" width="23" style="28" customWidth="1"/>
    <col min="4860" max="4860" width="11.42578125" style="28" customWidth="1"/>
    <col min="4861" max="4865" width="6" style="28" customWidth="1"/>
    <col min="4866" max="4866" width="17.7109375" style="28" customWidth="1"/>
    <col min="4867" max="4869" width="6" style="28" customWidth="1"/>
    <col min="4870" max="5112" width="6.85546875" style="28"/>
    <col min="5113" max="5113" width="15.85546875" style="28" customWidth="1"/>
    <col min="5114" max="5114" width="57.5703125" style="28" customWidth="1"/>
    <col min="5115" max="5115" width="23" style="28" customWidth="1"/>
    <col min="5116" max="5116" width="11.42578125" style="28" customWidth="1"/>
    <col min="5117" max="5121" width="6" style="28" customWidth="1"/>
    <col min="5122" max="5122" width="17.7109375" style="28" customWidth="1"/>
    <col min="5123" max="5125" width="6" style="28" customWidth="1"/>
    <col min="5126" max="5368" width="6.85546875" style="28"/>
    <col min="5369" max="5369" width="15.85546875" style="28" customWidth="1"/>
    <col min="5370" max="5370" width="57.5703125" style="28" customWidth="1"/>
    <col min="5371" max="5371" width="23" style="28" customWidth="1"/>
    <col min="5372" max="5372" width="11.42578125" style="28" customWidth="1"/>
    <col min="5373" max="5377" width="6" style="28" customWidth="1"/>
    <col min="5378" max="5378" width="17.7109375" style="28" customWidth="1"/>
    <col min="5379" max="5381" width="6" style="28" customWidth="1"/>
    <col min="5382" max="5624" width="6.85546875" style="28"/>
    <col min="5625" max="5625" width="15.85546875" style="28" customWidth="1"/>
    <col min="5626" max="5626" width="57.5703125" style="28" customWidth="1"/>
    <col min="5627" max="5627" width="23" style="28" customWidth="1"/>
    <col min="5628" max="5628" width="11.42578125" style="28" customWidth="1"/>
    <col min="5629" max="5633" width="6" style="28" customWidth="1"/>
    <col min="5634" max="5634" width="17.7109375" style="28" customWidth="1"/>
    <col min="5635" max="5637" width="6" style="28" customWidth="1"/>
    <col min="5638" max="5880" width="6.85546875" style="28"/>
    <col min="5881" max="5881" width="15.85546875" style="28" customWidth="1"/>
    <col min="5882" max="5882" width="57.5703125" style="28" customWidth="1"/>
    <col min="5883" max="5883" width="23" style="28" customWidth="1"/>
    <col min="5884" max="5884" width="11.42578125" style="28" customWidth="1"/>
    <col min="5885" max="5889" width="6" style="28" customWidth="1"/>
    <col min="5890" max="5890" width="17.7109375" style="28" customWidth="1"/>
    <col min="5891" max="5893" width="6" style="28" customWidth="1"/>
    <col min="5894" max="6136" width="6.85546875" style="28"/>
    <col min="6137" max="6137" width="15.85546875" style="28" customWidth="1"/>
    <col min="6138" max="6138" width="57.5703125" style="28" customWidth="1"/>
    <col min="6139" max="6139" width="23" style="28" customWidth="1"/>
    <col min="6140" max="6140" width="11.42578125" style="28" customWidth="1"/>
    <col min="6141" max="6145" width="6" style="28" customWidth="1"/>
    <col min="6146" max="6146" width="17.7109375" style="28" customWidth="1"/>
    <col min="6147" max="6149" width="6" style="28" customWidth="1"/>
    <col min="6150" max="6392" width="6.85546875" style="28"/>
    <col min="6393" max="6393" width="15.85546875" style="28" customWidth="1"/>
    <col min="6394" max="6394" width="57.5703125" style="28" customWidth="1"/>
    <col min="6395" max="6395" width="23" style="28" customWidth="1"/>
    <col min="6396" max="6396" width="11.42578125" style="28" customWidth="1"/>
    <col min="6397" max="6401" width="6" style="28" customWidth="1"/>
    <col min="6402" max="6402" width="17.7109375" style="28" customWidth="1"/>
    <col min="6403" max="6405" width="6" style="28" customWidth="1"/>
    <col min="6406" max="6648" width="6.85546875" style="28"/>
    <col min="6649" max="6649" width="15.85546875" style="28" customWidth="1"/>
    <col min="6650" max="6650" width="57.5703125" style="28" customWidth="1"/>
    <col min="6651" max="6651" width="23" style="28" customWidth="1"/>
    <col min="6652" max="6652" width="11.42578125" style="28" customWidth="1"/>
    <col min="6653" max="6657" width="6" style="28" customWidth="1"/>
    <col min="6658" max="6658" width="17.7109375" style="28" customWidth="1"/>
    <col min="6659" max="6661" width="6" style="28" customWidth="1"/>
    <col min="6662" max="6904" width="6.85546875" style="28"/>
    <col min="6905" max="6905" width="15.85546875" style="28" customWidth="1"/>
    <col min="6906" max="6906" width="57.5703125" style="28" customWidth="1"/>
    <col min="6907" max="6907" width="23" style="28" customWidth="1"/>
    <col min="6908" max="6908" width="11.42578125" style="28" customWidth="1"/>
    <col min="6909" max="6913" width="6" style="28" customWidth="1"/>
    <col min="6914" max="6914" width="17.7109375" style="28" customWidth="1"/>
    <col min="6915" max="6917" width="6" style="28" customWidth="1"/>
    <col min="6918" max="7160" width="6.85546875" style="28"/>
    <col min="7161" max="7161" width="15.85546875" style="28" customWidth="1"/>
    <col min="7162" max="7162" width="57.5703125" style="28" customWidth="1"/>
    <col min="7163" max="7163" width="23" style="28" customWidth="1"/>
    <col min="7164" max="7164" width="11.42578125" style="28" customWidth="1"/>
    <col min="7165" max="7169" width="6" style="28" customWidth="1"/>
    <col min="7170" max="7170" width="17.7109375" style="28" customWidth="1"/>
    <col min="7171" max="7173" width="6" style="28" customWidth="1"/>
    <col min="7174" max="7416" width="6.85546875" style="28"/>
    <col min="7417" max="7417" width="15.85546875" style="28" customWidth="1"/>
    <col min="7418" max="7418" width="57.5703125" style="28" customWidth="1"/>
    <col min="7419" max="7419" width="23" style="28" customWidth="1"/>
    <col min="7420" max="7420" width="11.42578125" style="28" customWidth="1"/>
    <col min="7421" max="7425" width="6" style="28" customWidth="1"/>
    <col min="7426" max="7426" width="17.7109375" style="28" customWidth="1"/>
    <col min="7427" max="7429" width="6" style="28" customWidth="1"/>
    <col min="7430" max="7672" width="6.85546875" style="28"/>
    <col min="7673" max="7673" width="15.85546875" style="28" customWidth="1"/>
    <col min="7674" max="7674" width="57.5703125" style="28" customWidth="1"/>
    <col min="7675" max="7675" width="23" style="28" customWidth="1"/>
    <col min="7676" max="7676" width="11.42578125" style="28" customWidth="1"/>
    <col min="7677" max="7681" width="6" style="28" customWidth="1"/>
    <col min="7682" max="7682" width="17.7109375" style="28" customWidth="1"/>
    <col min="7683" max="7685" width="6" style="28" customWidth="1"/>
    <col min="7686" max="7928" width="6.85546875" style="28"/>
    <col min="7929" max="7929" width="15.85546875" style="28" customWidth="1"/>
    <col min="7930" max="7930" width="57.5703125" style="28" customWidth="1"/>
    <col min="7931" max="7931" width="23" style="28" customWidth="1"/>
    <col min="7932" max="7932" width="11.42578125" style="28" customWidth="1"/>
    <col min="7933" max="7937" width="6" style="28" customWidth="1"/>
    <col min="7938" max="7938" width="17.7109375" style="28" customWidth="1"/>
    <col min="7939" max="7941" width="6" style="28" customWidth="1"/>
    <col min="7942" max="8184" width="6.85546875" style="28"/>
    <col min="8185" max="8185" width="15.85546875" style="28" customWidth="1"/>
    <col min="8186" max="8186" width="57.5703125" style="28" customWidth="1"/>
    <col min="8187" max="8187" width="23" style="28" customWidth="1"/>
    <col min="8188" max="8188" width="11.42578125" style="28" customWidth="1"/>
    <col min="8189" max="8193" width="6" style="28" customWidth="1"/>
    <col min="8194" max="8194" width="17.7109375" style="28" customWidth="1"/>
    <col min="8195" max="8197" width="6" style="28" customWidth="1"/>
    <col min="8198" max="8440" width="6.85546875" style="28"/>
    <col min="8441" max="8441" width="15.85546875" style="28" customWidth="1"/>
    <col min="8442" max="8442" width="57.5703125" style="28" customWidth="1"/>
    <col min="8443" max="8443" width="23" style="28" customWidth="1"/>
    <col min="8444" max="8444" width="11.42578125" style="28" customWidth="1"/>
    <col min="8445" max="8449" width="6" style="28" customWidth="1"/>
    <col min="8450" max="8450" width="17.7109375" style="28" customWidth="1"/>
    <col min="8451" max="8453" width="6" style="28" customWidth="1"/>
    <col min="8454" max="8696" width="6.85546875" style="28"/>
    <col min="8697" max="8697" width="15.85546875" style="28" customWidth="1"/>
    <col min="8698" max="8698" width="57.5703125" style="28" customWidth="1"/>
    <col min="8699" max="8699" width="23" style="28" customWidth="1"/>
    <col min="8700" max="8700" width="11.42578125" style="28" customWidth="1"/>
    <col min="8701" max="8705" width="6" style="28" customWidth="1"/>
    <col min="8706" max="8706" width="17.7109375" style="28" customWidth="1"/>
    <col min="8707" max="8709" width="6" style="28" customWidth="1"/>
    <col min="8710" max="8952" width="6.85546875" style="28"/>
    <col min="8953" max="8953" width="15.85546875" style="28" customWidth="1"/>
    <col min="8954" max="8954" width="57.5703125" style="28" customWidth="1"/>
    <col min="8955" max="8955" width="23" style="28" customWidth="1"/>
    <col min="8956" max="8956" width="11.42578125" style="28" customWidth="1"/>
    <col min="8957" max="8961" width="6" style="28" customWidth="1"/>
    <col min="8962" max="8962" width="17.7109375" style="28" customWidth="1"/>
    <col min="8963" max="8965" width="6" style="28" customWidth="1"/>
    <col min="8966" max="9208" width="6.85546875" style="28"/>
    <col min="9209" max="9209" width="15.85546875" style="28" customWidth="1"/>
    <col min="9210" max="9210" width="57.5703125" style="28" customWidth="1"/>
    <col min="9211" max="9211" width="23" style="28" customWidth="1"/>
    <col min="9212" max="9212" width="11.42578125" style="28" customWidth="1"/>
    <col min="9213" max="9217" width="6" style="28" customWidth="1"/>
    <col min="9218" max="9218" width="17.7109375" style="28" customWidth="1"/>
    <col min="9219" max="9221" width="6" style="28" customWidth="1"/>
    <col min="9222" max="9464" width="6.85546875" style="28"/>
    <col min="9465" max="9465" width="15.85546875" style="28" customWidth="1"/>
    <col min="9466" max="9466" width="57.5703125" style="28" customWidth="1"/>
    <col min="9467" max="9467" width="23" style="28" customWidth="1"/>
    <col min="9468" max="9468" width="11.42578125" style="28" customWidth="1"/>
    <col min="9469" max="9473" width="6" style="28" customWidth="1"/>
    <col min="9474" max="9474" width="17.7109375" style="28" customWidth="1"/>
    <col min="9475" max="9477" width="6" style="28" customWidth="1"/>
    <col min="9478" max="9720" width="6.85546875" style="28"/>
    <col min="9721" max="9721" width="15.85546875" style="28" customWidth="1"/>
    <col min="9722" max="9722" width="57.5703125" style="28" customWidth="1"/>
    <col min="9723" max="9723" width="23" style="28" customWidth="1"/>
    <col min="9724" max="9724" width="11.42578125" style="28" customWidth="1"/>
    <col min="9725" max="9729" width="6" style="28" customWidth="1"/>
    <col min="9730" max="9730" width="17.7109375" style="28" customWidth="1"/>
    <col min="9731" max="9733" width="6" style="28" customWidth="1"/>
    <col min="9734" max="9976" width="6.85546875" style="28"/>
    <col min="9977" max="9977" width="15.85546875" style="28" customWidth="1"/>
    <col min="9978" max="9978" width="57.5703125" style="28" customWidth="1"/>
    <col min="9979" max="9979" width="23" style="28" customWidth="1"/>
    <col min="9980" max="9980" width="11.42578125" style="28" customWidth="1"/>
    <col min="9981" max="9985" width="6" style="28" customWidth="1"/>
    <col min="9986" max="9986" width="17.7109375" style="28" customWidth="1"/>
    <col min="9987" max="9989" width="6" style="28" customWidth="1"/>
    <col min="9990" max="10232" width="6.85546875" style="28"/>
    <col min="10233" max="10233" width="15.85546875" style="28" customWidth="1"/>
    <col min="10234" max="10234" width="57.5703125" style="28" customWidth="1"/>
    <col min="10235" max="10235" width="23" style="28" customWidth="1"/>
    <col min="10236" max="10236" width="11.42578125" style="28" customWidth="1"/>
    <col min="10237" max="10241" width="6" style="28" customWidth="1"/>
    <col min="10242" max="10242" width="17.7109375" style="28" customWidth="1"/>
    <col min="10243" max="10245" width="6" style="28" customWidth="1"/>
    <col min="10246" max="10488" width="6.85546875" style="28"/>
    <col min="10489" max="10489" width="15.85546875" style="28" customWidth="1"/>
    <col min="10490" max="10490" width="57.5703125" style="28" customWidth="1"/>
    <col min="10491" max="10491" width="23" style="28" customWidth="1"/>
    <col min="10492" max="10492" width="11.42578125" style="28" customWidth="1"/>
    <col min="10493" max="10497" width="6" style="28" customWidth="1"/>
    <col min="10498" max="10498" width="17.7109375" style="28" customWidth="1"/>
    <col min="10499" max="10501" width="6" style="28" customWidth="1"/>
    <col min="10502" max="10744" width="6.85546875" style="28"/>
    <col min="10745" max="10745" width="15.85546875" style="28" customWidth="1"/>
    <col min="10746" max="10746" width="57.5703125" style="28" customWidth="1"/>
    <col min="10747" max="10747" width="23" style="28" customWidth="1"/>
    <col min="10748" max="10748" width="11.42578125" style="28" customWidth="1"/>
    <col min="10749" max="10753" width="6" style="28" customWidth="1"/>
    <col min="10754" max="10754" width="17.7109375" style="28" customWidth="1"/>
    <col min="10755" max="10757" width="6" style="28" customWidth="1"/>
    <col min="10758" max="11000" width="6.85546875" style="28"/>
    <col min="11001" max="11001" width="15.85546875" style="28" customWidth="1"/>
    <col min="11002" max="11002" width="57.5703125" style="28" customWidth="1"/>
    <col min="11003" max="11003" width="23" style="28" customWidth="1"/>
    <col min="11004" max="11004" width="11.42578125" style="28" customWidth="1"/>
    <col min="11005" max="11009" width="6" style="28" customWidth="1"/>
    <col min="11010" max="11010" width="17.7109375" style="28" customWidth="1"/>
    <col min="11011" max="11013" width="6" style="28" customWidth="1"/>
    <col min="11014" max="11256" width="6.85546875" style="28"/>
    <col min="11257" max="11257" width="15.85546875" style="28" customWidth="1"/>
    <col min="11258" max="11258" width="57.5703125" style="28" customWidth="1"/>
    <col min="11259" max="11259" width="23" style="28" customWidth="1"/>
    <col min="11260" max="11260" width="11.42578125" style="28" customWidth="1"/>
    <col min="11261" max="11265" width="6" style="28" customWidth="1"/>
    <col min="11266" max="11266" width="17.7109375" style="28" customWidth="1"/>
    <col min="11267" max="11269" width="6" style="28" customWidth="1"/>
    <col min="11270" max="11512" width="6.85546875" style="28"/>
    <col min="11513" max="11513" width="15.85546875" style="28" customWidth="1"/>
    <col min="11514" max="11514" width="57.5703125" style="28" customWidth="1"/>
    <col min="11515" max="11515" width="23" style="28" customWidth="1"/>
    <col min="11516" max="11516" width="11.42578125" style="28" customWidth="1"/>
    <col min="11517" max="11521" width="6" style="28" customWidth="1"/>
    <col min="11522" max="11522" width="17.7109375" style="28" customWidth="1"/>
    <col min="11523" max="11525" width="6" style="28" customWidth="1"/>
    <col min="11526" max="11768" width="6.85546875" style="28"/>
    <col min="11769" max="11769" width="15.85546875" style="28" customWidth="1"/>
    <col min="11770" max="11770" width="57.5703125" style="28" customWidth="1"/>
    <col min="11771" max="11771" width="23" style="28" customWidth="1"/>
    <col min="11772" max="11772" width="11.42578125" style="28" customWidth="1"/>
    <col min="11773" max="11777" width="6" style="28" customWidth="1"/>
    <col min="11778" max="11778" width="17.7109375" style="28" customWidth="1"/>
    <col min="11779" max="11781" width="6" style="28" customWidth="1"/>
    <col min="11782" max="12024" width="6.85546875" style="28"/>
    <col min="12025" max="12025" width="15.85546875" style="28" customWidth="1"/>
    <col min="12026" max="12026" width="57.5703125" style="28" customWidth="1"/>
    <col min="12027" max="12027" width="23" style="28" customWidth="1"/>
    <col min="12028" max="12028" width="11.42578125" style="28" customWidth="1"/>
    <col min="12029" max="12033" width="6" style="28" customWidth="1"/>
    <col min="12034" max="12034" width="17.7109375" style="28" customWidth="1"/>
    <col min="12035" max="12037" width="6" style="28" customWidth="1"/>
    <col min="12038" max="12280" width="6.85546875" style="28"/>
    <col min="12281" max="12281" width="15.85546875" style="28" customWidth="1"/>
    <col min="12282" max="12282" width="57.5703125" style="28" customWidth="1"/>
    <col min="12283" max="12283" width="23" style="28" customWidth="1"/>
    <col min="12284" max="12284" width="11.42578125" style="28" customWidth="1"/>
    <col min="12285" max="12289" width="6" style="28" customWidth="1"/>
    <col min="12290" max="12290" width="17.7109375" style="28" customWidth="1"/>
    <col min="12291" max="12293" width="6" style="28" customWidth="1"/>
    <col min="12294" max="12536" width="6.85546875" style="28"/>
    <col min="12537" max="12537" width="15.85546875" style="28" customWidth="1"/>
    <col min="12538" max="12538" width="57.5703125" style="28" customWidth="1"/>
    <col min="12539" max="12539" width="23" style="28" customWidth="1"/>
    <col min="12540" max="12540" width="11.42578125" style="28" customWidth="1"/>
    <col min="12541" max="12545" width="6" style="28" customWidth="1"/>
    <col min="12546" max="12546" width="17.7109375" style="28" customWidth="1"/>
    <col min="12547" max="12549" width="6" style="28" customWidth="1"/>
    <col min="12550" max="12792" width="6.85546875" style="28"/>
    <col min="12793" max="12793" width="15.85546875" style="28" customWidth="1"/>
    <col min="12794" max="12794" width="57.5703125" style="28" customWidth="1"/>
    <col min="12795" max="12795" width="23" style="28" customWidth="1"/>
    <col min="12796" max="12796" width="11.42578125" style="28" customWidth="1"/>
    <col min="12797" max="12801" width="6" style="28" customWidth="1"/>
    <col min="12802" max="12802" width="17.7109375" style="28" customWidth="1"/>
    <col min="12803" max="12805" width="6" style="28" customWidth="1"/>
    <col min="12806" max="13048" width="6.85546875" style="28"/>
    <col min="13049" max="13049" width="15.85546875" style="28" customWidth="1"/>
    <col min="13050" max="13050" width="57.5703125" style="28" customWidth="1"/>
    <col min="13051" max="13051" width="23" style="28" customWidth="1"/>
    <col min="13052" max="13052" width="11.42578125" style="28" customWidth="1"/>
    <col min="13053" max="13057" width="6" style="28" customWidth="1"/>
    <col min="13058" max="13058" width="17.7109375" style="28" customWidth="1"/>
    <col min="13059" max="13061" width="6" style="28" customWidth="1"/>
    <col min="13062" max="13304" width="6.85546875" style="28"/>
    <col min="13305" max="13305" width="15.85546875" style="28" customWidth="1"/>
    <col min="13306" max="13306" width="57.5703125" style="28" customWidth="1"/>
    <col min="13307" max="13307" width="23" style="28" customWidth="1"/>
    <col min="13308" max="13308" width="11.42578125" style="28" customWidth="1"/>
    <col min="13309" max="13313" width="6" style="28" customWidth="1"/>
    <col min="13314" max="13314" width="17.7109375" style="28" customWidth="1"/>
    <col min="13315" max="13317" width="6" style="28" customWidth="1"/>
    <col min="13318" max="13560" width="6.85546875" style="28"/>
    <col min="13561" max="13561" width="15.85546875" style="28" customWidth="1"/>
    <col min="13562" max="13562" width="57.5703125" style="28" customWidth="1"/>
    <col min="13563" max="13563" width="23" style="28" customWidth="1"/>
    <col min="13564" max="13564" width="11.42578125" style="28" customWidth="1"/>
    <col min="13565" max="13569" width="6" style="28" customWidth="1"/>
    <col min="13570" max="13570" width="17.7109375" style="28" customWidth="1"/>
    <col min="13571" max="13573" width="6" style="28" customWidth="1"/>
    <col min="13574" max="13816" width="6.85546875" style="28"/>
    <col min="13817" max="13817" width="15.85546875" style="28" customWidth="1"/>
    <col min="13818" max="13818" width="57.5703125" style="28" customWidth="1"/>
    <col min="13819" max="13819" width="23" style="28" customWidth="1"/>
    <col min="13820" max="13820" width="11.42578125" style="28" customWidth="1"/>
    <col min="13821" max="13825" width="6" style="28" customWidth="1"/>
    <col min="13826" max="13826" width="17.7109375" style="28" customWidth="1"/>
    <col min="13827" max="13829" width="6" style="28" customWidth="1"/>
    <col min="13830" max="14072" width="6.85546875" style="28"/>
    <col min="14073" max="14073" width="15.85546875" style="28" customWidth="1"/>
    <col min="14074" max="14074" width="57.5703125" style="28" customWidth="1"/>
    <col min="14075" max="14075" width="23" style="28" customWidth="1"/>
    <col min="14076" max="14076" width="11.42578125" style="28" customWidth="1"/>
    <col min="14077" max="14081" width="6" style="28" customWidth="1"/>
    <col min="14082" max="14082" width="17.7109375" style="28" customWidth="1"/>
    <col min="14083" max="14085" width="6" style="28" customWidth="1"/>
    <col min="14086" max="14328" width="6.85546875" style="28"/>
    <col min="14329" max="14329" width="15.85546875" style="28" customWidth="1"/>
    <col min="14330" max="14330" width="57.5703125" style="28" customWidth="1"/>
    <col min="14331" max="14331" width="23" style="28" customWidth="1"/>
    <col min="14332" max="14332" width="11.42578125" style="28" customWidth="1"/>
    <col min="14333" max="14337" width="6" style="28" customWidth="1"/>
    <col min="14338" max="14338" width="17.7109375" style="28" customWidth="1"/>
    <col min="14339" max="14341" width="6" style="28" customWidth="1"/>
    <col min="14342" max="14584" width="6.85546875" style="28"/>
    <col min="14585" max="14585" width="15.85546875" style="28" customWidth="1"/>
    <col min="14586" max="14586" width="57.5703125" style="28" customWidth="1"/>
    <col min="14587" max="14587" width="23" style="28" customWidth="1"/>
    <col min="14588" max="14588" width="11.42578125" style="28" customWidth="1"/>
    <col min="14589" max="14593" width="6" style="28" customWidth="1"/>
    <col min="14594" max="14594" width="17.7109375" style="28" customWidth="1"/>
    <col min="14595" max="14597" width="6" style="28" customWidth="1"/>
    <col min="14598" max="14840" width="6.85546875" style="28"/>
    <col min="14841" max="14841" width="15.85546875" style="28" customWidth="1"/>
    <col min="14842" max="14842" width="57.5703125" style="28" customWidth="1"/>
    <col min="14843" max="14843" width="23" style="28" customWidth="1"/>
    <col min="14844" max="14844" width="11.42578125" style="28" customWidth="1"/>
    <col min="14845" max="14849" width="6" style="28" customWidth="1"/>
    <col min="14850" max="14850" width="17.7109375" style="28" customWidth="1"/>
    <col min="14851" max="14853" width="6" style="28" customWidth="1"/>
    <col min="14854" max="15096" width="6.85546875" style="28"/>
    <col min="15097" max="15097" width="15.85546875" style="28" customWidth="1"/>
    <col min="15098" max="15098" width="57.5703125" style="28" customWidth="1"/>
    <col min="15099" max="15099" width="23" style="28" customWidth="1"/>
    <col min="15100" max="15100" width="11.42578125" style="28" customWidth="1"/>
    <col min="15101" max="15105" width="6" style="28" customWidth="1"/>
    <col min="15106" max="15106" width="17.7109375" style="28" customWidth="1"/>
    <col min="15107" max="15109" width="6" style="28" customWidth="1"/>
    <col min="15110" max="15352" width="6.85546875" style="28"/>
    <col min="15353" max="15353" width="15.85546875" style="28" customWidth="1"/>
    <col min="15354" max="15354" width="57.5703125" style="28" customWidth="1"/>
    <col min="15355" max="15355" width="23" style="28" customWidth="1"/>
    <col min="15356" max="15356" width="11.42578125" style="28" customWidth="1"/>
    <col min="15357" max="15361" width="6" style="28" customWidth="1"/>
    <col min="15362" max="15362" width="17.7109375" style="28" customWidth="1"/>
    <col min="15363" max="15365" width="6" style="28" customWidth="1"/>
    <col min="15366" max="15608" width="6.85546875" style="28"/>
    <col min="15609" max="15609" width="15.85546875" style="28" customWidth="1"/>
    <col min="15610" max="15610" width="57.5703125" style="28" customWidth="1"/>
    <col min="15611" max="15611" width="23" style="28" customWidth="1"/>
    <col min="15612" max="15612" width="11.42578125" style="28" customWidth="1"/>
    <col min="15613" max="15617" width="6" style="28" customWidth="1"/>
    <col min="15618" max="15618" width="17.7109375" style="28" customWidth="1"/>
    <col min="15619" max="15621" width="6" style="28" customWidth="1"/>
    <col min="15622" max="15864" width="6.85546875" style="28"/>
    <col min="15865" max="15865" width="15.85546875" style="28" customWidth="1"/>
    <col min="15866" max="15866" width="57.5703125" style="28" customWidth="1"/>
    <col min="15867" max="15867" width="23" style="28" customWidth="1"/>
    <col min="15868" max="15868" width="11.42578125" style="28" customWidth="1"/>
    <col min="15869" max="15873" width="6" style="28" customWidth="1"/>
    <col min="15874" max="15874" width="17.7109375" style="28" customWidth="1"/>
    <col min="15875" max="15877" width="6" style="28" customWidth="1"/>
    <col min="15878" max="16120" width="6.85546875" style="28"/>
    <col min="16121" max="16121" width="15.85546875" style="28" customWidth="1"/>
    <col min="16122" max="16122" width="57.5703125" style="28" customWidth="1"/>
    <col min="16123" max="16123" width="23" style="28" customWidth="1"/>
    <col min="16124" max="16124" width="11.42578125" style="28" customWidth="1"/>
    <col min="16125" max="16129" width="6" style="28" customWidth="1"/>
    <col min="16130" max="16130" width="17.7109375" style="28" customWidth="1"/>
    <col min="16131" max="16133" width="6" style="28" customWidth="1"/>
    <col min="16134" max="16384" width="6.85546875" style="28"/>
  </cols>
  <sheetData>
    <row r="1" spans="1:12" ht="15" customHeight="1" x14ac:dyDescent="0.25">
      <c r="A1" s="49" t="s">
        <v>2810</v>
      </c>
      <c r="B1" s="29" t="s">
        <v>1</v>
      </c>
      <c r="C1" s="29" t="s">
        <v>2811</v>
      </c>
      <c r="D1" s="29" t="s">
        <v>2812</v>
      </c>
      <c r="E1" s="29" t="s">
        <v>2813</v>
      </c>
      <c r="F1" s="59" t="s">
        <v>2814</v>
      </c>
      <c r="G1" s="29" t="s">
        <v>2815</v>
      </c>
      <c r="H1" s="39" t="s">
        <v>2818</v>
      </c>
      <c r="I1" s="34"/>
    </row>
    <row r="2" spans="1:12" ht="15" customHeight="1" x14ac:dyDescent="0.25">
      <c r="A2" s="30" t="s">
        <v>2037</v>
      </c>
      <c r="B2" s="31" t="s">
        <v>2575</v>
      </c>
      <c r="C2" s="31" t="s">
        <v>2546</v>
      </c>
      <c r="D2" s="31" t="s">
        <v>2576</v>
      </c>
      <c r="E2" s="53" t="s">
        <v>2</v>
      </c>
      <c r="F2" s="32">
        <v>45566</v>
      </c>
      <c r="G2" s="33">
        <v>17</v>
      </c>
      <c r="H2" s="40" t="s">
        <v>2817</v>
      </c>
      <c r="I2" s="34"/>
      <c r="L2" s="28" t="s">
        <v>2816</v>
      </c>
    </row>
    <row r="3" spans="1:12" ht="15" customHeight="1" x14ac:dyDescent="0.25">
      <c r="A3" s="30" t="s">
        <v>759</v>
      </c>
      <c r="B3" s="31" t="s">
        <v>1500</v>
      </c>
      <c r="C3" s="31" t="s">
        <v>2546</v>
      </c>
      <c r="D3" s="31" t="s">
        <v>2547</v>
      </c>
      <c r="E3" s="53" t="s">
        <v>2</v>
      </c>
      <c r="F3" s="32">
        <v>45566</v>
      </c>
      <c r="G3" s="33">
        <v>700</v>
      </c>
      <c r="H3" s="40" t="s">
        <v>2819</v>
      </c>
      <c r="I3" s="34"/>
    </row>
    <row r="4" spans="1:12" ht="15" customHeight="1" x14ac:dyDescent="0.25">
      <c r="A4" s="30" t="s">
        <v>2431</v>
      </c>
      <c r="B4" s="31" t="s">
        <v>2432</v>
      </c>
      <c r="C4" s="31" t="s">
        <v>2546</v>
      </c>
      <c r="D4" s="31" t="s">
        <v>2548</v>
      </c>
      <c r="E4" s="53" t="s">
        <v>2</v>
      </c>
      <c r="F4" s="32">
        <v>45566</v>
      </c>
      <c r="G4" s="33">
        <v>100</v>
      </c>
      <c r="H4" s="40" t="s">
        <v>2819</v>
      </c>
      <c r="I4" s="34"/>
    </row>
    <row r="5" spans="1:12" ht="15" customHeight="1" x14ac:dyDescent="0.25">
      <c r="A5" s="30" t="s">
        <v>2519</v>
      </c>
      <c r="B5" s="31" t="s">
        <v>2520</v>
      </c>
      <c r="C5" s="31" t="s">
        <v>2546</v>
      </c>
      <c r="D5" s="31" t="s">
        <v>2579</v>
      </c>
      <c r="E5" s="53" t="s">
        <v>2</v>
      </c>
      <c r="F5" s="32">
        <v>45566</v>
      </c>
      <c r="G5" s="33">
        <v>200</v>
      </c>
      <c r="H5" s="40" t="s">
        <v>2817</v>
      </c>
      <c r="I5" s="34"/>
    </row>
    <row r="6" spans="1:12" ht="15" customHeight="1" x14ac:dyDescent="0.25">
      <c r="A6" s="30" t="s">
        <v>257</v>
      </c>
      <c r="B6" s="31" t="s">
        <v>1073</v>
      </c>
      <c r="C6" s="31" t="s">
        <v>2546</v>
      </c>
      <c r="D6" s="31" t="s">
        <v>2578</v>
      </c>
      <c r="E6" s="53" t="s">
        <v>2</v>
      </c>
      <c r="F6" s="32">
        <v>45566</v>
      </c>
      <c r="G6" s="33">
        <v>38</v>
      </c>
      <c r="H6" s="40" t="s">
        <v>2817</v>
      </c>
      <c r="I6" s="34"/>
    </row>
    <row r="7" spans="1:12" ht="15" customHeight="1" x14ac:dyDescent="0.25">
      <c r="A7" s="30" t="s">
        <v>2508</v>
      </c>
      <c r="B7" s="31" t="s">
        <v>2507</v>
      </c>
      <c r="C7" s="31" t="s">
        <v>2541</v>
      </c>
      <c r="D7" s="31" t="s">
        <v>2544</v>
      </c>
      <c r="E7" s="53" t="s">
        <v>2</v>
      </c>
      <c r="F7" s="32">
        <v>45566</v>
      </c>
      <c r="G7" s="33">
        <v>4.7914000000000003</v>
      </c>
      <c r="H7" s="40" t="s">
        <v>2817</v>
      </c>
      <c r="I7" s="34"/>
    </row>
    <row r="8" spans="1:12" ht="15" customHeight="1" x14ac:dyDescent="0.25">
      <c r="A8" s="30" t="s">
        <v>2508</v>
      </c>
      <c r="B8" s="31" t="s">
        <v>2507</v>
      </c>
      <c r="C8" s="31" t="s">
        <v>2541</v>
      </c>
      <c r="D8" s="31" t="s">
        <v>2544</v>
      </c>
      <c r="E8" s="53" t="s">
        <v>2</v>
      </c>
      <c r="F8" s="32">
        <v>45566</v>
      </c>
      <c r="G8" s="33">
        <v>26.208600000000001</v>
      </c>
      <c r="H8" s="40" t="s">
        <v>2817</v>
      </c>
      <c r="I8" s="34"/>
    </row>
    <row r="9" spans="1:12" ht="15" customHeight="1" x14ac:dyDescent="0.25">
      <c r="A9" s="30" t="s">
        <v>2509</v>
      </c>
      <c r="B9" s="31" t="s">
        <v>2582</v>
      </c>
      <c r="C9" s="31" t="s">
        <v>2546</v>
      </c>
      <c r="D9" s="31" t="s">
        <v>2583</v>
      </c>
      <c r="E9" s="53" t="s">
        <v>2</v>
      </c>
      <c r="F9" s="32">
        <v>45566</v>
      </c>
      <c r="G9" s="33">
        <v>72</v>
      </c>
      <c r="H9" s="40" t="s">
        <v>2817</v>
      </c>
      <c r="I9" s="34"/>
    </row>
    <row r="10" spans="1:12" ht="15" customHeight="1" x14ac:dyDescent="0.25">
      <c r="A10" s="30" t="s">
        <v>2260</v>
      </c>
      <c r="B10" s="31" t="s">
        <v>2263</v>
      </c>
      <c r="C10" s="31" t="s">
        <v>2546</v>
      </c>
      <c r="D10" s="31" t="s">
        <v>2577</v>
      </c>
      <c r="E10" s="53" t="s">
        <v>2</v>
      </c>
      <c r="F10" s="32">
        <v>45566</v>
      </c>
      <c r="G10" s="33">
        <v>4</v>
      </c>
      <c r="H10" s="40" t="s">
        <v>2817</v>
      </c>
      <c r="I10" s="34"/>
    </row>
    <row r="11" spans="1:12" ht="15" customHeight="1" x14ac:dyDescent="0.25">
      <c r="A11" s="30" t="s">
        <v>784</v>
      </c>
      <c r="B11" s="31" t="s">
        <v>1521</v>
      </c>
      <c r="C11" s="31" t="s">
        <v>2546</v>
      </c>
      <c r="D11" s="31" t="s">
        <v>2581</v>
      </c>
      <c r="E11" s="53" t="s">
        <v>2</v>
      </c>
      <c r="F11" s="32">
        <v>45566</v>
      </c>
      <c r="G11" s="33">
        <v>30</v>
      </c>
      <c r="H11" s="40" t="s">
        <v>2817</v>
      </c>
      <c r="I11" s="34"/>
    </row>
    <row r="12" spans="1:12" ht="15" customHeight="1" x14ac:dyDescent="0.25">
      <c r="A12" s="30" t="s">
        <v>2531</v>
      </c>
      <c r="B12" s="31" t="s">
        <v>2530</v>
      </c>
      <c r="C12" s="31" t="s">
        <v>2546</v>
      </c>
      <c r="D12" s="31" t="s">
        <v>2553</v>
      </c>
      <c r="E12" s="53" t="s">
        <v>2</v>
      </c>
      <c r="F12" s="32">
        <v>45567</v>
      </c>
      <c r="G12" s="33">
        <v>50</v>
      </c>
      <c r="H12" s="40" t="s">
        <v>2819</v>
      </c>
      <c r="I12" s="34"/>
    </row>
    <row r="13" spans="1:12" ht="15" customHeight="1" x14ac:dyDescent="0.25">
      <c r="A13" s="30" t="s">
        <v>2181</v>
      </c>
      <c r="B13" s="31" t="s">
        <v>2180</v>
      </c>
      <c r="C13" s="31" t="s">
        <v>2546</v>
      </c>
      <c r="D13" s="31" t="s">
        <v>2551</v>
      </c>
      <c r="E13" s="53" t="s">
        <v>2</v>
      </c>
      <c r="F13" s="32">
        <v>45567</v>
      </c>
      <c r="G13" s="33">
        <v>50</v>
      </c>
      <c r="H13" s="40" t="s">
        <v>2819</v>
      </c>
      <c r="I13" s="34"/>
    </row>
    <row r="14" spans="1:12" ht="15" customHeight="1" x14ac:dyDescent="0.25">
      <c r="A14" s="30" t="s">
        <v>2008</v>
      </c>
      <c r="B14" s="31" t="s">
        <v>2009</v>
      </c>
      <c r="C14" s="31" t="s">
        <v>2546</v>
      </c>
      <c r="D14" s="31" t="s">
        <v>2554</v>
      </c>
      <c r="E14" s="53" t="s">
        <v>2</v>
      </c>
      <c r="F14" s="32">
        <v>45567</v>
      </c>
      <c r="G14" s="33">
        <v>264</v>
      </c>
      <c r="H14" s="40" t="s">
        <v>2819</v>
      </c>
      <c r="I14" s="34"/>
    </row>
    <row r="15" spans="1:12" ht="15" customHeight="1" x14ac:dyDescent="0.25">
      <c r="A15" s="30" t="s">
        <v>2441</v>
      </c>
      <c r="B15" s="31" t="s">
        <v>2440</v>
      </c>
      <c r="C15" s="31" t="s">
        <v>2546</v>
      </c>
      <c r="D15" s="31" t="s">
        <v>2557</v>
      </c>
      <c r="E15" s="53" t="s">
        <v>2</v>
      </c>
      <c r="F15" s="32">
        <v>45568</v>
      </c>
      <c r="G15" s="33">
        <v>97</v>
      </c>
      <c r="H15" s="40" t="s">
        <v>2819</v>
      </c>
      <c r="I15" s="34"/>
    </row>
    <row r="16" spans="1:12" ht="15" customHeight="1" x14ac:dyDescent="0.25">
      <c r="A16" s="30" t="s">
        <v>2107</v>
      </c>
      <c r="B16" s="31" t="s">
        <v>2108</v>
      </c>
      <c r="C16" s="31" t="s">
        <v>2541</v>
      </c>
      <c r="D16" s="31" t="s">
        <v>2542</v>
      </c>
      <c r="E16" s="53" t="s">
        <v>2</v>
      </c>
      <c r="F16" s="32">
        <v>45568</v>
      </c>
      <c r="G16" s="33">
        <v>50</v>
      </c>
      <c r="H16" s="40" t="s">
        <v>2817</v>
      </c>
      <c r="I16" s="34"/>
    </row>
    <row r="17" spans="1:9" ht="15" customHeight="1" x14ac:dyDescent="0.25">
      <c r="A17" s="30" t="s">
        <v>2107</v>
      </c>
      <c r="B17" s="31" t="s">
        <v>2108</v>
      </c>
      <c r="C17" s="31" t="s">
        <v>2546</v>
      </c>
      <c r="D17" s="31" t="s">
        <v>2552</v>
      </c>
      <c r="E17" s="53" t="s">
        <v>2</v>
      </c>
      <c r="F17" s="32">
        <v>45568</v>
      </c>
      <c r="G17" s="33">
        <v>100</v>
      </c>
      <c r="H17" s="40" t="s">
        <v>2819</v>
      </c>
      <c r="I17" s="34"/>
    </row>
    <row r="18" spans="1:9" ht="15" customHeight="1" x14ac:dyDescent="0.25">
      <c r="A18" s="30" t="s">
        <v>792</v>
      </c>
      <c r="B18" s="31" t="s">
        <v>2587</v>
      </c>
      <c r="C18" s="31" t="s">
        <v>2546</v>
      </c>
      <c r="D18" s="31" t="s">
        <v>2588</v>
      </c>
      <c r="E18" s="53" t="s">
        <v>2</v>
      </c>
      <c r="F18" s="32">
        <v>45568</v>
      </c>
      <c r="G18" s="33">
        <v>1</v>
      </c>
      <c r="H18" s="40" t="s">
        <v>2817</v>
      </c>
      <c r="I18" s="34"/>
    </row>
    <row r="19" spans="1:9" ht="15" customHeight="1" x14ac:dyDescent="0.25">
      <c r="A19" s="30" t="s">
        <v>2538</v>
      </c>
      <c r="B19" s="31" t="s">
        <v>2539</v>
      </c>
      <c r="C19" s="31" t="s">
        <v>2541</v>
      </c>
      <c r="D19" s="31" t="s">
        <v>2545</v>
      </c>
      <c r="E19" s="53" t="s">
        <v>2</v>
      </c>
      <c r="F19" s="32">
        <v>45568</v>
      </c>
      <c r="G19" s="33">
        <v>1.9635</v>
      </c>
      <c r="H19" s="40" t="s">
        <v>2817</v>
      </c>
      <c r="I19" s="34"/>
    </row>
    <row r="20" spans="1:9" ht="15" customHeight="1" x14ac:dyDescent="0.25">
      <c r="A20" s="30" t="s">
        <v>2538</v>
      </c>
      <c r="B20" s="31" t="s">
        <v>2539</v>
      </c>
      <c r="C20" s="31" t="s">
        <v>2541</v>
      </c>
      <c r="D20" s="31" t="s">
        <v>2545</v>
      </c>
      <c r="E20" s="53" t="s">
        <v>2</v>
      </c>
      <c r="F20" s="32">
        <v>45568</v>
      </c>
      <c r="G20" s="33">
        <v>31.0365</v>
      </c>
      <c r="H20" s="40" t="s">
        <v>2817</v>
      </c>
      <c r="I20" s="34"/>
    </row>
    <row r="21" spans="1:9" ht="15" customHeight="1" x14ac:dyDescent="0.25">
      <c r="A21" s="30" t="s">
        <v>2333</v>
      </c>
      <c r="B21" s="31" t="s">
        <v>2332</v>
      </c>
      <c r="C21" s="31" t="s">
        <v>2546</v>
      </c>
      <c r="D21" s="31" t="s">
        <v>2586</v>
      </c>
      <c r="E21" s="53" t="s">
        <v>2</v>
      </c>
      <c r="F21" s="32">
        <v>45568</v>
      </c>
      <c r="G21" s="33">
        <v>5</v>
      </c>
      <c r="H21" s="40" t="s">
        <v>2817</v>
      </c>
      <c r="I21" s="34"/>
    </row>
    <row r="22" spans="1:9" ht="15" customHeight="1" x14ac:dyDescent="0.25">
      <c r="A22" s="30" t="s">
        <v>110</v>
      </c>
      <c r="B22" s="31" t="s">
        <v>993</v>
      </c>
      <c r="C22" s="31" t="s">
        <v>2546</v>
      </c>
      <c r="D22" s="31" t="s">
        <v>2580</v>
      </c>
      <c r="E22" s="53" t="s">
        <v>2</v>
      </c>
      <c r="F22" s="32">
        <v>45569</v>
      </c>
      <c r="G22" s="33">
        <v>52.78</v>
      </c>
      <c r="H22" s="40" t="s">
        <v>2817</v>
      </c>
      <c r="I22" s="34"/>
    </row>
    <row r="23" spans="1:9" ht="15" customHeight="1" x14ac:dyDescent="0.25">
      <c r="A23" s="30" t="s">
        <v>2181</v>
      </c>
      <c r="B23" s="31" t="s">
        <v>2180</v>
      </c>
      <c r="C23" s="31" t="s">
        <v>2546</v>
      </c>
      <c r="D23" s="31" t="s">
        <v>2556</v>
      </c>
      <c r="E23" s="53" t="s">
        <v>2</v>
      </c>
      <c r="F23" s="32">
        <v>45569</v>
      </c>
      <c r="G23" s="33">
        <v>50</v>
      </c>
      <c r="H23" s="40" t="s">
        <v>2819</v>
      </c>
      <c r="I23" s="34"/>
    </row>
    <row r="24" spans="1:9" ht="15" customHeight="1" x14ac:dyDescent="0.25">
      <c r="A24" s="30" t="s">
        <v>104</v>
      </c>
      <c r="B24" s="31" t="s">
        <v>934</v>
      </c>
      <c r="C24" s="31" t="s">
        <v>2546</v>
      </c>
      <c r="D24" s="31" t="s">
        <v>2590</v>
      </c>
      <c r="E24" s="53" t="s">
        <v>2</v>
      </c>
      <c r="F24" s="32">
        <v>45569</v>
      </c>
      <c r="G24" s="33">
        <v>25</v>
      </c>
      <c r="H24" s="40" t="s">
        <v>2817</v>
      </c>
      <c r="I24" s="34"/>
    </row>
    <row r="25" spans="1:9" ht="15" customHeight="1" x14ac:dyDescent="0.25">
      <c r="A25" s="30" t="s">
        <v>726</v>
      </c>
      <c r="B25" s="31" t="s">
        <v>2584</v>
      </c>
      <c r="C25" s="31" t="s">
        <v>2546</v>
      </c>
      <c r="D25" s="31" t="s">
        <v>2585</v>
      </c>
      <c r="E25" s="53" t="s">
        <v>2</v>
      </c>
      <c r="F25" s="32">
        <v>45569</v>
      </c>
      <c r="G25" s="33">
        <v>66.5</v>
      </c>
      <c r="H25" s="40" t="s">
        <v>2817</v>
      </c>
      <c r="I25" s="34"/>
    </row>
    <row r="26" spans="1:9" ht="15" customHeight="1" x14ac:dyDescent="0.25">
      <c r="A26" s="30" t="s">
        <v>2193</v>
      </c>
      <c r="B26" s="31" t="s">
        <v>2194</v>
      </c>
      <c r="C26" s="31" t="s">
        <v>2546</v>
      </c>
      <c r="D26" s="31" t="s">
        <v>2589</v>
      </c>
      <c r="E26" s="53" t="s">
        <v>2</v>
      </c>
      <c r="F26" s="32">
        <v>45569</v>
      </c>
      <c r="G26" s="33">
        <v>9</v>
      </c>
      <c r="H26" s="40" t="s">
        <v>2817</v>
      </c>
      <c r="I26" s="34"/>
    </row>
    <row r="27" spans="1:9" ht="15" customHeight="1" x14ac:dyDescent="0.25">
      <c r="A27" s="30" t="s">
        <v>2549</v>
      </c>
      <c r="B27" s="31" t="s">
        <v>1426</v>
      </c>
      <c r="C27" s="31" t="s">
        <v>2546</v>
      </c>
      <c r="D27" s="31" t="s">
        <v>2550</v>
      </c>
      <c r="E27" s="53" t="s">
        <v>2</v>
      </c>
      <c r="F27" s="32">
        <v>45572</v>
      </c>
      <c r="G27" s="33">
        <v>42</v>
      </c>
      <c r="H27" s="40" t="s">
        <v>2819</v>
      </c>
      <c r="I27" s="34"/>
    </row>
    <row r="28" spans="1:9" ht="15" customHeight="1" x14ac:dyDescent="0.25">
      <c r="A28" s="30" t="s">
        <v>2179</v>
      </c>
      <c r="B28" s="31" t="s">
        <v>2177</v>
      </c>
      <c r="C28" s="31" t="s">
        <v>2546</v>
      </c>
      <c r="D28" s="31" t="s">
        <v>2564</v>
      </c>
      <c r="E28" s="53" t="s">
        <v>2</v>
      </c>
      <c r="F28" s="32">
        <v>45572</v>
      </c>
      <c r="G28" s="33">
        <v>14</v>
      </c>
      <c r="H28" s="40" t="s">
        <v>2819</v>
      </c>
      <c r="I28" s="34"/>
    </row>
    <row r="29" spans="1:9" ht="15" customHeight="1" x14ac:dyDescent="0.25">
      <c r="A29" s="30" t="s">
        <v>763</v>
      </c>
      <c r="B29" s="31" t="s">
        <v>1504</v>
      </c>
      <c r="C29" s="31" t="s">
        <v>2541</v>
      </c>
      <c r="D29" s="31" t="s">
        <v>2543</v>
      </c>
      <c r="E29" s="53" t="s">
        <v>2</v>
      </c>
      <c r="F29" s="32">
        <v>45572</v>
      </c>
      <c r="G29" s="33">
        <v>15.515000000000001</v>
      </c>
      <c r="H29" s="40" t="s">
        <v>2817</v>
      </c>
      <c r="I29" s="34"/>
    </row>
    <row r="30" spans="1:9" ht="15" customHeight="1" x14ac:dyDescent="0.25">
      <c r="A30" s="30" t="s">
        <v>763</v>
      </c>
      <c r="B30" s="31" t="s">
        <v>1504</v>
      </c>
      <c r="C30" s="31" t="s">
        <v>2541</v>
      </c>
      <c r="D30" s="31" t="s">
        <v>2543</v>
      </c>
      <c r="E30" s="53" t="s">
        <v>2</v>
      </c>
      <c r="F30" s="32">
        <v>45572</v>
      </c>
      <c r="G30" s="33">
        <v>34.484999999999999</v>
      </c>
      <c r="H30" s="40" t="s">
        <v>2817</v>
      </c>
      <c r="I30" s="34"/>
    </row>
    <row r="31" spans="1:9" ht="15" customHeight="1" x14ac:dyDescent="0.25">
      <c r="A31" s="30" t="s">
        <v>2558</v>
      </c>
      <c r="B31" s="31" t="s">
        <v>2559</v>
      </c>
      <c r="C31" s="31" t="s">
        <v>2546</v>
      </c>
      <c r="D31" s="31" t="s">
        <v>2560</v>
      </c>
      <c r="E31" s="53" t="s">
        <v>2</v>
      </c>
      <c r="F31" s="32">
        <v>45572</v>
      </c>
      <c r="G31" s="33">
        <v>60</v>
      </c>
      <c r="H31" s="40" t="s">
        <v>2819</v>
      </c>
      <c r="I31" s="34"/>
    </row>
    <row r="32" spans="1:9" ht="15" customHeight="1" x14ac:dyDescent="0.25">
      <c r="A32" s="30" t="s">
        <v>2378</v>
      </c>
      <c r="B32" s="31" t="s">
        <v>2379</v>
      </c>
      <c r="C32" s="31" t="s">
        <v>2546</v>
      </c>
      <c r="D32" s="31" t="s">
        <v>2555</v>
      </c>
      <c r="E32" s="53" t="s">
        <v>2</v>
      </c>
      <c r="F32" s="32">
        <v>45573</v>
      </c>
      <c r="G32" s="33">
        <v>0.2</v>
      </c>
      <c r="H32" s="40" t="s">
        <v>2819</v>
      </c>
      <c r="I32" s="34"/>
    </row>
    <row r="33" spans="1:9" ht="15" customHeight="1" x14ac:dyDescent="0.25">
      <c r="A33" s="30" t="s">
        <v>2130</v>
      </c>
      <c r="B33" s="31" t="s">
        <v>2131</v>
      </c>
      <c r="C33" s="31" t="s">
        <v>2546</v>
      </c>
      <c r="D33" s="31" t="s">
        <v>2565</v>
      </c>
      <c r="E33" s="53" t="s">
        <v>2</v>
      </c>
      <c r="F33" s="32">
        <v>45573</v>
      </c>
      <c r="G33" s="33">
        <v>145</v>
      </c>
      <c r="H33" s="40" t="s">
        <v>2819</v>
      </c>
      <c r="I33" s="34"/>
    </row>
    <row r="34" spans="1:9" ht="15" customHeight="1" x14ac:dyDescent="0.25">
      <c r="A34" s="30" t="s">
        <v>2431</v>
      </c>
      <c r="B34" s="31" t="s">
        <v>2432</v>
      </c>
      <c r="C34" s="31" t="s">
        <v>2546</v>
      </c>
      <c r="D34" s="31" t="s">
        <v>2548</v>
      </c>
      <c r="E34" s="53" t="s">
        <v>2</v>
      </c>
      <c r="F34" s="32">
        <v>45573</v>
      </c>
      <c r="G34" s="33">
        <v>100</v>
      </c>
      <c r="H34" s="40" t="s">
        <v>2819</v>
      </c>
      <c r="I34" s="34"/>
    </row>
    <row r="35" spans="1:9" ht="15" customHeight="1" x14ac:dyDescent="0.25">
      <c r="A35" s="30" t="s">
        <v>2181</v>
      </c>
      <c r="B35" s="31" t="s">
        <v>2180</v>
      </c>
      <c r="C35" s="31" t="s">
        <v>2546</v>
      </c>
      <c r="D35" s="31" t="s">
        <v>2561</v>
      </c>
      <c r="E35" s="53" t="s">
        <v>2</v>
      </c>
      <c r="F35" s="32">
        <v>45573</v>
      </c>
      <c r="G35" s="33">
        <v>300</v>
      </c>
      <c r="H35" s="40" t="s">
        <v>2819</v>
      </c>
      <c r="I35" s="34"/>
    </row>
    <row r="36" spans="1:9" ht="15" customHeight="1" x14ac:dyDescent="0.25">
      <c r="A36" s="30" t="s">
        <v>2477</v>
      </c>
      <c r="B36" s="31" t="s">
        <v>2478</v>
      </c>
      <c r="C36" s="31" t="s">
        <v>2546</v>
      </c>
      <c r="D36" s="31" t="s">
        <v>2561</v>
      </c>
      <c r="E36" s="53" t="s">
        <v>2</v>
      </c>
      <c r="F36" s="32">
        <v>45573</v>
      </c>
      <c r="G36" s="33">
        <v>50</v>
      </c>
      <c r="H36" s="40" t="s">
        <v>2819</v>
      </c>
      <c r="I36" s="34"/>
    </row>
    <row r="37" spans="1:9" ht="15" customHeight="1" x14ac:dyDescent="0.25">
      <c r="A37" s="30" t="s">
        <v>2477</v>
      </c>
      <c r="B37" s="31" t="s">
        <v>2478</v>
      </c>
      <c r="C37" s="31" t="s">
        <v>2546</v>
      </c>
      <c r="D37" s="31" t="s">
        <v>2562</v>
      </c>
      <c r="E37" s="53" t="s">
        <v>2</v>
      </c>
      <c r="F37" s="32">
        <v>45573</v>
      </c>
      <c r="G37" s="33">
        <v>50</v>
      </c>
      <c r="H37" s="40" t="s">
        <v>2819</v>
      </c>
      <c r="I37" s="34"/>
    </row>
    <row r="38" spans="1:9" ht="15" customHeight="1" x14ac:dyDescent="0.25">
      <c r="A38" s="30" t="s">
        <v>825</v>
      </c>
      <c r="B38" s="31" t="s">
        <v>1820</v>
      </c>
      <c r="C38" s="31" t="s">
        <v>2546</v>
      </c>
      <c r="D38" s="31" t="s">
        <v>2563</v>
      </c>
      <c r="E38" s="53" t="s">
        <v>2</v>
      </c>
      <c r="F38" s="32">
        <v>45573</v>
      </c>
      <c r="G38" s="33">
        <v>50</v>
      </c>
      <c r="H38" s="40" t="s">
        <v>2819</v>
      </c>
      <c r="I38" s="34"/>
    </row>
    <row r="39" spans="1:9" ht="15" customHeight="1" x14ac:dyDescent="0.25">
      <c r="A39" s="30" t="s">
        <v>2107</v>
      </c>
      <c r="B39" s="31" t="s">
        <v>2108</v>
      </c>
      <c r="C39" s="31" t="s">
        <v>2546</v>
      </c>
      <c r="D39" s="31" t="s">
        <v>2566</v>
      </c>
      <c r="E39" s="53" t="s">
        <v>2</v>
      </c>
      <c r="F39" s="32">
        <v>45574</v>
      </c>
      <c r="G39" s="33">
        <v>150</v>
      </c>
      <c r="H39" s="40" t="s">
        <v>2819</v>
      </c>
      <c r="I39" s="34"/>
    </row>
    <row r="40" spans="1:9" ht="15" customHeight="1" x14ac:dyDescent="0.25">
      <c r="A40" s="35" t="s">
        <v>2107</v>
      </c>
      <c r="B40" s="36" t="s">
        <v>2108</v>
      </c>
      <c r="C40" s="36" t="s">
        <v>2546</v>
      </c>
      <c r="D40" s="36" t="s">
        <v>2566</v>
      </c>
      <c r="E40" s="54" t="s">
        <v>2</v>
      </c>
      <c r="F40" s="37">
        <v>45574</v>
      </c>
      <c r="G40" s="38">
        <v>150</v>
      </c>
      <c r="H40" s="40" t="s">
        <v>2819</v>
      </c>
      <c r="I40" s="34"/>
    </row>
    <row r="41" spans="1:9" ht="15" customHeight="1" x14ac:dyDescent="0.25">
      <c r="A41" s="30" t="s">
        <v>2573</v>
      </c>
      <c r="B41" s="31" t="s">
        <v>2574</v>
      </c>
      <c r="C41" s="31" t="s">
        <v>2546</v>
      </c>
      <c r="D41" s="31" t="s">
        <v>2572</v>
      </c>
      <c r="E41" s="53" t="s">
        <v>2</v>
      </c>
      <c r="F41" s="32">
        <v>45574</v>
      </c>
      <c r="G41" s="33">
        <v>2047</v>
      </c>
      <c r="H41" s="40" t="s">
        <v>2819</v>
      </c>
      <c r="I41" s="34"/>
    </row>
    <row r="42" spans="1:9" ht="15" customHeight="1" x14ac:dyDescent="0.25">
      <c r="A42" s="30" t="s">
        <v>2570</v>
      </c>
      <c r="B42" s="31" t="s">
        <v>2571</v>
      </c>
      <c r="C42" s="31" t="s">
        <v>2546</v>
      </c>
      <c r="D42" s="31" t="s">
        <v>2572</v>
      </c>
      <c r="E42" s="53" t="s">
        <v>2</v>
      </c>
      <c r="F42" s="32">
        <v>45574</v>
      </c>
      <c r="G42" s="33">
        <v>846</v>
      </c>
      <c r="H42" s="40" t="s">
        <v>2819</v>
      </c>
      <c r="I42" s="34"/>
    </row>
    <row r="43" spans="1:9" ht="15" customHeight="1" x14ac:dyDescent="0.25">
      <c r="A43" s="30" t="s">
        <v>2567</v>
      </c>
      <c r="B43" s="31" t="s">
        <v>2568</v>
      </c>
      <c r="C43" s="31" t="s">
        <v>2546</v>
      </c>
      <c r="D43" s="31" t="s">
        <v>2569</v>
      </c>
      <c r="E43" s="53" t="s">
        <v>2</v>
      </c>
      <c r="F43" s="32">
        <v>45574</v>
      </c>
      <c r="G43" s="33">
        <v>18</v>
      </c>
      <c r="H43" s="40" t="s">
        <v>2819</v>
      </c>
      <c r="I43" s="34"/>
    </row>
    <row r="44" spans="1:9" ht="15" customHeight="1" x14ac:dyDescent="0.25">
      <c r="A44" s="30" t="s">
        <v>2567</v>
      </c>
      <c r="B44" s="31" t="s">
        <v>2568</v>
      </c>
      <c r="C44" s="31" t="s">
        <v>2546</v>
      </c>
      <c r="D44" s="31" t="s">
        <v>2569</v>
      </c>
      <c r="E44" s="53" t="s">
        <v>2</v>
      </c>
      <c r="F44" s="32">
        <v>45574</v>
      </c>
      <c r="G44" s="33">
        <v>46</v>
      </c>
      <c r="H44" s="40" t="s">
        <v>2819</v>
      </c>
      <c r="I44" s="34"/>
    </row>
    <row r="45" spans="1:9" ht="15" customHeight="1" x14ac:dyDescent="0.25">
      <c r="A45" s="30" t="s">
        <v>831</v>
      </c>
      <c r="B45" s="31" t="s">
        <v>1536</v>
      </c>
      <c r="C45" s="31" t="s">
        <v>2546</v>
      </c>
      <c r="D45" s="31" t="s">
        <v>2593</v>
      </c>
      <c r="E45" s="53" t="s">
        <v>2</v>
      </c>
      <c r="F45" s="32">
        <v>45574</v>
      </c>
      <c r="G45" s="33">
        <v>8</v>
      </c>
      <c r="H45" s="40" t="s">
        <v>2817</v>
      </c>
      <c r="I45" s="34"/>
    </row>
    <row r="46" spans="1:9" ht="15" customHeight="1" x14ac:dyDescent="0.25">
      <c r="A46" s="35" t="s">
        <v>831</v>
      </c>
      <c r="B46" s="36" t="s">
        <v>1536</v>
      </c>
      <c r="C46" s="36" t="s">
        <v>2546</v>
      </c>
      <c r="D46" s="36" t="s">
        <v>2593</v>
      </c>
      <c r="E46" s="54" t="s">
        <v>2</v>
      </c>
      <c r="F46" s="37">
        <v>45574</v>
      </c>
      <c r="G46" s="38">
        <v>8</v>
      </c>
      <c r="H46" s="40" t="s">
        <v>2817</v>
      </c>
      <c r="I46" s="34"/>
    </row>
    <row r="47" spans="1:9" x14ac:dyDescent="0.25">
      <c r="A47" s="30" t="s">
        <v>644</v>
      </c>
      <c r="B47" s="31" t="s">
        <v>1558</v>
      </c>
      <c r="C47" s="31" t="s">
        <v>2546</v>
      </c>
      <c r="D47" s="31" t="s">
        <v>2591</v>
      </c>
      <c r="E47" s="53" t="s">
        <v>2</v>
      </c>
      <c r="F47" s="32">
        <v>45574</v>
      </c>
      <c r="G47" s="33">
        <v>1.4000000000000001</v>
      </c>
      <c r="H47" s="40" t="s">
        <v>2817</v>
      </c>
      <c r="I47" s="34"/>
    </row>
    <row r="48" spans="1:9" x14ac:dyDescent="0.25">
      <c r="A48" s="35" t="s">
        <v>644</v>
      </c>
      <c r="B48" s="36" t="s">
        <v>1558</v>
      </c>
      <c r="C48" s="36" t="s">
        <v>2546</v>
      </c>
      <c r="D48" s="36" t="s">
        <v>2591</v>
      </c>
      <c r="E48" s="54" t="s">
        <v>2</v>
      </c>
      <c r="F48" s="37">
        <v>45574</v>
      </c>
      <c r="G48" s="38">
        <v>1.4000000000000001</v>
      </c>
      <c r="H48" s="40" t="s">
        <v>2817</v>
      </c>
      <c r="I48" s="34"/>
    </row>
    <row r="49" spans="1:9" x14ac:dyDescent="0.25">
      <c r="A49" s="30" t="s">
        <v>2330</v>
      </c>
      <c r="B49" s="31" t="s">
        <v>2331</v>
      </c>
      <c r="C49" s="31" t="s">
        <v>2546</v>
      </c>
      <c r="D49" s="31" t="s">
        <v>2592</v>
      </c>
      <c r="E49" s="53" t="s">
        <v>2</v>
      </c>
      <c r="F49" s="32">
        <v>45574</v>
      </c>
      <c r="G49" s="33">
        <v>3</v>
      </c>
      <c r="H49" s="40" t="s">
        <v>2817</v>
      </c>
      <c r="I49" s="34"/>
    </row>
    <row r="50" spans="1:9" x14ac:dyDescent="0.25">
      <c r="A50" s="35" t="s">
        <v>2330</v>
      </c>
      <c r="B50" s="36" t="s">
        <v>2331</v>
      </c>
      <c r="C50" s="36" t="s">
        <v>2546</v>
      </c>
      <c r="D50" s="36" t="s">
        <v>2592</v>
      </c>
      <c r="E50" s="54" t="s">
        <v>2</v>
      </c>
      <c r="F50" s="37">
        <v>45574</v>
      </c>
      <c r="G50" s="38">
        <v>3</v>
      </c>
      <c r="H50" s="40" t="s">
        <v>2817</v>
      </c>
      <c r="I50" s="34"/>
    </row>
    <row r="51" spans="1:9" x14ac:dyDescent="0.25">
      <c r="A51" s="35" t="s">
        <v>2107</v>
      </c>
      <c r="B51" s="36" t="s">
        <v>2108</v>
      </c>
      <c r="C51" s="36" t="s">
        <v>2541</v>
      </c>
      <c r="D51" s="36" t="s">
        <v>2754</v>
      </c>
      <c r="E51" s="54" t="s">
        <v>2</v>
      </c>
      <c r="F51" s="37">
        <v>45575</v>
      </c>
      <c r="G51" s="38">
        <v>100</v>
      </c>
      <c r="H51" s="40" t="s">
        <v>2817</v>
      </c>
      <c r="I51" s="34"/>
    </row>
    <row r="52" spans="1:9" x14ac:dyDescent="0.25">
      <c r="A52" s="35" t="s">
        <v>2107</v>
      </c>
      <c r="B52" s="36" t="s">
        <v>2108</v>
      </c>
      <c r="C52" s="36" t="s">
        <v>2541</v>
      </c>
      <c r="D52" s="36" t="s">
        <v>2755</v>
      </c>
      <c r="E52" s="54" t="s">
        <v>2</v>
      </c>
      <c r="F52" s="37">
        <v>45575</v>
      </c>
      <c r="G52" s="38">
        <v>300</v>
      </c>
      <c r="H52" s="40" t="s">
        <v>2817</v>
      </c>
      <c r="I52" s="34"/>
    </row>
    <row r="53" spans="1:9" x14ac:dyDescent="0.25">
      <c r="A53" s="35" t="s">
        <v>2107</v>
      </c>
      <c r="B53" s="36" t="s">
        <v>2108</v>
      </c>
      <c r="C53" s="36" t="s">
        <v>2541</v>
      </c>
      <c r="D53" s="36" t="s">
        <v>2756</v>
      </c>
      <c r="E53" s="54" t="s">
        <v>2</v>
      </c>
      <c r="F53" s="37">
        <v>45575</v>
      </c>
      <c r="G53" s="38">
        <v>150</v>
      </c>
      <c r="H53" s="40" t="s">
        <v>2817</v>
      </c>
      <c r="I53" s="34"/>
    </row>
    <row r="54" spans="1:9" x14ac:dyDescent="0.25">
      <c r="A54" s="35" t="s">
        <v>2058</v>
      </c>
      <c r="B54" s="36" t="s">
        <v>2066</v>
      </c>
      <c r="C54" s="36" t="s">
        <v>2546</v>
      </c>
      <c r="D54" s="36" t="s">
        <v>2763</v>
      </c>
      <c r="E54" s="54" t="s">
        <v>2</v>
      </c>
      <c r="F54" s="37">
        <v>45575</v>
      </c>
      <c r="G54" s="38">
        <v>34.480000000000004</v>
      </c>
      <c r="H54" s="40" t="s">
        <v>2819</v>
      </c>
      <c r="I54" s="34"/>
    </row>
    <row r="55" spans="1:9" x14ac:dyDescent="0.25">
      <c r="A55" s="35" t="s">
        <v>2760</v>
      </c>
      <c r="B55" s="36" t="s">
        <v>2761</v>
      </c>
      <c r="C55" s="36" t="s">
        <v>2546</v>
      </c>
      <c r="D55" s="36" t="s">
        <v>2762</v>
      </c>
      <c r="E55" s="54" t="s">
        <v>2</v>
      </c>
      <c r="F55" s="37">
        <v>45575</v>
      </c>
      <c r="G55" s="38">
        <v>271</v>
      </c>
      <c r="H55" s="40" t="s">
        <v>2819</v>
      </c>
      <c r="I55" s="34"/>
    </row>
    <row r="56" spans="1:9" x14ac:dyDescent="0.25">
      <c r="A56" s="35" t="s">
        <v>2757</v>
      </c>
      <c r="B56" s="36" t="s">
        <v>2758</v>
      </c>
      <c r="C56" s="36" t="s">
        <v>2541</v>
      </c>
      <c r="D56" s="36" t="s">
        <v>2759</v>
      </c>
      <c r="E56" s="54" t="s">
        <v>2</v>
      </c>
      <c r="F56" s="37">
        <v>45575</v>
      </c>
      <c r="G56" s="38">
        <v>3.65</v>
      </c>
      <c r="H56" s="40" t="s">
        <v>2817</v>
      </c>
      <c r="I56" s="34"/>
    </row>
    <row r="57" spans="1:9" x14ac:dyDescent="0.25">
      <c r="A57" s="35" t="s">
        <v>2757</v>
      </c>
      <c r="B57" s="36" t="s">
        <v>2758</v>
      </c>
      <c r="C57" s="36" t="s">
        <v>2541</v>
      </c>
      <c r="D57" s="36" t="s">
        <v>2759</v>
      </c>
      <c r="E57" s="54" t="s">
        <v>2</v>
      </c>
      <c r="F57" s="37">
        <v>45575</v>
      </c>
      <c r="G57" s="38">
        <v>333.35</v>
      </c>
      <c r="H57" s="40" t="s">
        <v>2817</v>
      </c>
      <c r="I57" s="34"/>
    </row>
    <row r="58" spans="1:9" x14ac:dyDescent="0.25">
      <c r="A58" s="35" t="s">
        <v>2260</v>
      </c>
      <c r="B58" s="36" t="s">
        <v>2263</v>
      </c>
      <c r="C58" s="36" t="s">
        <v>2546</v>
      </c>
      <c r="D58" s="36" t="s">
        <v>2764</v>
      </c>
      <c r="E58" s="54" t="s">
        <v>2</v>
      </c>
      <c r="F58" s="37">
        <v>45575</v>
      </c>
      <c r="G58" s="38">
        <v>4</v>
      </c>
      <c r="H58" s="40" t="s">
        <v>2817</v>
      </c>
      <c r="I58" s="34"/>
    </row>
    <row r="59" spans="1:9" x14ac:dyDescent="0.25">
      <c r="A59" s="35" t="s">
        <v>2765</v>
      </c>
      <c r="B59" s="36" t="s">
        <v>2766</v>
      </c>
      <c r="C59" s="36" t="s">
        <v>2546</v>
      </c>
      <c r="D59" s="36" t="s">
        <v>2767</v>
      </c>
      <c r="E59" s="54" t="s">
        <v>2</v>
      </c>
      <c r="F59" s="37">
        <v>45575</v>
      </c>
      <c r="G59" s="38">
        <v>49.550000000000004</v>
      </c>
      <c r="H59" s="40" t="s">
        <v>2817</v>
      </c>
      <c r="I59" s="34"/>
    </row>
    <row r="60" spans="1:9" x14ac:dyDescent="0.25">
      <c r="A60" s="35" t="s">
        <v>2107</v>
      </c>
      <c r="B60" s="36" t="s">
        <v>2108</v>
      </c>
      <c r="C60" s="36" t="s">
        <v>2546</v>
      </c>
      <c r="D60" s="36" t="s">
        <v>2764</v>
      </c>
      <c r="E60" s="54" t="s">
        <v>2</v>
      </c>
      <c r="F60" s="37">
        <v>45576</v>
      </c>
      <c r="G60" s="38">
        <v>200</v>
      </c>
      <c r="H60" s="40" t="s">
        <v>2817</v>
      </c>
      <c r="I60" s="34"/>
    </row>
    <row r="61" spans="1:9" x14ac:dyDescent="0.25">
      <c r="A61" s="35" t="s">
        <v>2181</v>
      </c>
      <c r="B61" s="36" t="s">
        <v>2180</v>
      </c>
      <c r="C61" s="36" t="s">
        <v>2546</v>
      </c>
      <c r="D61" s="36" t="s">
        <v>2769</v>
      </c>
      <c r="E61" s="54" t="s">
        <v>2</v>
      </c>
      <c r="F61" s="37">
        <v>45576</v>
      </c>
      <c r="G61" s="38">
        <v>217</v>
      </c>
      <c r="H61" s="40" t="s">
        <v>2819</v>
      </c>
      <c r="I61" s="34"/>
    </row>
    <row r="62" spans="1:9" x14ac:dyDescent="0.25">
      <c r="A62" s="35" t="s">
        <v>30</v>
      </c>
      <c r="B62" s="36" t="s">
        <v>871</v>
      </c>
      <c r="C62" s="36" t="s">
        <v>2546</v>
      </c>
      <c r="D62" s="36" t="s">
        <v>2768</v>
      </c>
      <c r="E62" s="54" t="s">
        <v>2</v>
      </c>
      <c r="F62" s="37">
        <v>45576</v>
      </c>
      <c r="G62" s="38">
        <v>30</v>
      </c>
      <c r="H62" s="40" t="s">
        <v>2819</v>
      </c>
      <c r="I62" s="34"/>
    </row>
    <row r="63" spans="1:9" x14ac:dyDescent="0.25">
      <c r="A63" s="35" t="s">
        <v>777</v>
      </c>
      <c r="B63" s="36" t="s">
        <v>1517</v>
      </c>
      <c r="C63" s="36" t="s">
        <v>2546</v>
      </c>
      <c r="D63" s="36" t="s">
        <v>2770</v>
      </c>
      <c r="E63" s="54" t="s">
        <v>2</v>
      </c>
      <c r="F63" s="37">
        <v>45576</v>
      </c>
      <c r="G63" s="38">
        <v>50</v>
      </c>
      <c r="H63" s="40" t="s">
        <v>2819</v>
      </c>
      <c r="I63" s="34"/>
    </row>
    <row r="64" spans="1:9" x14ac:dyDescent="0.25">
      <c r="A64" s="35" t="s">
        <v>759</v>
      </c>
      <c r="B64" s="36" t="s">
        <v>1500</v>
      </c>
      <c r="C64" s="36" t="s">
        <v>2546</v>
      </c>
      <c r="D64" s="36" t="s">
        <v>2775</v>
      </c>
      <c r="E64" s="54" t="s">
        <v>2</v>
      </c>
      <c r="F64" s="37">
        <v>45579</v>
      </c>
      <c r="G64" s="38">
        <v>50</v>
      </c>
      <c r="H64" s="40" t="s">
        <v>2819</v>
      </c>
      <c r="I64" s="34"/>
    </row>
    <row r="65" spans="1:9" x14ac:dyDescent="0.25">
      <c r="A65" s="35" t="s">
        <v>2777</v>
      </c>
      <c r="B65" s="36" t="s">
        <v>2778</v>
      </c>
      <c r="C65" s="36" t="s">
        <v>2546</v>
      </c>
      <c r="D65" s="36" t="s">
        <v>2779</v>
      </c>
      <c r="E65" s="54" t="s">
        <v>2</v>
      </c>
      <c r="F65" s="37">
        <v>45579</v>
      </c>
      <c r="G65" s="38">
        <v>90</v>
      </c>
      <c r="H65" s="40" t="s">
        <v>2817</v>
      </c>
      <c r="I65" s="34"/>
    </row>
    <row r="66" spans="1:9" x14ac:dyDescent="0.25">
      <c r="A66" s="35" t="s">
        <v>2772</v>
      </c>
      <c r="B66" s="36" t="s">
        <v>2773</v>
      </c>
      <c r="C66" s="36" t="s">
        <v>2546</v>
      </c>
      <c r="D66" s="36" t="s">
        <v>2774</v>
      </c>
      <c r="E66" s="54" t="s">
        <v>2</v>
      </c>
      <c r="F66" s="37">
        <v>45579</v>
      </c>
      <c r="G66" s="38">
        <v>108</v>
      </c>
      <c r="H66" s="40" t="s">
        <v>2819</v>
      </c>
      <c r="I66" s="34"/>
    </row>
    <row r="67" spans="1:9" x14ac:dyDescent="0.25">
      <c r="A67" s="35" t="s">
        <v>2780</v>
      </c>
      <c r="B67" s="36" t="s">
        <v>2781</v>
      </c>
      <c r="C67" s="36" t="s">
        <v>2546</v>
      </c>
      <c r="D67" s="36" t="s">
        <v>2782</v>
      </c>
      <c r="E67" s="54" t="s">
        <v>2</v>
      </c>
      <c r="F67" s="37">
        <v>45579</v>
      </c>
      <c r="G67" s="38">
        <v>25</v>
      </c>
      <c r="H67" s="40" t="s">
        <v>2817</v>
      </c>
      <c r="I67" s="34"/>
    </row>
    <row r="68" spans="1:9" x14ac:dyDescent="0.25">
      <c r="A68" s="35" t="s">
        <v>2783</v>
      </c>
      <c r="B68" s="36" t="s">
        <v>2784</v>
      </c>
      <c r="C68" s="36" t="s">
        <v>2546</v>
      </c>
      <c r="D68" s="36" t="s">
        <v>2785</v>
      </c>
      <c r="E68" s="54" t="s">
        <v>2</v>
      </c>
      <c r="F68" s="37">
        <v>45579</v>
      </c>
      <c r="G68" s="38">
        <v>1690.1100000000001</v>
      </c>
      <c r="H68" s="40" t="s">
        <v>2817</v>
      </c>
      <c r="I68" s="34"/>
    </row>
    <row r="69" spans="1:9" x14ac:dyDescent="0.25">
      <c r="A69" s="35" t="s">
        <v>777</v>
      </c>
      <c r="B69" s="36" t="s">
        <v>1517</v>
      </c>
      <c r="C69" s="36" t="s">
        <v>2541</v>
      </c>
      <c r="D69" s="36" t="s">
        <v>2771</v>
      </c>
      <c r="E69" s="54" t="s">
        <v>2</v>
      </c>
      <c r="F69" s="37">
        <v>45579</v>
      </c>
      <c r="G69" s="38">
        <v>0.2</v>
      </c>
      <c r="H69" s="40" t="s">
        <v>2817</v>
      </c>
      <c r="I69" s="34"/>
    </row>
    <row r="70" spans="1:9" x14ac:dyDescent="0.25">
      <c r="A70" s="35" t="s">
        <v>777</v>
      </c>
      <c r="B70" s="36" t="s">
        <v>1517</v>
      </c>
      <c r="C70" s="36" t="s">
        <v>2541</v>
      </c>
      <c r="D70" s="36" t="s">
        <v>2771</v>
      </c>
      <c r="E70" s="54" t="s">
        <v>2</v>
      </c>
      <c r="F70" s="37">
        <v>45579</v>
      </c>
      <c r="G70" s="38">
        <v>0.3</v>
      </c>
      <c r="H70" s="40" t="s">
        <v>2817</v>
      </c>
      <c r="I70" s="34"/>
    </row>
    <row r="71" spans="1:9" x14ac:dyDescent="0.25">
      <c r="A71" s="35" t="s">
        <v>2190</v>
      </c>
      <c r="B71" s="36" t="s">
        <v>2191</v>
      </c>
      <c r="C71" s="36" t="s">
        <v>2546</v>
      </c>
      <c r="D71" s="36" t="s">
        <v>2776</v>
      </c>
      <c r="E71" s="54" t="s">
        <v>2</v>
      </c>
      <c r="F71" s="37">
        <v>45579</v>
      </c>
      <c r="G71" s="38">
        <v>0.3</v>
      </c>
      <c r="H71" s="40" t="s">
        <v>2819</v>
      </c>
      <c r="I71" s="34"/>
    </row>
    <row r="72" spans="1:9" x14ac:dyDescent="0.25">
      <c r="A72" s="35" t="s">
        <v>2431</v>
      </c>
      <c r="B72" s="36" t="s">
        <v>2432</v>
      </c>
      <c r="C72" s="36" t="s">
        <v>2546</v>
      </c>
      <c r="D72" s="36" t="s">
        <v>2548</v>
      </c>
      <c r="E72" s="54" t="s">
        <v>2</v>
      </c>
      <c r="F72" s="37">
        <v>45580</v>
      </c>
      <c r="G72" s="38">
        <v>94</v>
      </c>
      <c r="H72" s="40" t="s">
        <v>2819</v>
      </c>
      <c r="I72" s="34"/>
    </row>
    <row r="73" spans="1:9" x14ac:dyDescent="0.25">
      <c r="A73" s="35" t="s">
        <v>2181</v>
      </c>
      <c r="B73" s="36" t="s">
        <v>2180</v>
      </c>
      <c r="C73" s="36" t="s">
        <v>2546</v>
      </c>
      <c r="D73" s="36" t="s">
        <v>2786</v>
      </c>
      <c r="E73" s="54" t="s">
        <v>2</v>
      </c>
      <c r="F73" s="37">
        <v>45580</v>
      </c>
      <c r="G73" s="38">
        <v>307</v>
      </c>
      <c r="H73" s="40" t="s">
        <v>2819</v>
      </c>
      <c r="I73" s="34"/>
    </row>
    <row r="74" spans="1:9" x14ac:dyDescent="0.25">
      <c r="A74" s="35" t="s">
        <v>2787</v>
      </c>
      <c r="B74" s="36" t="s">
        <v>2788</v>
      </c>
      <c r="C74" s="36" t="s">
        <v>2541</v>
      </c>
      <c r="D74" s="36" t="s">
        <v>2789</v>
      </c>
      <c r="E74" s="54" t="s">
        <v>2</v>
      </c>
      <c r="F74" s="37">
        <v>45581</v>
      </c>
      <c r="G74" s="38">
        <v>100</v>
      </c>
      <c r="H74" s="40" t="s">
        <v>2817</v>
      </c>
      <c r="I74" s="34"/>
    </row>
    <row r="75" spans="1:9" x14ac:dyDescent="0.25">
      <c r="A75" s="35" t="s">
        <v>2787</v>
      </c>
      <c r="B75" s="36" t="s">
        <v>2788</v>
      </c>
      <c r="C75" s="36" t="s">
        <v>2541</v>
      </c>
      <c r="D75" s="36" t="s">
        <v>2789</v>
      </c>
      <c r="E75" s="54" t="s">
        <v>2</v>
      </c>
      <c r="F75" s="37">
        <v>45581</v>
      </c>
      <c r="G75" s="38">
        <v>4</v>
      </c>
      <c r="H75" s="40" t="s">
        <v>2817</v>
      </c>
      <c r="I75" s="34"/>
    </row>
    <row r="76" spans="1:9" x14ac:dyDescent="0.25">
      <c r="A76" s="35" t="s">
        <v>2051</v>
      </c>
      <c r="B76" s="36" t="s">
        <v>2052</v>
      </c>
      <c r="C76" s="36" t="s">
        <v>2546</v>
      </c>
      <c r="D76" s="36" t="s">
        <v>2791</v>
      </c>
      <c r="E76" s="54" t="s">
        <v>2</v>
      </c>
      <c r="F76" s="37">
        <v>45581</v>
      </c>
      <c r="G76" s="38">
        <v>57</v>
      </c>
      <c r="H76" s="40" t="s">
        <v>2817</v>
      </c>
      <c r="I76" s="34"/>
    </row>
    <row r="77" spans="1:9" x14ac:dyDescent="0.25">
      <c r="A77" s="35" t="s">
        <v>809</v>
      </c>
      <c r="B77" s="36" t="s">
        <v>2303</v>
      </c>
      <c r="C77" s="36" t="s">
        <v>2546</v>
      </c>
      <c r="D77" s="36" t="s">
        <v>2790</v>
      </c>
      <c r="E77" s="54" t="s">
        <v>2</v>
      </c>
      <c r="F77" s="37">
        <v>45581</v>
      </c>
      <c r="G77" s="38">
        <v>35</v>
      </c>
      <c r="H77" s="40" t="s">
        <v>2819</v>
      </c>
      <c r="I77" s="34"/>
    </row>
    <row r="78" spans="1:9" x14ac:dyDescent="0.25">
      <c r="A78" s="35" t="s">
        <v>2436</v>
      </c>
      <c r="B78" s="36" t="s">
        <v>2435</v>
      </c>
      <c r="C78" s="36" t="s">
        <v>2546</v>
      </c>
      <c r="D78" s="36" t="s">
        <v>2792</v>
      </c>
      <c r="E78" s="54" t="s">
        <v>2</v>
      </c>
      <c r="F78" s="37">
        <v>45582</v>
      </c>
      <c r="G78" s="38">
        <v>300</v>
      </c>
      <c r="H78" s="40" t="s">
        <v>2819</v>
      </c>
      <c r="I78" s="34"/>
    </row>
    <row r="79" spans="1:9" x14ac:dyDescent="0.25">
      <c r="A79" s="35" t="s">
        <v>2739</v>
      </c>
      <c r="B79" s="36" t="s">
        <v>2745</v>
      </c>
      <c r="C79" s="36" t="s">
        <v>2546</v>
      </c>
      <c r="D79" s="36" t="s">
        <v>2794</v>
      </c>
      <c r="E79" s="54" t="s">
        <v>2</v>
      </c>
      <c r="F79" s="37">
        <v>45582</v>
      </c>
      <c r="G79" s="38">
        <v>478</v>
      </c>
      <c r="H79" s="40" t="s">
        <v>2817</v>
      </c>
      <c r="I79" s="34"/>
    </row>
    <row r="80" spans="1:9" x14ac:dyDescent="0.25">
      <c r="A80" s="35" t="s">
        <v>2290</v>
      </c>
      <c r="B80" s="36" t="s">
        <v>2291</v>
      </c>
      <c r="C80" s="36" t="s">
        <v>2546</v>
      </c>
      <c r="D80" s="36" t="s">
        <v>2793</v>
      </c>
      <c r="E80" s="54" t="s">
        <v>2</v>
      </c>
      <c r="F80" s="37">
        <v>45582</v>
      </c>
      <c r="G80" s="38">
        <v>159</v>
      </c>
      <c r="H80" s="40" t="s">
        <v>2819</v>
      </c>
      <c r="I80" s="34"/>
    </row>
    <row r="81" spans="1:9" x14ac:dyDescent="0.25">
      <c r="A81" s="35" t="s">
        <v>584</v>
      </c>
      <c r="B81" s="36" t="s">
        <v>2390</v>
      </c>
      <c r="C81" s="36" t="s">
        <v>2546</v>
      </c>
      <c r="D81" s="36" t="s">
        <v>2798</v>
      </c>
      <c r="E81" s="54" t="s">
        <v>2</v>
      </c>
      <c r="F81" s="37">
        <v>45583</v>
      </c>
      <c r="G81" s="38">
        <v>0.4</v>
      </c>
      <c r="H81" s="40" t="s">
        <v>2819</v>
      </c>
      <c r="I81" s="34"/>
    </row>
    <row r="82" spans="1:9" x14ac:dyDescent="0.25">
      <c r="A82" s="35" t="s">
        <v>2795</v>
      </c>
      <c r="B82" s="36" t="s">
        <v>2796</v>
      </c>
      <c r="C82" s="36" t="s">
        <v>2546</v>
      </c>
      <c r="D82" s="36" t="s">
        <v>2797</v>
      </c>
      <c r="E82" s="54" t="s">
        <v>2</v>
      </c>
      <c r="F82" s="37">
        <v>45583</v>
      </c>
      <c r="G82" s="38">
        <v>30</v>
      </c>
      <c r="H82" s="40" t="s">
        <v>2819</v>
      </c>
      <c r="I82" s="34"/>
    </row>
    <row r="83" spans="1:9" x14ac:dyDescent="0.25">
      <c r="A83" s="35" t="s">
        <v>2107</v>
      </c>
      <c r="B83" s="36" t="s">
        <v>2108</v>
      </c>
      <c r="C83" s="36" t="s">
        <v>2541</v>
      </c>
      <c r="D83" s="36" t="s">
        <v>2799</v>
      </c>
      <c r="E83" s="54" t="s">
        <v>2</v>
      </c>
      <c r="F83" s="37">
        <v>45586</v>
      </c>
      <c r="G83" s="38">
        <v>50</v>
      </c>
      <c r="H83" s="40" t="s">
        <v>2817</v>
      </c>
      <c r="I83" s="34"/>
    </row>
    <row r="84" spans="1:9" x14ac:dyDescent="0.25">
      <c r="A84" s="35" t="s">
        <v>2760</v>
      </c>
      <c r="B84" s="36" t="s">
        <v>2761</v>
      </c>
      <c r="C84" s="36" t="s">
        <v>2546</v>
      </c>
      <c r="D84" s="36" t="s">
        <v>2802</v>
      </c>
      <c r="E84" s="54" t="s">
        <v>2</v>
      </c>
      <c r="F84" s="37">
        <v>45586</v>
      </c>
      <c r="G84" s="38">
        <v>368</v>
      </c>
      <c r="H84" s="40" t="s">
        <v>2819</v>
      </c>
      <c r="I84" s="34"/>
    </row>
    <row r="85" spans="1:9" x14ac:dyDescent="0.25">
      <c r="A85" s="35" t="s">
        <v>2139</v>
      </c>
      <c r="B85" s="36" t="s">
        <v>2140</v>
      </c>
      <c r="C85" s="36" t="s">
        <v>2619</v>
      </c>
      <c r="D85" s="36" t="s">
        <v>2800</v>
      </c>
      <c r="E85" s="54" t="s">
        <v>2</v>
      </c>
      <c r="F85" s="37">
        <v>45586</v>
      </c>
      <c r="G85" s="38">
        <v>2047</v>
      </c>
      <c r="H85" s="40" t="s">
        <v>2817</v>
      </c>
      <c r="I85" s="34"/>
    </row>
    <row r="86" spans="1:9" x14ac:dyDescent="0.25">
      <c r="A86" s="35" t="s">
        <v>2765</v>
      </c>
      <c r="B86" s="36" t="s">
        <v>2766</v>
      </c>
      <c r="C86" s="36" t="s">
        <v>2546</v>
      </c>
      <c r="D86" s="36" t="s">
        <v>2803</v>
      </c>
      <c r="E86" s="54" t="s">
        <v>2</v>
      </c>
      <c r="F86" s="37">
        <v>45586</v>
      </c>
      <c r="G86" s="38">
        <v>39</v>
      </c>
      <c r="H86" s="40" t="s">
        <v>2817</v>
      </c>
      <c r="I86" s="34"/>
    </row>
    <row r="87" spans="1:9" x14ac:dyDescent="0.25">
      <c r="A87" s="35" t="s">
        <v>2558</v>
      </c>
      <c r="B87" s="36" t="s">
        <v>2559</v>
      </c>
      <c r="C87" s="36" t="s">
        <v>2546</v>
      </c>
      <c r="D87" s="36" t="s">
        <v>2801</v>
      </c>
      <c r="E87" s="54" t="s">
        <v>2</v>
      </c>
      <c r="F87" s="37">
        <v>45586</v>
      </c>
      <c r="G87" s="38">
        <v>60</v>
      </c>
      <c r="H87" s="40" t="s">
        <v>2819</v>
      </c>
      <c r="I87" s="34"/>
    </row>
    <row r="88" spans="1:9" x14ac:dyDescent="0.25">
      <c r="A88" s="35" t="s">
        <v>2378</v>
      </c>
      <c r="B88" s="36" t="s">
        <v>2379</v>
      </c>
      <c r="C88" s="36" t="s">
        <v>2546</v>
      </c>
      <c r="D88" s="36" t="s">
        <v>2805</v>
      </c>
      <c r="E88" s="54" t="s">
        <v>2</v>
      </c>
      <c r="F88" s="37">
        <v>45587</v>
      </c>
      <c r="G88" s="38">
        <v>0.32</v>
      </c>
      <c r="H88" s="40" t="s">
        <v>2817</v>
      </c>
      <c r="I88" s="34"/>
    </row>
    <row r="89" spans="1:9" x14ac:dyDescent="0.25">
      <c r="A89" s="35" t="s">
        <v>2181</v>
      </c>
      <c r="B89" s="36" t="s">
        <v>2180</v>
      </c>
      <c r="C89" s="36" t="s">
        <v>2541</v>
      </c>
      <c r="D89" s="36" t="s">
        <v>2804</v>
      </c>
      <c r="E89" s="54" t="s">
        <v>2</v>
      </c>
      <c r="F89" s="37">
        <v>45587</v>
      </c>
      <c r="G89" s="38">
        <v>300</v>
      </c>
      <c r="H89" s="40" t="s">
        <v>2817</v>
      </c>
      <c r="I89" s="34"/>
    </row>
    <row r="90" spans="1:9" x14ac:dyDescent="0.25">
      <c r="A90" s="35" t="s">
        <v>2107</v>
      </c>
      <c r="B90" s="36" t="s">
        <v>2108</v>
      </c>
      <c r="C90" s="36" t="s">
        <v>2541</v>
      </c>
      <c r="D90" s="36" t="s">
        <v>2806</v>
      </c>
      <c r="E90" s="54" t="s">
        <v>2</v>
      </c>
      <c r="F90" s="37">
        <v>45588</v>
      </c>
      <c r="G90" s="38">
        <v>50</v>
      </c>
      <c r="H90" s="40" t="s">
        <v>2817</v>
      </c>
      <c r="I90" s="34"/>
    </row>
    <row r="91" spans="1:9" x14ac:dyDescent="0.25">
      <c r="A91" s="35" t="s">
        <v>2807</v>
      </c>
      <c r="B91" s="36" t="s">
        <v>2808</v>
      </c>
      <c r="C91" s="36" t="s">
        <v>2546</v>
      </c>
      <c r="D91" s="36" t="s">
        <v>2809</v>
      </c>
      <c r="E91" s="54" t="s">
        <v>2</v>
      </c>
      <c r="F91" s="37">
        <v>45588</v>
      </c>
      <c r="G91" s="38">
        <v>0.31</v>
      </c>
      <c r="H91" s="40" t="s">
        <v>2819</v>
      </c>
      <c r="I91" s="34"/>
    </row>
    <row r="92" spans="1:9" x14ac:dyDescent="0.25">
      <c r="A92" s="50" t="s">
        <v>20</v>
      </c>
      <c r="B92" s="34" t="s">
        <v>861</v>
      </c>
      <c r="C92" s="34" t="s">
        <v>2546</v>
      </c>
      <c r="D92" s="34" t="s">
        <v>2831</v>
      </c>
      <c r="E92" s="55" t="s">
        <v>2</v>
      </c>
      <c r="F92" s="58">
        <v>45589</v>
      </c>
      <c r="G92" s="34">
        <v>26</v>
      </c>
      <c r="H92" s="40" t="s">
        <v>2817</v>
      </c>
      <c r="I92" s="34"/>
    </row>
    <row r="93" spans="1:9" x14ac:dyDescent="0.25">
      <c r="A93" s="50" t="s">
        <v>2378</v>
      </c>
      <c r="B93" s="34" t="s">
        <v>2379</v>
      </c>
      <c r="C93" s="34" t="s">
        <v>2546</v>
      </c>
      <c r="D93" s="34" t="s">
        <v>2834</v>
      </c>
      <c r="E93" s="55" t="s">
        <v>2</v>
      </c>
      <c r="F93" s="58">
        <v>45589</v>
      </c>
      <c r="G93" s="34">
        <v>33.480000000000004</v>
      </c>
      <c r="H93" s="40" t="s">
        <v>2817</v>
      </c>
      <c r="I93" s="34"/>
    </row>
    <row r="94" spans="1:9" x14ac:dyDescent="0.25">
      <c r="A94" s="50" t="s">
        <v>2107</v>
      </c>
      <c r="B94" s="34" t="s">
        <v>2108</v>
      </c>
      <c r="C94" s="34" t="s">
        <v>2541</v>
      </c>
      <c r="D94" s="34" t="s">
        <v>2821</v>
      </c>
      <c r="E94" s="55" t="s">
        <v>2</v>
      </c>
      <c r="F94" s="58">
        <v>45589</v>
      </c>
      <c r="G94" s="34">
        <v>8</v>
      </c>
      <c r="H94" s="40" t="s">
        <v>2817</v>
      </c>
      <c r="I94" s="34"/>
    </row>
    <row r="95" spans="1:9" x14ac:dyDescent="0.25">
      <c r="A95" s="50" t="s">
        <v>2107</v>
      </c>
      <c r="B95" s="34" t="s">
        <v>2108</v>
      </c>
      <c r="C95" s="34" t="s">
        <v>2541</v>
      </c>
      <c r="D95" s="34" t="s">
        <v>2821</v>
      </c>
      <c r="E95" s="55" t="s">
        <v>2</v>
      </c>
      <c r="F95" s="58">
        <v>45589</v>
      </c>
      <c r="G95" s="34">
        <v>200</v>
      </c>
      <c r="H95" s="40" t="s">
        <v>2817</v>
      </c>
      <c r="I95" s="34"/>
    </row>
    <row r="96" spans="1:9" x14ac:dyDescent="0.25">
      <c r="A96" s="50" t="s">
        <v>2528</v>
      </c>
      <c r="B96" s="34" t="s">
        <v>2696</v>
      </c>
      <c r="C96" s="34" t="s">
        <v>2546</v>
      </c>
      <c r="D96" s="34" t="s">
        <v>2829</v>
      </c>
      <c r="E96" s="55" t="s">
        <v>2</v>
      </c>
      <c r="F96" s="58">
        <v>45589</v>
      </c>
      <c r="G96" s="34">
        <v>3.5</v>
      </c>
      <c r="H96" s="40" t="s">
        <v>2819</v>
      </c>
      <c r="I96" s="34"/>
    </row>
    <row r="97" spans="1:9" x14ac:dyDescent="0.25">
      <c r="A97" s="50" t="s">
        <v>2743</v>
      </c>
      <c r="B97" s="34" t="s">
        <v>2832</v>
      </c>
      <c r="C97" s="34" t="s">
        <v>2546</v>
      </c>
      <c r="D97" s="34" t="s">
        <v>2833</v>
      </c>
      <c r="E97" s="55" t="s">
        <v>2</v>
      </c>
      <c r="F97" s="58">
        <v>45589</v>
      </c>
      <c r="G97" s="34">
        <v>30</v>
      </c>
      <c r="H97" s="40" t="s">
        <v>2817</v>
      </c>
      <c r="I97" s="34"/>
    </row>
    <row r="98" spans="1:9" x14ac:dyDescent="0.25">
      <c r="A98" s="50" t="s">
        <v>2739</v>
      </c>
      <c r="B98" s="34" t="s">
        <v>2745</v>
      </c>
      <c r="C98" s="34" t="s">
        <v>2541</v>
      </c>
      <c r="D98" s="34" t="s">
        <v>2822</v>
      </c>
      <c r="E98" s="55" t="s">
        <v>2</v>
      </c>
      <c r="F98" s="58">
        <v>45589</v>
      </c>
      <c r="G98" s="34">
        <v>30.150000000000002</v>
      </c>
      <c r="H98" s="40" t="s">
        <v>2817</v>
      </c>
      <c r="I98" s="34"/>
    </row>
    <row r="99" spans="1:9" x14ac:dyDescent="0.25">
      <c r="A99" s="50" t="s">
        <v>2739</v>
      </c>
      <c r="B99" s="34" t="s">
        <v>2745</v>
      </c>
      <c r="C99" s="34" t="s">
        <v>2541</v>
      </c>
      <c r="D99" s="34" t="s">
        <v>2822</v>
      </c>
      <c r="E99" s="55" t="s">
        <v>2</v>
      </c>
      <c r="F99" s="58">
        <v>45589</v>
      </c>
      <c r="G99" s="34">
        <v>344.85</v>
      </c>
      <c r="H99" s="40" t="s">
        <v>2817</v>
      </c>
      <c r="I99" s="34"/>
    </row>
    <row r="100" spans="1:9" x14ac:dyDescent="0.25">
      <c r="A100" s="50" t="s">
        <v>2825</v>
      </c>
      <c r="B100" s="34" t="s">
        <v>2826</v>
      </c>
      <c r="C100" s="34" t="s">
        <v>2546</v>
      </c>
      <c r="D100" s="34" t="s">
        <v>2827</v>
      </c>
      <c r="E100" s="55" t="s">
        <v>2</v>
      </c>
      <c r="F100" s="58">
        <v>45590</v>
      </c>
      <c r="G100" s="34">
        <v>97</v>
      </c>
      <c r="H100" s="40" t="s">
        <v>2819</v>
      </c>
      <c r="I100" s="34"/>
    </row>
    <row r="101" spans="1:9" x14ac:dyDescent="0.25">
      <c r="A101" s="50" t="s">
        <v>2713</v>
      </c>
      <c r="B101" s="34" t="s">
        <v>2714</v>
      </c>
      <c r="C101" s="34" t="s">
        <v>2546</v>
      </c>
      <c r="D101" s="34" t="s">
        <v>2836</v>
      </c>
      <c r="E101" s="55" t="s">
        <v>2</v>
      </c>
      <c r="F101" s="58">
        <v>45590</v>
      </c>
      <c r="G101" s="34">
        <v>683.4</v>
      </c>
      <c r="H101" s="40" t="s">
        <v>2817</v>
      </c>
      <c r="I101" s="34"/>
    </row>
    <row r="102" spans="1:9" x14ac:dyDescent="0.25">
      <c r="A102" s="50" t="s">
        <v>2290</v>
      </c>
      <c r="B102" s="34" t="s">
        <v>2291</v>
      </c>
      <c r="C102" s="34" t="s">
        <v>2546</v>
      </c>
      <c r="D102" s="34" t="s">
        <v>2835</v>
      </c>
      <c r="E102" s="55" t="s">
        <v>2</v>
      </c>
      <c r="F102" s="58">
        <v>45590</v>
      </c>
      <c r="G102" s="34">
        <v>5497.9000000000005</v>
      </c>
      <c r="H102" s="40" t="s">
        <v>2817</v>
      </c>
      <c r="I102" s="34"/>
    </row>
    <row r="103" spans="1:9" x14ac:dyDescent="0.25">
      <c r="A103" s="50" t="s">
        <v>2181</v>
      </c>
      <c r="B103" s="34" t="s">
        <v>2180</v>
      </c>
      <c r="C103" s="34" t="s">
        <v>2541</v>
      </c>
      <c r="D103" s="34" t="s">
        <v>2823</v>
      </c>
      <c r="E103" s="55" t="s">
        <v>2</v>
      </c>
      <c r="F103" s="58">
        <v>45593</v>
      </c>
      <c r="G103" s="57">
        <v>500</v>
      </c>
      <c r="H103" s="40" t="s">
        <v>2817</v>
      </c>
      <c r="I103" s="34"/>
    </row>
    <row r="104" spans="1:9" x14ac:dyDescent="0.25">
      <c r="A104" s="50" t="s">
        <v>825</v>
      </c>
      <c r="B104" s="34" t="s">
        <v>1820</v>
      </c>
      <c r="C104" s="34" t="s">
        <v>2541</v>
      </c>
      <c r="D104" s="34" t="s">
        <v>2820</v>
      </c>
      <c r="E104" s="55" t="s">
        <v>2</v>
      </c>
      <c r="F104" s="58">
        <v>45593</v>
      </c>
      <c r="G104" s="34">
        <v>28</v>
      </c>
      <c r="H104" s="40" t="s">
        <v>2817</v>
      </c>
      <c r="I104" s="34"/>
    </row>
    <row r="105" spans="1:9" x14ac:dyDescent="0.25">
      <c r="A105" s="50" t="s">
        <v>825</v>
      </c>
      <c r="B105" s="34" t="s">
        <v>1820</v>
      </c>
      <c r="C105" s="34" t="s">
        <v>2541</v>
      </c>
      <c r="D105" s="34" t="s">
        <v>2820</v>
      </c>
      <c r="E105" s="55" t="s">
        <v>2</v>
      </c>
      <c r="F105" s="58">
        <v>45593</v>
      </c>
      <c r="G105" s="34">
        <v>125</v>
      </c>
      <c r="H105" s="40" t="s">
        <v>2817</v>
      </c>
      <c r="I105" s="34"/>
    </row>
    <row r="106" spans="1:9" x14ac:dyDescent="0.25">
      <c r="A106" s="50" t="s">
        <v>784</v>
      </c>
      <c r="B106" s="34" t="s">
        <v>1521</v>
      </c>
      <c r="C106" s="34" t="s">
        <v>2546</v>
      </c>
      <c r="D106" s="34" t="s">
        <v>2830</v>
      </c>
      <c r="E106" s="55" t="s">
        <v>2</v>
      </c>
      <c r="F106" s="58">
        <v>45593</v>
      </c>
      <c r="G106" s="34">
        <v>67</v>
      </c>
      <c r="H106" s="40" t="s">
        <v>2817</v>
      </c>
      <c r="I106" s="34"/>
    </row>
    <row r="107" spans="1:9" x14ac:dyDescent="0.25">
      <c r="A107" s="50" t="s">
        <v>2558</v>
      </c>
      <c r="B107" s="34" t="s">
        <v>2559</v>
      </c>
      <c r="C107" s="34" t="s">
        <v>2546</v>
      </c>
      <c r="D107" s="34" t="s">
        <v>2828</v>
      </c>
      <c r="E107" s="55" t="s">
        <v>2</v>
      </c>
      <c r="F107" s="58">
        <v>45593</v>
      </c>
      <c r="G107" s="34">
        <v>60</v>
      </c>
      <c r="H107" s="40" t="s">
        <v>2819</v>
      </c>
      <c r="I107" s="34"/>
    </row>
    <row r="108" spans="1:9" x14ac:dyDescent="0.25">
      <c r="A108" s="50" t="s">
        <v>784</v>
      </c>
      <c r="B108" s="34" t="s">
        <v>1521</v>
      </c>
      <c r="C108" s="34" t="s">
        <v>2546</v>
      </c>
      <c r="D108" s="34" t="s">
        <v>2824</v>
      </c>
      <c r="E108" s="55" t="s">
        <v>2</v>
      </c>
      <c r="F108" s="58">
        <v>45594</v>
      </c>
      <c r="G108" s="34">
        <v>0.44</v>
      </c>
      <c r="H108" s="40" t="s">
        <v>2817</v>
      </c>
      <c r="I108" s="34"/>
    </row>
    <row r="109" spans="1:9" x14ac:dyDescent="0.25">
      <c r="A109" s="50" t="s">
        <v>792</v>
      </c>
      <c r="B109" s="34" t="s">
        <v>2587</v>
      </c>
      <c r="C109" s="34" t="s">
        <v>2546</v>
      </c>
      <c r="D109" s="61" t="s">
        <v>2824</v>
      </c>
      <c r="E109" s="61" t="s">
        <v>2</v>
      </c>
      <c r="F109" s="58">
        <v>45594</v>
      </c>
      <c r="G109" s="34">
        <v>0.5</v>
      </c>
      <c r="H109" s="40" t="s">
        <v>2817</v>
      </c>
      <c r="I109" s="34"/>
    </row>
    <row r="110" spans="1:9" x14ac:dyDescent="0.25">
      <c r="A110" s="98" t="s">
        <v>2107</v>
      </c>
      <c r="B110" s="99" t="s">
        <v>2108</v>
      </c>
      <c r="C110" s="99" t="s">
        <v>2541</v>
      </c>
      <c r="D110" s="61" t="s">
        <v>2844</v>
      </c>
      <c r="E110" s="61" t="s">
        <v>2</v>
      </c>
      <c r="F110" s="63">
        <v>45594</v>
      </c>
      <c r="G110" s="99">
        <v>200</v>
      </c>
      <c r="H110" s="100" t="s">
        <v>2817</v>
      </c>
      <c r="I110" s="62"/>
    </row>
    <row r="111" spans="1:9" x14ac:dyDescent="0.25">
      <c r="A111" s="50" t="s">
        <v>2333</v>
      </c>
      <c r="B111" s="34" t="s">
        <v>2332</v>
      </c>
      <c r="C111" s="34" t="s">
        <v>2546</v>
      </c>
      <c r="D111" s="52" t="s">
        <v>2842</v>
      </c>
      <c r="E111" s="52" t="s">
        <v>2</v>
      </c>
      <c r="F111" s="58">
        <v>45596</v>
      </c>
      <c r="G111" s="34">
        <v>38</v>
      </c>
      <c r="H111" s="40" t="s">
        <v>2819</v>
      </c>
      <c r="I111" s="34"/>
    </row>
    <row r="112" spans="1:9" x14ac:dyDescent="0.25">
      <c r="A112" s="50" t="s">
        <v>25</v>
      </c>
      <c r="B112" s="34" t="s">
        <v>867</v>
      </c>
      <c r="C112" s="34" t="s">
        <v>2546</v>
      </c>
      <c r="D112" s="52" t="s">
        <v>2841</v>
      </c>
      <c r="E112" s="52" t="s">
        <v>2</v>
      </c>
      <c r="F112" s="58">
        <v>45596</v>
      </c>
      <c r="G112" s="34">
        <v>28.75</v>
      </c>
      <c r="H112" s="40" t="s">
        <v>2817</v>
      </c>
      <c r="I112" s="34"/>
    </row>
    <row r="113" spans="1:9" x14ac:dyDescent="0.25">
      <c r="A113" s="50" t="s">
        <v>2837</v>
      </c>
      <c r="B113" s="34" t="s">
        <v>2838</v>
      </c>
      <c r="C113" s="34" t="s">
        <v>2546</v>
      </c>
      <c r="D113" s="52" t="s">
        <v>2840</v>
      </c>
      <c r="E113" s="52" t="s">
        <v>2</v>
      </c>
      <c r="F113" s="58">
        <v>45596</v>
      </c>
      <c r="G113" s="34">
        <v>1528.9</v>
      </c>
      <c r="H113" s="40" t="s">
        <v>2817</v>
      </c>
      <c r="I113" s="34"/>
    </row>
    <row r="114" spans="1:9" x14ac:dyDescent="0.25">
      <c r="A114" s="50" t="s">
        <v>20</v>
      </c>
      <c r="B114" s="34" t="s">
        <v>861</v>
      </c>
      <c r="C114" s="34" t="s">
        <v>2546</v>
      </c>
      <c r="D114" s="52" t="s">
        <v>2839</v>
      </c>
      <c r="E114" s="52" t="s">
        <v>2</v>
      </c>
      <c r="F114" s="58">
        <v>45596</v>
      </c>
      <c r="G114" s="34">
        <v>2.9</v>
      </c>
      <c r="H114" s="40" t="s">
        <v>2817</v>
      </c>
      <c r="I114" s="34"/>
    </row>
    <row r="115" spans="1:9" x14ac:dyDescent="0.25">
      <c r="A115" s="51" t="s">
        <v>2290</v>
      </c>
      <c r="B115" s="28" t="s">
        <v>2291</v>
      </c>
      <c r="C115" s="28" t="s">
        <v>2546</v>
      </c>
      <c r="D115" s="61" t="s">
        <v>2843</v>
      </c>
      <c r="E115" s="61" t="s">
        <v>2</v>
      </c>
      <c r="F115" s="58">
        <v>45597</v>
      </c>
      <c r="G115" s="28">
        <v>5035</v>
      </c>
      <c r="H115" s="41" t="s">
        <v>2819</v>
      </c>
      <c r="I115" s="34"/>
    </row>
    <row r="116" spans="1:9" x14ac:dyDescent="0.25">
      <c r="A116" s="50"/>
      <c r="B116" s="34"/>
      <c r="C116" s="34"/>
      <c r="D116" s="34"/>
      <c r="E116" s="55"/>
      <c r="F116" s="58"/>
      <c r="G116" s="34"/>
      <c r="H116" s="40"/>
      <c r="I116" s="34"/>
    </row>
    <row r="117" spans="1:9" x14ac:dyDescent="0.25">
      <c r="A117" s="50"/>
      <c r="B117" s="34"/>
      <c r="C117" s="34"/>
      <c r="D117" s="34"/>
      <c r="E117" s="55"/>
      <c r="F117" s="58"/>
      <c r="G117" s="34"/>
      <c r="H117" s="40"/>
      <c r="I117" s="34"/>
    </row>
    <row r="118" spans="1:9" x14ac:dyDescent="0.25">
      <c r="A118" s="50"/>
      <c r="B118" s="34"/>
      <c r="C118" s="34"/>
      <c r="D118" s="34"/>
      <c r="E118" s="55"/>
      <c r="F118" s="58"/>
      <c r="G118" s="34"/>
      <c r="H118" s="40"/>
      <c r="I118" s="34"/>
    </row>
    <row r="119" spans="1:9" x14ac:dyDescent="0.25">
      <c r="A119" s="50"/>
      <c r="B119" s="34"/>
      <c r="C119" s="34"/>
      <c r="D119" s="34"/>
      <c r="E119" s="55"/>
      <c r="F119" s="58"/>
      <c r="G119" s="34"/>
      <c r="H119" s="40"/>
      <c r="I119" s="34"/>
    </row>
    <row r="120" spans="1:9" x14ac:dyDescent="0.25">
      <c r="A120" s="50"/>
      <c r="B120" s="34"/>
      <c r="C120" s="34"/>
      <c r="D120" s="34"/>
      <c r="E120" s="55"/>
      <c r="F120" s="58"/>
      <c r="G120" s="34"/>
      <c r="H120" s="40"/>
      <c r="I120" s="34"/>
    </row>
    <row r="121" spans="1:9" x14ac:dyDescent="0.25">
      <c r="A121" s="50"/>
      <c r="B121" s="34"/>
      <c r="C121" s="34"/>
      <c r="D121" s="34"/>
      <c r="E121" s="55"/>
      <c r="F121" s="58"/>
      <c r="G121" s="34"/>
      <c r="H121" s="40"/>
      <c r="I121" s="34"/>
    </row>
    <row r="122" spans="1:9" x14ac:dyDescent="0.25">
      <c r="A122" s="50"/>
      <c r="B122" s="34"/>
      <c r="C122" s="34"/>
      <c r="D122" s="34"/>
      <c r="E122" s="55"/>
      <c r="F122" s="58"/>
      <c r="G122" s="34"/>
      <c r="H122" s="40"/>
      <c r="I122" s="34"/>
    </row>
    <row r="123" spans="1:9" x14ac:dyDescent="0.25">
      <c r="A123" s="50"/>
      <c r="B123" s="34"/>
      <c r="C123" s="34"/>
      <c r="D123" s="34"/>
      <c r="E123" s="55"/>
      <c r="F123" s="58"/>
      <c r="G123" s="34"/>
      <c r="H123" s="40"/>
      <c r="I123" s="34"/>
    </row>
    <row r="124" spans="1:9" x14ac:dyDescent="0.25">
      <c r="A124" s="50"/>
      <c r="B124" s="34"/>
      <c r="C124" s="34"/>
      <c r="D124" s="34"/>
      <c r="E124" s="55"/>
      <c r="F124" s="58"/>
      <c r="G124" s="34"/>
      <c r="H124" s="40"/>
      <c r="I124" s="34"/>
    </row>
    <row r="125" spans="1:9" x14ac:dyDescent="0.25">
      <c r="A125" s="50"/>
      <c r="B125" s="34"/>
      <c r="C125" s="34"/>
      <c r="D125" s="34"/>
      <c r="E125" s="55"/>
      <c r="F125" s="58"/>
      <c r="G125" s="34"/>
      <c r="H125" s="40"/>
      <c r="I125" s="34"/>
    </row>
    <row r="126" spans="1:9" x14ac:dyDescent="0.25">
      <c r="A126" s="50"/>
      <c r="B126" s="34"/>
      <c r="C126" s="34"/>
      <c r="D126" s="34"/>
      <c r="E126" s="55"/>
      <c r="F126" s="58"/>
      <c r="G126" s="34"/>
      <c r="H126" s="40"/>
      <c r="I126" s="34"/>
    </row>
    <row r="127" spans="1:9" x14ac:dyDescent="0.25">
      <c r="A127" s="50"/>
      <c r="B127" s="34"/>
      <c r="C127" s="34"/>
      <c r="D127" s="34"/>
      <c r="E127" s="55"/>
      <c r="F127" s="58"/>
      <c r="G127" s="34"/>
      <c r="H127" s="40"/>
      <c r="I127" s="34"/>
    </row>
    <row r="128" spans="1:9" x14ac:dyDescent="0.25">
      <c r="A128" s="50"/>
      <c r="B128" s="34"/>
      <c r="C128" s="34"/>
      <c r="D128" s="34"/>
      <c r="E128" s="55"/>
      <c r="F128" s="58"/>
      <c r="G128" s="34"/>
      <c r="H128" s="40"/>
      <c r="I128" s="34"/>
    </row>
    <row r="129" spans="1:9" x14ac:dyDescent="0.25">
      <c r="A129" s="50"/>
      <c r="B129" s="34"/>
      <c r="C129" s="34"/>
      <c r="D129" s="34"/>
      <c r="E129" s="55"/>
      <c r="F129" s="58"/>
      <c r="G129" s="34"/>
      <c r="H129" s="40"/>
      <c r="I129" s="34"/>
    </row>
    <row r="130" spans="1:9" x14ac:dyDescent="0.25">
      <c r="A130" s="50"/>
      <c r="B130" s="34"/>
      <c r="C130" s="34"/>
      <c r="D130" s="34"/>
      <c r="E130" s="55"/>
      <c r="F130" s="58"/>
      <c r="G130" s="34"/>
      <c r="H130" s="40"/>
      <c r="I130" s="34"/>
    </row>
    <row r="131" spans="1:9" x14ac:dyDescent="0.25">
      <c r="A131" s="50"/>
      <c r="B131" s="34"/>
      <c r="C131" s="34"/>
      <c r="D131" s="34"/>
      <c r="E131" s="55"/>
      <c r="F131" s="58"/>
      <c r="G131" s="34"/>
      <c r="H131" s="40"/>
      <c r="I131" s="34"/>
    </row>
    <row r="132" spans="1:9" x14ac:dyDescent="0.25">
      <c r="A132" s="50"/>
      <c r="B132" s="34"/>
      <c r="C132" s="34"/>
      <c r="D132" s="34"/>
      <c r="E132" s="55"/>
      <c r="F132" s="58"/>
      <c r="G132" s="34"/>
      <c r="H132" s="40"/>
      <c r="I132" s="34"/>
    </row>
    <row r="133" spans="1:9" x14ac:dyDescent="0.25">
      <c r="A133" s="50"/>
      <c r="B133" s="34"/>
      <c r="C133" s="34"/>
      <c r="D133" s="34"/>
      <c r="E133" s="55"/>
      <c r="F133" s="58"/>
      <c r="G133" s="34"/>
      <c r="H133" s="40"/>
      <c r="I133" s="34"/>
    </row>
    <row r="134" spans="1:9" x14ac:dyDescent="0.25">
      <c r="A134" s="50"/>
      <c r="B134" s="34"/>
      <c r="C134" s="34"/>
      <c r="D134" s="34"/>
      <c r="E134" s="55"/>
      <c r="F134" s="58"/>
      <c r="G134" s="34"/>
      <c r="H134" s="40"/>
      <c r="I134" s="34"/>
    </row>
    <row r="135" spans="1:9" x14ac:dyDescent="0.25">
      <c r="A135" s="50"/>
      <c r="B135" s="34"/>
      <c r="C135" s="34"/>
      <c r="D135" s="34"/>
      <c r="E135" s="55"/>
      <c r="F135" s="58"/>
      <c r="G135" s="34"/>
      <c r="H135" s="40"/>
      <c r="I135" s="34"/>
    </row>
    <row r="136" spans="1:9" x14ac:dyDescent="0.25">
      <c r="A136" s="50"/>
      <c r="B136" s="34"/>
      <c r="C136" s="34"/>
      <c r="D136" s="34"/>
      <c r="E136" s="55"/>
      <c r="F136" s="58"/>
      <c r="G136" s="34"/>
      <c r="H136" s="40"/>
      <c r="I136" s="34"/>
    </row>
    <row r="137" spans="1:9" x14ac:dyDescent="0.25">
      <c r="A137" s="50"/>
      <c r="B137" s="34"/>
      <c r="C137" s="34"/>
      <c r="D137" s="34"/>
      <c r="E137" s="55"/>
      <c r="F137" s="58"/>
      <c r="G137" s="34"/>
      <c r="H137" s="40"/>
      <c r="I137" s="34"/>
    </row>
    <row r="138" spans="1:9" x14ac:dyDescent="0.25">
      <c r="A138" s="50"/>
      <c r="B138" s="34"/>
      <c r="C138" s="34"/>
      <c r="D138" s="34"/>
      <c r="E138" s="55"/>
      <c r="F138" s="58"/>
      <c r="G138" s="34"/>
      <c r="H138" s="40"/>
      <c r="I138" s="34"/>
    </row>
    <row r="139" spans="1:9" x14ac:dyDescent="0.25">
      <c r="A139" s="50"/>
      <c r="B139" s="34"/>
      <c r="C139" s="34"/>
      <c r="D139" s="34"/>
      <c r="E139" s="55"/>
      <c r="F139" s="58"/>
      <c r="G139" s="34"/>
      <c r="H139" s="40"/>
      <c r="I139" s="34"/>
    </row>
    <row r="140" spans="1:9" x14ac:dyDescent="0.25">
      <c r="A140" s="50"/>
      <c r="B140" s="34"/>
      <c r="C140" s="34"/>
      <c r="D140" s="34"/>
      <c r="E140" s="55"/>
      <c r="F140" s="58"/>
      <c r="G140" s="34"/>
      <c r="H140" s="40"/>
      <c r="I140" s="34"/>
    </row>
    <row r="141" spans="1:9" x14ac:dyDescent="0.25">
      <c r="A141" s="50"/>
      <c r="B141" s="34"/>
      <c r="C141" s="34"/>
      <c r="D141" s="34"/>
      <c r="E141" s="55"/>
      <c r="F141" s="58"/>
      <c r="G141" s="34"/>
      <c r="H141" s="40"/>
      <c r="I141" s="34"/>
    </row>
    <row r="142" spans="1:9" x14ac:dyDescent="0.25">
      <c r="A142" s="50"/>
      <c r="B142" s="34"/>
      <c r="C142" s="34"/>
      <c r="D142" s="34"/>
      <c r="E142" s="55"/>
      <c r="F142" s="58"/>
      <c r="G142" s="34"/>
      <c r="H142" s="40"/>
      <c r="I142" s="34"/>
    </row>
    <row r="143" spans="1:9" x14ac:dyDescent="0.25">
      <c r="A143" s="50"/>
      <c r="B143" s="34"/>
      <c r="C143" s="34"/>
      <c r="D143" s="34"/>
      <c r="E143" s="55"/>
      <c r="F143" s="58"/>
      <c r="G143" s="34"/>
      <c r="H143" s="40"/>
      <c r="I143" s="34"/>
    </row>
    <row r="144" spans="1:9" x14ac:dyDescent="0.25">
      <c r="A144" s="50"/>
      <c r="B144" s="34"/>
      <c r="C144" s="34"/>
      <c r="D144" s="34"/>
      <c r="E144" s="55"/>
      <c r="F144" s="58"/>
      <c r="G144" s="34"/>
      <c r="H144" s="40"/>
      <c r="I144" s="34"/>
    </row>
    <row r="145" spans="1:9" x14ac:dyDescent="0.25">
      <c r="A145" s="50"/>
      <c r="B145" s="34"/>
      <c r="C145" s="34"/>
      <c r="D145" s="34"/>
      <c r="E145" s="55"/>
      <c r="F145" s="58"/>
      <c r="G145" s="34"/>
      <c r="H145" s="40"/>
      <c r="I145" s="34"/>
    </row>
    <row r="146" spans="1:9" x14ac:dyDescent="0.25">
      <c r="A146" s="50"/>
      <c r="B146" s="34"/>
      <c r="C146" s="34"/>
      <c r="D146" s="34"/>
      <c r="E146" s="55"/>
      <c r="F146" s="58"/>
      <c r="G146" s="34"/>
      <c r="H146" s="40"/>
      <c r="I146" s="34"/>
    </row>
    <row r="147" spans="1:9" x14ac:dyDescent="0.25">
      <c r="A147" s="50"/>
      <c r="B147" s="34"/>
      <c r="C147" s="34"/>
      <c r="D147" s="34"/>
      <c r="E147" s="55"/>
      <c r="F147" s="58"/>
      <c r="G147" s="34"/>
      <c r="H147" s="40"/>
      <c r="I147" s="34"/>
    </row>
    <row r="148" spans="1:9" x14ac:dyDescent="0.25">
      <c r="A148" s="50"/>
      <c r="B148" s="34"/>
      <c r="C148" s="34"/>
      <c r="D148" s="34"/>
      <c r="E148" s="55"/>
      <c r="F148" s="58"/>
      <c r="G148" s="34"/>
      <c r="H148" s="40"/>
      <c r="I148" s="34"/>
    </row>
    <row r="149" spans="1:9" x14ac:dyDescent="0.25">
      <c r="A149" s="50"/>
      <c r="B149" s="34"/>
      <c r="C149" s="34"/>
      <c r="D149" s="34"/>
      <c r="E149" s="55"/>
      <c r="F149" s="58"/>
      <c r="G149" s="34"/>
      <c r="H149" s="40"/>
      <c r="I149" s="34"/>
    </row>
    <row r="150" spans="1:9" x14ac:dyDescent="0.25">
      <c r="A150" s="50"/>
      <c r="B150" s="34"/>
      <c r="C150" s="34"/>
      <c r="D150" s="34"/>
      <c r="E150" s="55"/>
      <c r="F150" s="58"/>
      <c r="G150" s="34"/>
      <c r="H150" s="40"/>
      <c r="I150" s="34"/>
    </row>
    <row r="151" spans="1:9" x14ac:dyDescent="0.25">
      <c r="A151" s="50"/>
      <c r="B151" s="34"/>
      <c r="C151" s="34"/>
      <c r="D151" s="34"/>
      <c r="E151" s="55"/>
      <c r="F151" s="58"/>
      <c r="G151" s="34"/>
      <c r="H151" s="40"/>
      <c r="I151" s="34"/>
    </row>
    <row r="152" spans="1:9" x14ac:dyDescent="0.25">
      <c r="A152" s="50"/>
      <c r="B152" s="34"/>
      <c r="C152" s="34"/>
      <c r="D152" s="34"/>
      <c r="E152" s="55"/>
      <c r="F152" s="58"/>
      <c r="G152" s="34"/>
      <c r="H152" s="40"/>
      <c r="I152" s="34"/>
    </row>
    <row r="153" spans="1:9" x14ac:dyDescent="0.25">
      <c r="A153" s="50"/>
      <c r="B153" s="34"/>
      <c r="C153" s="34"/>
      <c r="D153" s="34"/>
      <c r="E153" s="55"/>
      <c r="F153" s="58"/>
      <c r="G153" s="34"/>
      <c r="H153" s="40"/>
      <c r="I153" s="34"/>
    </row>
    <row r="154" spans="1:9" x14ac:dyDescent="0.25">
      <c r="A154" s="50"/>
      <c r="B154" s="34"/>
      <c r="C154" s="34"/>
      <c r="D154" s="34"/>
      <c r="E154" s="55"/>
      <c r="F154" s="58"/>
      <c r="G154" s="34"/>
      <c r="H154" s="40"/>
      <c r="I154" s="34"/>
    </row>
    <row r="155" spans="1:9" x14ac:dyDescent="0.25">
      <c r="A155" s="50"/>
      <c r="B155" s="34"/>
      <c r="C155" s="34"/>
      <c r="D155" s="34"/>
      <c r="E155" s="55"/>
      <c r="F155" s="58"/>
      <c r="G155" s="34"/>
      <c r="H155" s="40"/>
      <c r="I155" s="34"/>
    </row>
    <row r="156" spans="1:9" x14ac:dyDescent="0.25">
      <c r="A156" s="50"/>
      <c r="B156" s="34"/>
      <c r="C156" s="34"/>
      <c r="D156" s="34"/>
      <c r="E156" s="55"/>
      <c r="F156" s="58"/>
      <c r="G156" s="34"/>
      <c r="H156" s="40"/>
      <c r="I156" s="34"/>
    </row>
    <row r="157" spans="1:9" x14ac:dyDescent="0.25">
      <c r="A157" s="50"/>
      <c r="B157" s="34"/>
      <c r="C157" s="34"/>
      <c r="D157" s="34"/>
      <c r="E157" s="55"/>
      <c r="F157" s="58"/>
      <c r="G157" s="34"/>
      <c r="H157" s="40"/>
      <c r="I157" s="34"/>
    </row>
    <row r="158" spans="1:9" x14ac:dyDescent="0.25">
      <c r="A158" s="50"/>
      <c r="B158" s="34"/>
      <c r="C158" s="34"/>
      <c r="D158" s="34"/>
      <c r="E158" s="55"/>
      <c r="F158" s="58"/>
      <c r="G158" s="34"/>
      <c r="H158" s="40"/>
      <c r="I158" s="34"/>
    </row>
    <row r="159" spans="1:9" x14ac:dyDescent="0.25">
      <c r="A159" s="50"/>
      <c r="B159" s="34"/>
      <c r="C159" s="34"/>
      <c r="D159" s="34"/>
      <c r="E159" s="55"/>
      <c r="F159" s="58"/>
      <c r="G159" s="34"/>
      <c r="H159" s="40"/>
      <c r="I159" s="34"/>
    </row>
    <row r="160" spans="1:9" x14ac:dyDescent="0.25">
      <c r="A160" s="50"/>
      <c r="B160" s="34"/>
      <c r="C160" s="34"/>
      <c r="D160" s="34"/>
      <c r="E160" s="55"/>
      <c r="F160" s="58"/>
      <c r="G160" s="34"/>
      <c r="H160" s="40"/>
      <c r="I160" s="34"/>
    </row>
    <row r="161" spans="1:9" x14ac:dyDescent="0.25">
      <c r="A161" s="50"/>
      <c r="B161" s="34"/>
      <c r="C161" s="34"/>
      <c r="D161" s="34"/>
      <c r="E161" s="55"/>
      <c r="F161" s="58"/>
      <c r="G161" s="34"/>
      <c r="H161" s="40"/>
      <c r="I161" s="34"/>
    </row>
    <row r="162" spans="1:9" x14ac:dyDescent="0.25">
      <c r="A162" s="50"/>
      <c r="B162" s="34"/>
      <c r="C162" s="34"/>
      <c r="D162" s="34"/>
      <c r="E162" s="55"/>
      <c r="F162" s="58"/>
      <c r="G162" s="34"/>
      <c r="H162" s="40"/>
      <c r="I162" s="34"/>
    </row>
    <row r="163" spans="1:9" x14ac:dyDescent="0.25">
      <c r="A163" s="50"/>
      <c r="B163" s="34"/>
      <c r="C163" s="34"/>
      <c r="D163" s="34"/>
      <c r="E163" s="55"/>
      <c r="F163" s="58"/>
      <c r="G163" s="34"/>
      <c r="H163" s="40"/>
      <c r="I163" s="34"/>
    </row>
    <row r="164" spans="1:9" x14ac:dyDescent="0.25">
      <c r="A164" s="50"/>
      <c r="B164" s="34"/>
      <c r="C164" s="34"/>
      <c r="D164" s="34"/>
      <c r="E164" s="55"/>
      <c r="F164" s="58"/>
      <c r="G164" s="34"/>
      <c r="H164" s="40"/>
      <c r="I164" s="34"/>
    </row>
    <row r="165" spans="1:9" x14ac:dyDescent="0.25">
      <c r="A165" s="50"/>
      <c r="B165" s="34"/>
      <c r="C165" s="34"/>
      <c r="D165" s="34"/>
      <c r="E165" s="55"/>
      <c r="F165" s="58"/>
      <c r="G165" s="34"/>
      <c r="H165" s="40"/>
      <c r="I165" s="34"/>
    </row>
    <row r="166" spans="1:9" x14ac:dyDescent="0.25">
      <c r="A166" s="50"/>
      <c r="B166" s="34"/>
      <c r="C166" s="34"/>
      <c r="D166" s="34"/>
      <c r="E166" s="55"/>
      <c r="F166" s="58"/>
      <c r="G166" s="34"/>
      <c r="H166" s="40"/>
      <c r="I166" s="34"/>
    </row>
  </sheetData>
  <autoFilter ref="A1:I108">
    <sortState ref="A2:I115">
      <sortCondition ref="F1:F108"/>
    </sortState>
  </autoFilter>
  <conditionalFormatting sqref="A1:A1048576">
    <cfRule type="duplicateValues" dxfId="0" priority="1"/>
  </conditionalFormatting>
  <printOptions horizontalCentered="1"/>
  <pageMargins left="0.11811023622047245" right="0.11811023622047245" top="0.19685039370078741" bottom="0.19685039370078741" header="0.31496062992125984" footer="0.31496062992125984"/>
  <pageSetup paperSize="124" scale="70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07"/>
  <sheetViews>
    <sheetView zoomScale="90" zoomScaleNormal="90" workbookViewId="0">
      <pane ySplit="1" topLeftCell="A89" activePane="bottomLeft" state="frozen"/>
      <selection pane="bottomLeft" activeCell="B94" sqref="B94"/>
    </sheetView>
  </sheetViews>
  <sheetFormatPr defaultRowHeight="15" x14ac:dyDescent="0.25"/>
  <cols>
    <col min="1" max="1" width="13.42578125" customWidth="1"/>
    <col min="2" max="2" width="65.28515625" customWidth="1"/>
    <col min="3" max="3" width="17.42578125" customWidth="1"/>
    <col min="4" max="4" width="20.5703125" customWidth="1"/>
    <col min="5" max="5" width="6.42578125" customWidth="1"/>
    <col min="6" max="6" width="13.140625" customWidth="1"/>
    <col min="7" max="7" width="12.85546875" customWidth="1"/>
    <col min="8" max="8" width="14.42578125" style="23" customWidth="1"/>
  </cols>
  <sheetData>
    <row r="1" spans="1:9" x14ac:dyDescent="0.25">
      <c r="A1" s="29" t="s">
        <v>2810</v>
      </c>
      <c r="B1" s="29" t="s">
        <v>1</v>
      </c>
      <c r="C1" s="29" t="s">
        <v>2811</v>
      </c>
      <c r="D1" s="29" t="s">
        <v>2812</v>
      </c>
      <c r="E1" s="29" t="s">
        <v>2813</v>
      </c>
      <c r="F1" s="29" t="s">
        <v>2814</v>
      </c>
      <c r="G1" s="29" t="s">
        <v>2815</v>
      </c>
      <c r="H1" s="47" t="s">
        <v>2818</v>
      </c>
      <c r="I1" s="20"/>
    </row>
    <row r="2" spans="1:9" x14ac:dyDescent="0.25">
      <c r="A2" s="42" t="s">
        <v>2611</v>
      </c>
      <c r="B2" s="43" t="s">
        <v>2612</v>
      </c>
      <c r="C2" s="43" t="s">
        <v>2541</v>
      </c>
      <c r="D2" s="43" t="s">
        <v>2613</v>
      </c>
      <c r="E2" s="44" t="s">
        <v>2</v>
      </c>
      <c r="F2" s="45">
        <v>45537</v>
      </c>
      <c r="G2" s="46">
        <v>0.3</v>
      </c>
      <c r="H2" s="27" t="s">
        <v>2817</v>
      </c>
      <c r="I2" s="20"/>
    </row>
    <row r="3" spans="1:9" x14ac:dyDescent="0.25">
      <c r="A3" s="42" t="s">
        <v>2608</v>
      </c>
      <c r="B3" s="43" t="s">
        <v>2609</v>
      </c>
      <c r="C3" s="43" t="s">
        <v>2541</v>
      </c>
      <c r="D3" s="43" t="s">
        <v>2610</v>
      </c>
      <c r="E3" s="44" t="s">
        <v>2</v>
      </c>
      <c r="F3" s="45">
        <v>45537</v>
      </c>
      <c r="G3" s="46">
        <v>0.3</v>
      </c>
      <c r="H3" s="27" t="s">
        <v>2817</v>
      </c>
      <c r="I3" s="20"/>
    </row>
    <row r="4" spans="1:9" x14ac:dyDescent="0.25">
      <c r="A4" s="42" t="s">
        <v>2690</v>
      </c>
      <c r="B4" s="43" t="s">
        <v>2691</v>
      </c>
      <c r="C4" s="43" t="s">
        <v>2546</v>
      </c>
      <c r="D4" s="43" t="s">
        <v>2692</v>
      </c>
      <c r="E4" s="44" t="s">
        <v>2</v>
      </c>
      <c r="F4" s="45">
        <v>45537</v>
      </c>
      <c r="G4" s="46">
        <v>10</v>
      </c>
      <c r="H4" s="40" t="s">
        <v>2819</v>
      </c>
      <c r="I4" s="20"/>
    </row>
    <row r="5" spans="1:9" x14ac:dyDescent="0.25">
      <c r="A5" s="42" t="s">
        <v>2687</v>
      </c>
      <c r="B5" s="43" t="s">
        <v>2688</v>
      </c>
      <c r="C5" s="43" t="s">
        <v>2546</v>
      </c>
      <c r="D5" s="43" t="s">
        <v>2689</v>
      </c>
      <c r="E5" s="44" t="s">
        <v>2</v>
      </c>
      <c r="F5" s="45">
        <v>45537</v>
      </c>
      <c r="G5" s="46">
        <v>1.1500000000000001</v>
      </c>
      <c r="H5" s="40" t="s">
        <v>2819</v>
      </c>
      <c r="I5" s="20"/>
    </row>
    <row r="6" spans="1:9" x14ac:dyDescent="0.25">
      <c r="A6" s="42" t="s">
        <v>2477</v>
      </c>
      <c r="B6" s="43" t="s">
        <v>2478</v>
      </c>
      <c r="C6" s="43" t="s">
        <v>2546</v>
      </c>
      <c r="D6" s="43" t="s">
        <v>2636</v>
      </c>
      <c r="E6" s="44" t="s">
        <v>2</v>
      </c>
      <c r="F6" s="45">
        <v>45537</v>
      </c>
      <c r="G6" s="46">
        <v>50</v>
      </c>
      <c r="H6" s="40" t="s">
        <v>2819</v>
      </c>
      <c r="I6" s="20"/>
    </row>
    <row r="7" spans="1:9" x14ac:dyDescent="0.25">
      <c r="A7" s="42" t="s">
        <v>2558</v>
      </c>
      <c r="B7" s="43" t="s">
        <v>2559</v>
      </c>
      <c r="C7" s="43" t="s">
        <v>2546</v>
      </c>
      <c r="D7" s="43" t="s">
        <v>2630</v>
      </c>
      <c r="E7" s="44" t="s">
        <v>2</v>
      </c>
      <c r="F7" s="45">
        <v>45537</v>
      </c>
      <c r="G7" s="46">
        <v>70</v>
      </c>
      <c r="H7" s="40" t="s">
        <v>2819</v>
      </c>
      <c r="I7" s="20"/>
    </row>
    <row r="8" spans="1:9" x14ac:dyDescent="0.25">
      <c r="A8" s="42" t="s">
        <v>2605</v>
      </c>
      <c r="B8" s="43" t="s">
        <v>2606</v>
      </c>
      <c r="C8" s="43" t="s">
        <v>2541</v>
      </c>
      <c r="D8" s="43" t="s">
        <v>2607</v>
      </c>
      <c r="E8" s="44" t="s">
        <v>2</v>
      </c>
      <c r="F8" s="45">
        <v>45537</v>
      </c>
      <c r="G8" s="46">
        <v>0.3</v>
      </c>
      <c r="H8" s="27" t="s">
        <v>2817</v>
      </c>
      <c r="I8" s="20"/>
    </row>
    <row r="9" spans="1:9" x14ac:dyDescent="0.25">
      <c r="A9" s="42" t="s">
        <v>2627</v>
      </c>
      <c r="B9" s="43" t="s">
        <v>2628</v>
      </c>
      <c r="C9" s="43" t="s">
        <v>2541</v>
      </c>
      <c r="D9" s="43" t="s">
        <v>2629</v>
      </c>
      <c r="E9" s="44" t="s">
        <v>2</v>
      </c>
      <c r="F9" s="45">
        <v>45537</v>
      </c>
      <c r="G9" s="46">
        <v>0.3</v>
      </c>
      <c r="H9" s="27" t="s">
        <v>2817</v>
      </c>
      <c r="I9" s="20"/>
    </row>
    <row r="10" spans="1:9" x14ac:dyDescent="0.25">
      <c r="A10" s="42" t="s">
        <v>2285</v>
      </c>
      <c r="B10" s="43" t="s">
        <v>2286</v>
      </c>
      <c r="C10" s="43" t="s">
        <v>2546</v>
      </c>
      <c r="D10" s="43" t="s">
        <v>2639</v>
      </c>
      <c r="E10" s="44" t="s">
        <v>2</v>
      </c>
      <c r="F10" s="45">
        <v>45538</v>
      </c>
      <c r="G10" s="46">
        <v>0.6</v>
      </c>
      <c r="H10" s="40" t="s">
        <v>2819</v>
      </c>
      <c r="I10" s="20"/>
    </row>
    <row r="11" spans="1:9" x14ac:dyDescent="0.25">
      <c r="A11" s="42" t="s">
        <v>2633</v>
      </c>
      <c r="B11" s="43" t="s">
        <v>2634</v>
      </c>
      <c r="C11" s="43" t="s">
        <v>2546</v>
      </c>
      <c r="D11" s="43" t="s">
        <v>2635</v>
      </c>
      <c r="E11" s="44" t="s">
        <v>2</v>
      </c>
      <c r="F11" s="45">
        <v>45538</v>
      </c>
      <c r="G11" s="46">
        <v>0.3</v>
      </c>
      <c r="H11" s="40" t="s">
        <v>2819</v>
      </c>
      <c r="I11" s="20"/>
    </row>
    <row r="12" spans="1:9" x14ac:dyDescent="0.25">
      <c r="A12" s="42" t="s">
        <v>2645</v>
      </c>
      <c r="B12" s="43" t="s">
        <v>2646</v>
      </c>
      <c r="C12" s="43" t="s">
        <v>2546</v>
      </c>
      <c r="D12" s="43" t="s">
        <v>2647</v>
      </c>
      <c r="E12" s="44" t="s">
        <v>2</v>
      </c>
      <c r="F12" s="45">
        <v>45539</v>
      </c>
      <c r="G12" s="46">
        <v>197</v>
      </c>
      <c r="H12" s="40" t="s">
        <v>2819</v>
      </c>
      <c r="I12" s="20"/>
    </row>
    <row r="13" spans="1:9" x14ac:dyDescent="0.25">
      <c r="A13" s="42" t="s">
        <v>2640</v>
      </c>
      <c r="B13" s="43" t="s">
        <v>2641</v>
      </c>
      <c r="C13" s="43" t="s">
        <v>2546</v>
      </c>
      <c r="D13" s="43" t="s">
        <v>2642</v>
      </c>
      <c r="E13" s="44" t="s">
        <v>2</v>
      </c>
      <c r="F13" s="45">
        <v>45539</v>
      </c>
      <c r="G13" s="46">
        <v>50</v>
      </c>
      <c r="H13" s="40" t="s">
        <v>2819</v>
      </c>
      <c r="I13" s="20"/>
    </row>
    <row r="14" spans="1:9" x14ac:dyDescent="0.25">
      <c r="A14" s="42" t="s">
        <v>2527</v>
      </c>
      <c r="B14" s="43" t="s">
        <v>2694</v>
      </c>
      <c r="C14" s="43" t="s">
        <v>2546</v>
      </c>
      <c r="D14" s="43" t="s">
        <v>2695</v>
      </c>
      <c r="E14" s="44" t="s">
        <v>2</v>
      </c>
      <c r="F14" s="45">
        <v>45539</v>
      </c>
      <c r="G14" s="46">
        <v>400</v>
      </c>
      <c r="H14" s="27" t="s">
        <v>2817</v>
      </c>
      <c r="I14" s="20"/>
    </row>
    <row r="15" spans="1:9" x14ac:dyDescent="0.25">
      <c r="A15" s="42" t="s">
        <v>2528</v>
      </c>
      <c r="B15" s="43" t="s">
        <v>2696</v>
      </c>
      <c r="C15" s="43" t="s">
        <v>2546</v>
      </c>
      <c r="D15" s="43" t="s">
        <v>2697</v>
      </c>
      <c r="E15" s="44" t="s">
        <v>2</v>
      </c>
      <c r="F15" s="45">
        <v>45539</v>
      </c>
      <c r="G15" s="46">
        <v>150</v>
      </c>
      <c r="H15" s="27" t="s">
        <v>2817</v>
      </c>
      <c r="I15" s="20"/>
    </row>
    <row r="16" spans="1:9" x14ac:dyDescent="0.25">
      <c r="A16" s="42" t="s">
        <v>2334</v>
      </c>
      <c r="B16" s="43" t="s">
        <v>2335</v>
      </c>
      <c r="C16" s="43" t="s">
        <v>2546</v>
      </c>
      <c r="D16" s="43" t="s">
        <v>2637</v>
      </c>
      <c r="E16" s="44" t="s">
        <v>2</v>
      </c>
      <c r="F16" s="45">
        <v>45539</v>
      </c>
      <c r="G16" s="46">
        <v>50</v>
      </c>
      <c r="H16" s="40" t="s">
        <v>2819</v>
      </c>
      <c r="I16" s="20"/>
    </row>
    <row r="17" spans="1:9" x14ac:dyDescent="0.25">
      <c r="A17" s="42" t="s">
        <v>2617</v>
      </c>
      <c r="B17" s="43" t="s">
        <v>2618</v>
      </c>
      <c r="C17" s="43" t="s">
        <v>2619</v>
      </c>
      <c r="D17" s="43" t="s">
        <v>2620</v>
      </c>
      <c r="E17" s="44" t="s">
        <v>2</v>
      </c>
      <c r="F17" s="45">
        <v>45540</v>
      </c>
      <c r="G17" s="46">
        <v>93</v>
      </c>
      <c r="H17" s="27" t="s">
        <v>2817</v>
      </c>
      <c r="I17" s="20"/>
    </row>
    <row r="18" spans="1:9" x14ac:dyDescent="0.25">
      <c r="A18" s="42" t="s">
        <v>2648</v>
      </c>
      <c r="B18" s="43" t="s">
        <v>2649</v>
      </c>
      <c r="C18" s="43" t="s">
        <v>2546</v>
      </c>
      <c r="D18" s="43" t="s">
        <v>2650</v>
      </c>
      <c r="E18" s="44" t="s">
        <v>2</v>
      </c>
      <c r="F18" s="45">
        <v>45540</v>
      </c>
      <c r="G18" s="46">
        <v>230</v>
      </c>
      <c r="H18" s="40" t="s">
        <v>2819</v>
      </c>
      <c r="I18" s="20"/>
    </row>
    <row r="19" spans="1:9" x14ac:dyDescent="0.25">
      <c r="A19" s="42" t="s">
        <v>1782</v>
      </c>
      <c r="B19" s="43" t="s">
        <v>1783</v>
      </c>
      <c r="C19" s="43" t="s">
        <v>2596</v>
      </c>
      <c r="D19" s="43" t="s">
        <v>2598</v>
      </c>
      <c r="E19" s="44" t="s">
        <v>2</v>
      </c>
      <c r="F19" s="45">
        <v>45541</v>
      </c>
      <c r="G19" s="46">
        <v>0.15</v>
      </c>
      <c r="H19" s="40" t="s">
        <v>2819</v>
      </c>
      <c r="I19" s="20"/>
    </row>
    <row r="20" spans="1:9" x14ac:dyDescent="0.25">
      <c r="A20" s="42" t="s">
        <v>2599</v>
      </c>
      <c r="B20" s="43" t="s">
        <v>2600</v>
      </c>
      <c r="C20" s="43" t="s">
        <v>2596</v>
      </c>
      <c r="D20" s="43" t="s">
        <v>2598</v>
      </c>
      <c r="E20" s="44" t="s">
        <v>2</v>
      </c>
      <c r="F20" s="45">
        <v>45541</v>
      </c>
      <c r="G20" s="46">
        <v>0.15</v>
      </c>
      <c r="H20" s="40" t="s">
        <v>2819</v>
      </c>
      <c r="I20" s="20"/>
    </row>
    <row r="21" spans="1:9" x14ac:dyDescent="0.25">
      <c r="A21" s="42" t="s">
        <v>2594</v>
      </c>
      <c r="B21" s="43" t="s">
        <v>2595</v>
      </c>
      <c r="C21" s="43" t="s">
        <v>2596</v>
      </c>
      <c r="D21" s="43" t="s">
        <v>2597</v>
      </c>
      <c r="E21" s="44" t="s">
        <v>2</v>
      </c>
      <c r="F21" s="45">
        <v>45541</v>
      </c>
      <c r="G21" s="46">
        <v>0.2</v>
      </c>
      <c r="H21" s="40" t="s">
        <v>2819</v>
      </c>
      <c r="I21" s="20"/>
    </row>
    <row r="22" spans="1:9" x14ac:dyDescent="0.25">
      <c r="A22" s="42" t="s">
        <v>765</v>
      </c>
      <c r="B22" s="43" t="s">
        <v>2707</v>
      </c>
      <c r="C22" s="43" t="s">
        <v>2546</v>
      </c>
      <c r="D22" s="43" t="s">
        <v>2708</v>
      </c>
      <c r="E22" s="44" t="s">
        <v>2</v>
      </c>
      <c r="F22" s="45">
        <v>45544</v>
      </c>
      <c r="G22" s="46">
        <v>1.3</v>
      </c>
      <c r="H22" s="27" t="s">
        <v>2817</v>
      </c>
      <c r="I22" s="20"/>
    </row>
    <row r="23" spans="1:9" x14ac:dyDescent="0.25">
      <c r="A23" s="42" t="s">
        <v>2704</v>
      </c>
      <c r="B23" s="43" t="s">
        <v>2705</v>
      </c>
      <c r="C23" s="43" t="s">
        <v>2546</v>
      </c>
      <c r="D23" s="43" t="s">
        <v>2706</v>
      </c>
      <c r="E23" s="44" t="s">
        <v>2</v>
      </c>
      <c r="F23" s="45">
        <v>45544</v>
      </c>
      <c r="G23" s="46">
        <v>58</v>
      </c>
      <c r="H23" s="27" t="s">
        <v>2817</v>
      </c>
      <c r="I23" s="20"/>
    </row>
    <row r="24" spans="1:9" x14ac:dyDescent="0.25">
      <c r="A24" s="42" t="s">
        <v>16</v>
      </c>
      <c r="B24" s="43" t="s">
        <v>857</v>
      </c>
      <c r="C24" s="43" t="s">
        <v>2546</v>
      </c>
      <c r="D24" s="43" t="s">
        <v>2709</v>
      </c>
      <c r="E24" s="44" t="s">
        <v>2</v>
      </c>
      <c r="F24" s="45">
        <v>45544</v>
      </c>
      <c r="G24" s="46">
        <v>1</v>
      </c>
      <c r="H24" s="27" t="s">
        <v>2817</v>
      </c>
      <c r="I24" s="20"/>
    </row>
    <row r="25" spans="1:9" x14ac:dyDescent="0.25">
      <c r="A25" s="42" t="s">
        <v>2558</v>
      </c>
      <c r="B25" s="43" t="s">
        <v>2559</v>
      </c>
      <c r="C25" s="43" t="s">
        <v>2546</v>
      </c>
      <c r="D25" s="43" t="s">
        <v>2631</v>
      </c>
      <c r="E25" s="44" t="s">
        <v>2</v>
      </c>
      <c r="F25" s="45">
        <v>45544</v>
      </c>
      <c r="G25" s="46">
        <v>80</v>
      </c>
      <c r="H25" s="40" t="s">
        <v>2819</v>
      </c>
      <c r="I25" s="20"/>
    </row>
    <row r="26" spans="1:9" x14ac:dyDescent="0.25">
      <c r="A26" s="42" t="s">
        <v>2477</v>
      </c>
      <c r="B26" s="43" t="s">
        <v>2478</v>
      </c>
      <c r="C26" s="43" t="s">
        <v>2546</v>
      </c>
      <c r="D26" s="43" t="s">
        <v>2656</v>
      </c>
      <c r="E26" s="44" t="s">
        <v>2</v>
      </c>
      <c r="F26" s="45">
        <v>45545</v>
      </c>
      <c r="G26" s="46">
        <v>106</v>
      </c>
      <c r="H26" s="40" t="s">
        <v>2819</v>
      </c>
      <c r="I26" s="20"/>
    </row>
    <row r="27" spans="1:9" x14ac:dyDescent="0.25">
      <c r="A27" s="42" t="s">
        <v>2181</v>
      </c>
      <c r="B27" s="43" t="s">
        <v>2180</v>
      </c>
      <c r="C27" s="43" t="s">
        <v>2546</v>
      </c>
      <c r="D27" s="43" t="s">
        <v>2643</v>
      </c>
      <c r="E27" s="44" t="s">
        <v>2</v>
      </c>
      <c r="F27" s="45">
        <v>45545</v>
      </c>
      <c r="G27" s="46">
        <v>350</v>
      </c>
      <c r="H27" s="40" t="s">
        <v>2819</v>
      </c>
      <c r="I27" s="20"/>
    </row>
    <row r="28" spans="1:9" x14ac:dyDescent="0.25">
      <c r="A28" s="42" t="s">
        <v>803</v>
      </c>
      <c r="B28" s="43" t="s">
        <v>2320</v>
      </c>
      <c r="C28" s="43" t="s">
        <v>2546</v>
      </c>
      <c r="D28" s="43" t="s">
        <v>2693</v>
      </c>
      <c r="E28" s="44" t="s">
        <v>2</v>
      </c>
      <c r="F28" s="45">
        <v>45545</v>
      </c>
      <c r="G28" s="46">
        <v>9</v>
      </c>
      <c r="H28" s="27" t="s">
        <v>2817</v>
      </c>
      <c r="I28" s="20"/>
    </row>
    <row r="29" spans="1:9" x14ac:dyDescent="0.25">
      <c r="A29" s="42" t="s">
        <v>835</v>
      </c>
      <c r="B29" s="43" t="s">
        <v>2621</v>
      </c>
      <c r="C29" s="43" t="s">
        <v>2541</v>
      </c>
      <c r="D29" s="43" t="s">
        <v>2622</v>
      </c>
      <c r="E29" s="44" t="s">
        <v>2</v>
      </c>
      <c r="F29" s="45">
        <v>45545</v>
      </c>
      <c r="G29" s="46">
        <v>9.9500000000000011</v>
      </c>
      <c r="H29" s="27" t="s">
        <v>2817</v>
      </c>
      <c r="I29" s="20"/>
    </row>
    <row r="30" spans="1:9" x14ac:dyDescent="0.25">
      <c r="A30" s="42" t="s">
        <v>835</v>
      </c>
      <c r="B30" s="43" t="s">
        <v>2621</v>
      </c>
      <c r="C30" s="43" t="s">
        <v>2541</v>
      </c>
      <c r="D30" s="43" t="s">
        <v>2622</v>
      </c>
      <c r="E30" s="44" t="s">
        <v>2</v>
      </c>
      <c r="F30" s="45">
        <v>45545</v>
      </c>
      <c r="G30" s="46">
        <v>200</v>
      </c>
      <c r="H30" s="27" t="s">
        <v>2817</v>
      </c>
      <c r="I30" s="20"/>
    </row>
    <row r="31" spans="1:9" x14ac:dyDescent="0.25">
      <c r="A31" s="42" t="s">
        <v>830</v>
      </c>
      <c r="B31" s="43" t="s">
        <v>2292</v>
      </c>
      <c r="C31" s="43" t="s">
        <v>2546</v>
      </c>
      <c r="D31" s="43" t="s">
        <v>2651</v>
      </c>
      <c r="E31" s="44" t="s">
        <v>2</v>
      </c>
      <c r="F31" s="45">
        <v>45545</v>
      </c>
      <c r="G31" s="46">
        <v>50</v>
      </c>
      <c r="H31" s="40" t="s">
        <v>2819</v>
      </c>
      <c r="I31" s="20"/>
    </row>
    <row r="32" spans="1:9" x14ac:dyDescent="0.25">
      <c r="A32" s="42" t="s">
        <v>2107</v>
      </c>
      <c r="B32" s="43" t="s">
        <v>2108</v>
      </c>
      <c r="C32" s="43" t="s">
        <v>2541</v>
      </c>
      <c r="D32" s="43" t="s">
        <v>2614</v>
      </c>
      <c r="E32" s="44" t="s">
        <v>2</v>
      </c>
      <c r="F32" s="45">
        <v>45546</v>
      </c>
      <c r="G32" s="46">
        <v>50</v>
      </c>
      <c r="H32" s="27" t="s">
        <v>2817</v>
      </c>
      <c r="I32" s="20"/>
    </row>
    <row r="33" spans="1:9" x14ac:dyDescent="0.25">
      <c r="A33" s="42" t="s">
        <v>2654</v>
      </c>
      <c r="B33" s="43" t="s">
        <v>2655</v>
      </c>
      <c r="C33" s="43" t="s">
        <v>2546</v>
      </c>
      <c r="D33" s="43" t="s">
        <v>2711</v>
      </c>
      <c r="E33" s="44" t="s">
        <v>2</v>
      </c>
      <c r="F33" s="45">
        <v>45547</v>
      </c>
      <c r="G33" s="46">
        <v>0.5</v>
      </c>
      <c r="H33" s="27" t="s">
        <v>2817</v>
      </c>
      <c r="I33" s="20"/>
    </row>
    <row r="34" spans="1:9" x14ac:dyDescent="0.25">
      <c r="A34" s="42" t="s">
        <v>2056</v>
      </c>
      <c r="B34" s="43" t="s">
        <v>2057</v>
      </c>
      <c r="C34" s="43" t="s">
        <v>2546</v>
      </c>
      <c r="D34" s="43" t="s">
        <v>2710</v>
      </c>
      <c r="E34" s="44" t="s">
        <v>2</v>
      </c>
      <c r="F34" s="45">
        <v>45547</v>
      </c>
      <c r="G34" s="46">
        <v>14</v>
      </c>
      <c r="H34" s="27" t="s">
        <v>2817</v>
      </c>
      <c r="I34" s="20"/>
    </row>
    <row r="35" spans="1:9" x14ac:dyDescent="0.25">
      <c r="A35" s="42" t="s">
        <v>2436</v>
      </c>
      <c r="B35" s="43" t="s">
        <v>2435</v>
      </c>
      <c r="C35" s="43" t="s">
        <v>2546</v>
      </c>
      <c r="D35" s="43" t="s">
        <v>2658</v>
      </c>
      <c r="E35" s="44" t="s">
        <v>2</v>
      </c>
      <c r="F35" s="45">
        <v>45547</v>
      </c>
      <c r="G35" s="46">
        <v>500</v>
      </c>
      <c r="H35" s="40" t="s">
        <v>2819</v>
      </c>
      <c r="I35" s="20"/>
    </row>
    <row r="36" spans="1:9" x14ac:dyDescent="0.25">
      <c r="A36" s="42" t="s">
        <v>2436</v>
      </c>
      <c r="B36" s="43" t="s">
        <v>2435</v>
      </c>
      <c r="C36" s="43" t="s">
        <v>2546</v>
      </c>
      <c r="D36" s="43" t="s">
        <v>2659</v>
      </c>
      <c r="E36" s="44" t="s">
        <v>2</v>
      </c>
      <c r="F36" s="45">
        <v>45547</v>
      </c>
      <c r="G36" s="46">
        <v>500</v>
      </c>
      <c r="H36" s="40" t="s">
        <v>2819</v>
      </c>
      <c r="I36" s="20"/>
    </row>
    <row r="37" spans="1:9" x14ac:dyDescent="0.25">
      <c r="A37" s="42" t="s">
        <v>2436</v>
      </c>
      <c r="B37" s="43" t="s">
        <v>2435</v>
      </c>
      <c r="C37" s="43" t="s">
        <v>2546</v>
      </c>
      <c r="D37" s="43" t="s">
        <v>2660</v>
      </c>
      <c r="E37" s="44" t="s">
        <v>2</v>
      </c>
      <c r="F37" s="45">
        <v>45547</v>
      </c>
      <c r="G37" s="46">
        <v>500</v>
      </c>
      <c r="H37" s="40" t="s">
        <v>2819</v>
      </c>
      <c r="I37" s="20"/>
    </row>
    <row r="38" spans="1:9" x14ac:dyDescent="0.25">
      <c r="A38" s="42" t="s">
        <v>2436</v>
      </c>
      <c r="B38" s="43" t="s">
        <v>2435</v>
      </c>
      <c r="C38" s="43" t="s">
        <v>2546</v>
      </c>
      <c r="D38" s="43" t="s">
        <v>2661</v>
      </c>
      <c r="E38" s="44" t="s">
        <v>2</v>
      </c>
      <c r="F38" s="45">
        <v>45547</v>
      </c>
      <c r="G38" s="46">
        <v>500</v>
      </c>
      <c r="H38" s="40" t="s">
        <v>2819</v>
      </c>
      <c r="I38" s="20"/>
    </row>
    <row r="39" spans="1:9" x14ac:dyDescent="0.25">
      <c r="A39" s="42" t="s">
        <v>2071</v>
      </c>
      <c r="B39" s="43" t="s">
        <v>2072</v>
      </c>
      <c r="C39" s="43" t="s">
        <v>2546</v>
      </c>
      <c r="D39" s="43" t="s">
        <v>2664</v>
      </c>
      <c r="E39" s="44" t="s">
        <v>2</v>
      </c>
      <c r="F39" s="45">
        <v>45547</v>
      </c>
      <c r="G39" s="46">
        <v>0.9</v>
      </c>
      <c r="H39" s="40" t="s">
        <v>2819</v>
      </c>
      <c r="I39" s="20"/>
    </row>
    <row r="40" spans="1:9" x14ac:dyDescent="0.25">
      <c r="A40" s="42" t="s">
        <v>2110</v>
      </c>
      <c r="B40" s="43" t="s">
        <v>2652</v>
      </c>
      <c r="C40" s="43" t="s">
        <v>2546</v>
      </c>
      <c r="D40" s="43" t="s">
        <v>2653</v>
      </c>
      <c r="E40" s="44" t="s">
        <v>2</v>
      </c>
      <c r="F40" s="45">
        <v>45548</v>
      </c>
      <c r="G40" s="46">
        <v>0.4</v>
      </c>
      <c r="H40" s="40" t="s">
        <v>2819</v>
      </c>
      <c r="I40" s="20"/>
    </row>
    <row r="41" spans="1:9" x14ac:dyDescent="0.25">
      <c r="A41" s="42" t="s">
        <v>2654</v>
      </c>
      <c r="B41" s="43" t="s">
        <v>2655</v>
      </c>
      <c r="C41" s="43" t="s">
        <v>2546</v>
      </c>
      <c r="D41" s="43" t="s">
        <v>2653</v>
      </c>
      <c r="E41" s="44" t="s">
        <v>2</v>
      </c>
      <c r="F41" s="45">
        <v>45548</v>
      </c>
      <c r="G41" s="46">
        <v>0.4</v>
      </c>
      <c r="H41" s="40" t="s">
        <v>2819</v>
      </c>
      <c r="I41" s="20"/>
    </row>
    <row r="42" spans="1:9" x14ac:dyDescent="0.25">
      <c r="A42" s="42" t="s">
        <v>2433</v>
      </c>
      <c r="B42" s="43" t="s">
        <v>2434</v>
      </c>
      <c r="C42" s="43" t="s">
        <v>2546</v>
      </c>
      <c r="D42" s="43" t="s">
        <v>2653</v>
      </c>
      <c r="E42" s="44" t="s">
        <v>2</v>
      </c>
      <c r="F42" s="45">
        <v>45548</v>
      </c>
      <c r="G42" s="46">
        <v>0.4</v>
      </c>
      <c r="H42" s="40" t="s">
        <v>2819</v>
      </c>
      <c r="I42" s="20"/>
    </row>
    <row r="43" spans="1:9" x14ac:dyDescent="0.25">
      <c r="A43" s="42" t="s">
        <v>759</v>
      </c>
      <c r="B43" s="43" t="s">
        <v>1500</v>
      </c>
      <c r="C43" s="43" t="s">
        <v>2546</v>
      </c>
      <c r="D43" s="43" t="s">
        <v>2653</v>
      </c>
      <c r="E43" s="44" t="s">
        <v>2</v>
      </c>
      <c r="F43" s="45">
        <v>45548</v>
      </c>
      <c r="G43" s="46">
        <v>0.3</v>
      </c>
      <c r="H43" s="40" t="s">
        <v>2819</v>
      </c>
      <c r="I43" s="20"/>
    </row>
    <row r="44" spans="1:9" x14ac:dyDescent="0.25">
      <c r="A44" s="42" t="s">
        <v>2436</v>
      </c>
      <c r="B44" s="43" t="s">
        <v>2435</v>
      </c>
      <c r="C44" s="43" t="s">
        <v>2546</v>
      </c>
      <c r="D44" s="43" t="s">
        <v>2653</v>
      </c>
      <c r="E44" s="44" t="s">
        <v>2</v>
      </c>
      <c r="F44" s="45">
        <v>45548</v>
      </c>
      <c r="G44" s="46">
        <v>0.4</v>
      </c>
      <c r="H44" s="40" t="s">
        <v>2819</v>
      </c>
      <c r="I44" s="20"/>
    </row>
    <row r="45" spans="1:9" x14ac:dyDescent="0.25">
      <c r="A45" s="42" t="s">
        <v>2107</v>
      </c>
      <c r="B45" s="43" t="s">
        <v>2108</v>
      </c>
      <c r="C45" s="43" t="s">
        <v>2541</v>
      </c>
      <c r="D45" s="43" t="s">
        <v>2615</v>
      </c>
      <c r="E45" s="44" t="s">
        <v>2</v>
      </c>
      <c r="F45" s="45">
        <v>45548</v>
      </c>
      <c r="G45" s="46">
        <v>100</v>
      </c>
      <c r="H45" s="27" t="s">
        <v>2817</v>
      </c>
      <c r="I45" s="20"/>
    </row>
    <row r="46" spans="1:9" x14ac:dyDescent="0.25">
      <c r="A46" s="42" t="s">
        <v>2107</v>
      </c>
      <c r="B46" s="43" t="s">
        <v>2108</v>
      </c>
      <c r="C46" s="43" t="s">
        <v>2546</v>
      </c>
      <c r="D46" s="43" t="s">
        <v>2653</v>
      </c>
      <c r="E46" s="44" t="s">
        <v>2</v>
      </c>
      <c r="F46" s="45">
        <v>45548</v>
      </c>
      <c r="G46" s="46">
        <v>0.3</v>
      </c>
      <c r="H46" s="40" t="s">
        <v>2819</v>
      </c>
      <c r="I46" s="20"/>
    </row>
    <row r="47" spans="1:9" x14ac:dyDescent="0.25">
      <c r="A47" s="42" t="s">
        <v>825</v>
      </c>
      <c r="B47" s="43" t="s">
        <v>1820</v>
      </c>
      <c r="C47" s="43" t="s">
        <v>2546</v>
      </c>
      <c r="D47" s="43" t="s">
        <v>2653</v>
      </c>
      <c r="E47" s="44" t="s">
        <v>2</v>
      </c>
      <c r="F47" s="45">
        <v>45548</v>
      </c>
      <c r="G47" s="46">
        <v>0.3</v>
      </c>
      <c r="H47" s="40" t="s">
        <v>2819</v>
      </c>
      <c r="I47" s="20"/>
    </row>
    <row r="48" spans="1:9" x14ac:dyDescent="0.25">
      <c r="A48" s="42" t="s">
        <v>2334</v>
      </c>
      <c r="B48" s="43" t="s">
        <v>2335</v>
      </c>
      <c r="C48" s="43" t="s">
        <v>2546</v>
      </c>
      <c r="D48" s="43" t="s">
        <v>2653</v>
      </c>
      <c r="E48" s="44" t="s">
        <v>2</v>
      </c>
      <c r="F48" s="45">
        <v>45548</v>
      </c>
      <c r="G48" s="46">
        <v>0.3</v>
      </c>
      <c r="H48" s="40" t="s">
        <v>2819</v>
      </c>
      <c r="I48" s="20"/>
    </row>
    <row r="49" spans="1:9" x14ac:dyDescent="0.25">
      <c r="A49" s="42" t="s">
        <v>835</v>
      </c>
      <c r="B49" s="43" t="s">
        <v>2621</v>
      </c>
      <c r="C49" s="43" t="s">
        <v>2546</v>
      </c>
      <c r="D49" s="43" t="s">
        <v>2653</v>
      </c>
      <c r="E49" s="44" t="s">
        <v>2</v>
      </c>
      <c r="F49" s="45">
        <v>45548</v>
      </c>
      <c r="G49" s="46">
        <v>0.4</v>
      </c>
      <c r="H49" s="40" t="s">
        <v>2819</v>
      </c>
      <c r="I49" s="20"/>
    </row>
    <row r="50" spans="1:9" x14ac:dyDescent="0.25">
      <c r="A50" s="42" t="s">
        <v>2471</v>
      </c>
      <c r="B50" s="43" t="s">
        <v>2472</v>
      </c>
      <c r="C50" s="43" t="s">
        <v>2546</v>
      </c>
      <c r="D50" s="43" t="s">
        <v>2667</v>
      </c>
      <c r="E50" s="44" t="s">
        <v>2</v>
      </c>
      <c r="F50" s="45">
        <v>45551</v>
      </c>
      <c r="G50" s="46">
        <v>0.4</v>
      </c>
      <c r="H50" s="40" t="s">
        <v>2819</v>
      </c>
      <c r="I50" s="20"/>
    </row>
    <row r="51" spans="1:9" x14ac:dyDescent="0.25">
      <c r="A51" s="42" t="s">
        <v>2107</v>
      </c>
      <c r="B51" s="43" t="s">
        <v>2108</v>
      </c>
      <c r="C51" s="43" t="s">
        <v>2546</v>
      </c>
      <c r="D51" s="43" t="s">
        <v>2662</v>
      </c>
      <c r="E51" s="44" t="s">
        <v>2</v>
      </c>
      <c r="F51" s="45">
        <v>45551</v>
      </c>
      <c r="G51" s="46">
        <v>0.70000000000000007</v>
      </c>
      <c r="H51" s="40" t="s">
        <v>2819</v>
      </c>
      <c r="I51" s="20"/>
    </row>
    <row r="52" spans="1:9" x14ac:dyDescent="0.25">
      <c r="A52" s="42" t="s">
        <v>2137</v>
      </c>
      <c r="B52" s="43" t="s">
        <v>2624</v>
      </c>
      <c r="C52" s="43" t="s">
        <v>2546</v>
      </c>
      <c r="D52" s="43" t="s">
        <v>2663</v>
      </c>
      <c r="E52" s="44" t="s">
        <v>2</v>
      </c>
      <c r="F52" s="45">
        <v>45551</v>
      </c>
      <c r="G52" s="46">
        <v>1</v>
      </c>
      <c r="H52" s="40" t="s">
        <v>2819</v>
      </c>
      <c r="I52" s="20"/>
    </row>
    <row r="53" spans="1:9" x14ac:dyDescent="0.25">
      <c r="A53" s="42" t="s">
        <v>2139</v>
      </c>
      <c r="B53" s="43" t="s">
        <v>2140</v>
      </c>
      <c r="C53" s="43" t="s">
        <v>2546</v>
      </c>
      <c r="D53" s="43" t="s">
        <v>2638</v>
      </c>
      <c r="E53" s="44" t="s">
        <v>2</v>
      </c>
      <c r="F53" s="45">
        <v>45551</v>
      </c>
      <c r="G53" s="46">
        <v>1480</v>
      </c>
      <c r="H53" s="40" t="s">
        <v>2819</v>
      </c>
      <c r="I53" s="20"/>
    </row>
    <row r="54" spans="1:9" x14ac:dyDescent="0.25">
      <c r="A54" s="42" t="s">
        <v>2334</v>
      </c>
      <c r="B54" s="43" t="s">
        <v>2335</v>
      </c>
      <c r="C54" s="43" t="s">
        <v>2546</v>
      </c>
      <c r="D54" s="43" t="s">
        <v>2632</v>
      </c>
      <c r="E54" s="44" t="s">
        <v>2</v>
      </c>
      <c r="F54" s="45">
        <v>45551</v>
      </c>
      <c r="G54" s="46">
        <v>259</v>
      </c>
      <c r="H54" s="40" t="s">
        <v>2819</v>
      </c>
      <c r="I54" s="20"/>
    </row>
    <row r="55" spans="1:9" x14ac:dyDescent="0.25">
      <c r="A55" s="42" t="s">
        <v>2698</v>
      </c>
      <c r="B55" s="43" t="s">
        <v>2699</v>
      </c>
      <c r="C55" s="43" t="s">
        <v>2546</v>
      </c>
      <c r="D55" s="43" t="s">
        <v>2700</v>
      </c>
      <c r="E55" s="44" t="s">
        <v>2</v>
      </c>
      <c r="F55" s="45">
        <v>45552</v>
      </c>
      <c r="G55" s="46">
        <v>44</v>
      </c>
      <c r="H55" s="27" t="s">
        <v>2817</v>
      </c>
      <c r="I55" s="20"/>
    </row>
    <row r="56" spans="1:9" x14ac:dyDescent="0.25">
      <c r="A56" s="42" t="s">
        <v>2701</v>
      </c>
      <c r="B56" s="43" t="s">
        <v>2702</v>
      </c>
      <c r="C56" s="43" t="s">
        <v>2546</v>
      </c>
      <c r="D56" s="43" t="s">
        <v>2703</v>
      </c>
      <c r="E56" s="44" t="s">
        <v>2</v>
      </c>
      <c r="F56" s="45">
        <v>45552</v>
      </c>
      <c r="G56" s="46">
        <v>16</v>
      </c>
      <c r="H56" s="27" t="s">
        <v>2817</v>
      </c>
      <c r="I56" s="20"/>
    </row>
    <row r="57" spans="1:9" x14ac:dyDescent="0.25">
      <c r="A57" s="42" t="s">
        <v>20</v>
      </c>
      <c r="B57" s="43" t="s">
        <v>861</v>
      </c>
      <c r="C57" s="43" t="s">
        <v>2546</v>
      </c>
      <c r="D57" s="43" t="s">
        <v>2666</v>
      </c>
      <c r="E57" s="44" t="s">
        <v>2</v>
      </c>
      <c r="F57" s="45">
        <v>45552</v>
      </c>
      <c r="G57" s="46">
        <v>1.1000000000000001</v>
      </c>
      <c r="H57" s="40" t="s">
        <v>2819</v>
      </c>
      <c r="I57" s="20"/>
    </row>
    <row r="58" spans="1:9" x14ac:dyDescent="0.25">
      <c r="A58" s="42" t="s">
        <v>759</v>
      </c>
      <c r="B58" s="43" t="s">
        <v>1500</v>
      </c>
      <c r="C58" s="43" t="s">
        <v>2546</v>
      </c>
      <c r="D58" s="43" t="s">
        <v>2657</v>
      </c>
      <c r="E58" s="44" t="s">
        <v>2</v>
      </c>
      <c r="F58" s="45">
        <v>45552</v>
      </c>
      <c r="G58" s="46">
        <v>700</v>
      </c>
      <c r="H58" s="40" t="s">
        <v>2819</v>
      </c>
      <c r="I58" s="20"/>
    </row>
    <row r="59" spans="1:9" x14ac:dyDescent="0.25">
      <c r="A59" s="42" t="s">
        <v>2181</v>
      </c>
      <c r="B59" s="43" t="s">
        <v>2180</v>
      </c>
      <c r="C59" s="43" t="s">
        <v>2546</v>
      </c>
      <c r="D59" s="43" t="s">
        <v>2669</v>
      </c>
      <c r="E59" s="44" t="s">
        <v>2</v>
      </c>
      <c r="F59" s="45">
        <v>45552</v>
      </c>
      <c r="G59" s="46">
        <v>1</v>
      </c>
      <c r="H59" s="40" t="s">
        <v>2819</v>
      </c>
      <c r="I59" s="20"/>
    </row>
    <row r="60" spans="1:9" x14ac:dyDescent="0.25">
      <c r="A60" s="42" t="s">
        <v>2049</v>
      </c>
      <c r="B60" s="43" t="s">
        <v>2050</v>
      </c>
      <c r="C60" s="43" t="s">
        <v>2546</v>
      </c>
      <c r="D60" s="43" t="s">
        <v>2716</v>
      </c>
      <c r="E60" s="44" t="s">
        <v>2</v>
      </c>
      <c r="F60" s="45">
        <v>45552</v>
      </c>
      <c r="G60" s="46">
        <v>33</v>
      </c>
      <c r="H60" s="27" t="s">
        <v>2817</v>
      </c>
      <c r="I60" s="20"/>
    </row>
    <row r="61" spans="1:9" x14ac:dyDescent="0.25">
      <c r="A61" s="42" t="s">
        <v>2113</v>
      </c>
      <c r="B61" s="43" t="s">
        <v>2112</v>
      </c>
      <c r="C61" s="43" t="s">
        <v>2546</v>
      </c>
      <c r="D61" s="43" t="s">
        <v>2665</v>
      </c>
      <c r="E61" s="44" t="s">
        <v>2</v>
      </c>
      <c r="F61" s="45">
        <v>45552</v>
      </c>
      <c r="G61" s="46">
        <v>0.4</v>
      </c>
      <c r="H61" s="40" t="s">
        <v>2819</v>
      </c>
      <c r="I61" s="20"/>
    </row>
    <row r="62" spans="1:9" x14ac:dyDescent="0.25">
      <c r="A62" s="42" t="s">
        <v>2713</v>
      </c>
      <c r="B62" s="43" t="s">
        <v>2714</v>
      </c>
      <c r="C62" s="43" t="s">
        <v>2546</v>
      </c>
      <c r="D62" s="43" t="s">
        <v>2715</v>
      </c>
      <c r="E62" s="44" t="s">
        <v>2</v>
      </c>
      <c r="F62" s="45">
        <v>45552</v>
      </c>
      <c r="G62" s="46">
        <v>32</v>
      </c>
      <c r="H62" s="27" t="s">
        <v>2817</v>
      </c>
      <c r="I62" s="20"/>
    </row>
    <row r="63" spans="1:9" x14ac:dyDescent="0.25">
      <c r="A63" s="42" t="s">
        <v>2558</v>
      </c>
      <c r="B63" s="43" t="s">
        <v>2559</v>
      </c>
      <c r="C63" s="43" t="s">
        <v>2546</v>
      </c>
      <c r="D63" s="43" t="s">
        <v>2671</v>
      </c>
      <c r="E63" s="44" t="s">
        <v>2</v>
      </c>
      <c r="F63" s="45">
        <v>45552</v>
      </c>
      <c r="G63" s="46">
        <v>80</v>
      </c>
      <c r="H63" s="40" t="s">
        <v>2819</v>
      </c>
      <c r="I63" s="20"/>
    </row>
    <row r="64" spans="1:9" x14ac:dyDescent="0.25">
      <c r="A64" s="42" t="s">
        <v>257</v>
      </c>
      <c r="B64" s="43" t="s">
        <v>1073</v>
      </c>
      <c r="C64" s="43" t="s">
        <v>2546</v>
      </c>
      <c r="D64" s="43" t="s">
        <v>2644</v>
      </c>
      <c r="E64" s="44" t="s">
        <v>2</v>
      </c>
      <c r="F64" s="45">
        <v>45553</v>
      </c>
      <c r="G64" s="46">
        <v>27</v>
      </c>
      <c r="H64" s="40" t="s">
        <v>2819</v>
      </c>
      <c r="I64" s="20"/>
    </row>
    <row r="65" spans="1:9" x14ac:dyDescent="0.25">
      <c r="A65" s="42" t="s">
        <v>2654</v>
      </c>
      <c r="B65" s="43" t="s">
        <v>2655</v>
      </c>
      <c r="C65" s="43" t="s">
        <v>2546</v>
      </c>
      <c r="D65" s="43" t="s">
        <v>2717</v>
      </c>
      <c r="E65" s="44" t="s">
        <v>2</v>
      </c>
      <c r="F65" s="45">
        <v>45553</v>
      </c>
      <c r="G65" s="46">
        <v>1987</v>
      </c>
      <c r="H65" s="27" t="s">
        <v>2817</v>
      </c>
      <c r="I65" s="20"/>
    </row>
    <row r="66" spans="1:9" x14ac:dyDescent="0.25">
      <c r="A66" s="42" t="s">
        <v>2107</v>
      </c>
      <c r="B66" s="43" t="s">
        <v>2108</v>
      </c>
      <c r="C66" s="43" t="s">
        <v>2546</v>
      </c>
      <c r="D66" s="43" t="s">
        <v>2674</v>
      </c>
      <c r="E66" s="44" t="s">
        <v>2</v>
      </c>
      <c r="F66" s="45">
        <v>45553</v>
      </c>
      <c r="G66" s="46">
        <v>297</v>
      </c>
      <c r="H66" s="40" t="s">
        <v>2819</v>
      </c>
      <c r="I66" s="20"/>
    </row>
    <row r="67" spans="1:9" x14ac:dyDescent="0.25">
      <c r="A67" s="42" t="s">
        <v>2431</v>
      </c>
      <c r="B67" s="43" t="s">
        <v>2432</v>
      </c>
      <c r="C67" s="43" t="s">
        <v>2546</v>
      </c>
      <c r="D67" s="43" t="s">
        <v>2548</v>
      </c>
      <c r="E67" s="44" t="s">
        <v>2</v>
      </c>
      <c r="F67" s="45">
        <v>45553</v>
      </c>
      <c r="G67" s="46">
        <v>100</v>
      </c>
      <c r="H67" s="40" t="s">
        <v>2819</v>
      </c>
      <c r="I67" s="20"/>
    </row>
    <row r="68" spans="1:9" x14ac:dyDescent="0.25">
      <c r="A68" s="42" t="s">
        <v>2334</v>
      </c>
      <c r="B68" s="43" t="s">
        <v>2335</v>
      </c>
      <c r="C68" s="43" t="s">
        <v>2546</v>
      </c>
      <c r="D68" s="43" t="s">
        <v>2668</v>
      </c>
      <c r="E68" s="44" t="s">
        <v>2</v>
      </c>
      <c r="F68" s="45">
        <v>45553</v>
      </c>
      <c r="G68" s="46">
        <v>50</v>
      </c>
      <c r="H68" s="40" t="s">
        <v>2819</v>
      </c>
      <c r="I68" s="20"/>
    </row>
    <row r="69" spans="1:9" x14ac:dyDescent="0.25">
      <c r="A69" s="42" t="s">
        <v>2471</v>
      </c>
      <c r="B69" s="43" t="s">
        <v>2472</v>
      </c>
      <c r="C69" s="43" t="s">
        <v>2546</v>
      </c>
      <c r="D69" s="43" t="s">
        <v>2676</v>
      </c>
      <c r="E69" s="44" t="s">
        <v>2</v>
      </c>
      <c r="F69" s="45">
        <v>45554</v>
      </c>
      <c r="G69" s="46">
        <v>300</v>
      </c>
      <c r="H69" s="40" t="s">
        <v>2819</v>
      </c>
      <c r="I69" s="20"/>
    </row>
    <row r="70" spans="1:9" x14ac:dyDescent="0.25">
      <c r="A70" s="42" t="s">
        <v>2441</v>
      </c>
      <c r="B70" s="43" t="s">
        <v>2440</v>
      </c>
      <c r="C70" s="43" t="s">
        <v>2541</v>
      </c>
      <c r="D70" s="43" t="s">
        <v>2623</v>
      </c>
      <c r="E70" s="44" t="s">
        <v>2</v>
      </c>
      <c r="F70" s="45">
        <v>45554</v>
      </c>
      <c r="G70" s="46">
        <v>50</v>
      </c>
      <c r="H70" s="27" t="s">
        <v>2817</v>
      </c>
      <c r="I70" s="20"/>
    </row>
    <row r="71" spans="1:9" x14ac:dyDescent="0.25">
      <c r="A71" s="42" t="s">
        <v>792</v>
      </c>
      <c r="B71" s="43" t="s">
        <v>2587</v>
      </c>
      <c r="C71" s="43" t="s">
        <v>2546</v>
      </c>
      <c r="D71" s="43" t="s">
        <v>2712</v>
      </c>
      <c r="E71" s="44" t="s">
        <v>2</v>
      </c>
      <c r="F71" s="45">
        <v>45554</v>
      </c>
      <c r="G71" s="46">
        <v>5.5</v>
      </c>
      <c r="H71" s="27" t="s">
        <v>2817</v>
      </c>
      <c r="I71" s="20"/>
    </row>
    <row r="72" spans="1:9" x14ac:dyDescent="0.25">
      <c r="A72" s="42" t="s">
        <v>2523</v>
      </c>
      <c r="B72" s="43" t="s">
        <v>2524</v>
      </c>
      <c r="C72" s="43" t="s">
        <v>2546</v>
      </c>
      <c r="D72" s="43" t="s">
        <v>2653</v>
      </c>
      <c r="E72" s="44" t="s">
        <v>2</v>
      </c>
      <c r="F72" s="45">
        <v>45554</v>
      </c>
      <c r="G72" s="46">
        <v>0.4</v>
      </c>
      <c r="H72" s="40" t="s">
        <v>2819</v>
      </c>
      <c r="I72" s="20"/>
    </row>
    <row r="73" spans="1:9" x14ac:dyDescent="0.25">
      <c r="A73" s="42" t="s">
        <v>2107</v>
      </c>
      <c r="B73" s="43" t="s">
        <v>2108</v>
      </c>
      <c r="C73" s="43" t="s">
        <v>2546</v>
      </c>
      <c r="D73" s="43" t="s">
        <v>2673</v>
      </c>
      <c r="E73" s="44" t="s">
        <v>2</v>
      </c>
      <c r="F73" s="45">
        <v>45554</v>
      </c>
      <c r="G73" s="46">
        <v>50</v>
      </c>
      <c r="H73" s="40" t="s">
        <v>2819</v>
      </c>
      <c r="I73" s="20"/>
    </row>
    <row r="74" spans="1:9" x14ac:dyDescent="0.25">
      <c r="A74" s="42" t="s">
        <v>2678</v>
      </c>
      <c r="B74" s="43" t="s">
        <v>2679</v>
      </c>
      <c r="C74" s="43" t="s">
        <v>2546</v>
      </c>
      <c r="D74" s="43" t="s">
        <v>2680</v>
      </c>
      <c r="E74" s="44" t="s">
        <v>2</v>
      </c>
      <c r="F74" s="45">
        <v>45554</v>
      </c>
      <c r="G74" s="46">
        <v>52</v>
      </c>
      <c r="H74" s="40" t="s">
        <v>2819</v>
      </c>
      <c r="I74" s="20"/>
    </row>
    <row r="75" spans="1:9" x14ac:dyDescent="0.25">
      <c r="A75" s="42" t="s">
        <v>1990</v>
      </c>
      <c r="B75" s="43" t="s">
        <v>1991</v>
      </c>
      <c r="C75" s="43" t="s">
        <v>2546</v>
      </c>
      <c r="D75" s="43" t="s">
        <v>2675</v>
      </c>
      <c r="E75" s="44" t="s">
        <v>2</v>
      </c>
      <c r="F75" s="45">
        <v>45554</v>
      </c>
      <c r="G75" s="46">
        <v>24</v>
      </c>
      <c r="H75" s="40" t="s">
        <v>2819</v>
      </c>
      <c r="I75" s="20"/>
    </row>
    <row r="76" spans="1:9" x14ac:dyDescent="0.25">
      <c r="A76" s="42" t="s">
        <v>2268</v>
      </c>
      <c r="B76" s="43" t="s">
        <v>2269</v>
      </c>
      <c r="C76" s="43" t="s">
        <v>2596</v>
      </c>
      <c r="D76" s="43" t="s">
        <v>2604</v>
      </c>
      <c r="E76" s="44" t="s">
        <v>2</v>
      </c>
      <c r="F76" s="45">
        <v>45555</v>
      </c>
      <c r="G76" s="46">
        <v>0.3</v>
      </c>
      <c r="H76" s="40" t="s">
        <v>2819</v>
      </c>
      <c r="I76" s="20"/>
    </row>
    <row r="77" spans="1:9" x14ac:dyDescent="0.25">
      <c r="A77" s="42" t="s">
        <v>2075</v>
      </c>
      <c r="B77" s="43" t="s">
        <v>2077</v>
      </c>
      <c r="C77" s="43" t="s">
        <v>2596</v>
      </c>
      <c r="D77" s="43" t="s">
        <v>2604</v>
      </c>
      <c r="E77" s="44" t="s">
        <v>2</v>
      </c>
      <c r="F77" s="45">
        <v>45555</v>
      </c>
      <c r="G77" s="46">
        <v>0.3</v>
      </c>
      <c r="H77" s="40" t="s">
        <v>2819</v>
      </c>
      <c r="I77" s="20"/>
    </row>
    <row r="78" spans="1:9" x14ac:dyDescent="0.25">
      <c r="A78" s="42" t="s">
        <v>2720</v>
      </c>
      <c r="B78" s="43" t="s">
        <v>2721</v>
      </c>
      <c r="C78" s="43" t="s">
        <v>2546</v>
      </c>
      <c r="D78" s="43" t="s">
        <v>2722</v>
      </c>
      <c r="E78" s="44" t="s">
        <v>2</v>
      </c>
      <c r="F78" s="45">
        <v>45555</v>
      </c>
      <c r="G78" s="46">
        <v>50</v>
      </c>
      <c r="H78" s="27" t="s">
        <v>2817</v>
      </c>
      <c r="I78" s="20"/>
    </row>
    <row r="79" spans="1:9" x14ac:dyDescent="0.25">
      <c r="A79" s="42" t="s">
        <v>2150</v>
      </c>
      <c r="B79" s="43" t="s">
        <v>2151</v>
      </c>
      <c r="C79" s="43" t="s">
        <v>2546</v>
      </c>
      <c r="D79" s="43" t="s">
        <v>2718</v>
      </c>
      <c r="E79" s="44" t="s">
        <v>2</v>
      </c>
      <c r="F79" s="45">
        <v>45555</v>
      </c>
      <c r="G79" s="46">
        <v>65</v>
      </c>
      <c r="H79" s="27" t="s">
        <v>2817</v>
      </c>
      <c r="I79" s="20"/>
    </row>
    <row r="80" spans="1:9" x14ac:dyDescent="0.25">
      <c r="A80" s="42" t="s">
        <v>2181</v>
      </c>
      <c r="B80" s="43" t="s">
        <v>2180</v>
      </c>
      <c r="C80" s="43" t="s">
        <v>2546</v>
      </c>
      <c r="D80" s="43" t="s">
        <v>2643</v>
      </c>
      <c r="E80" s="44" t="s">
        <v>2</v>
      </c>
      <c r="F80" s="45">
        <v>45555</v>
      </c>
      <c r="G80" s="46">
        <v>150</v>
      </c>
      <c r="H80" s="40" t="s">
        <v>2819</v>
      </c>
      <c r="I80" s="20"/>
    </row>
    <row r="81" spans="1:9" x14ac:dyDescent="0.25">
      <c r="A81" s="42" t="s">
        <v>2531</v>
      </c>
      <c r="B81" s="43" t="s">
        <v>2530</v>
      </c>
      <c r="C81" s="43" t="s">
        <v>2601</v>
      </c>
      <c r="D81" s="43" t="s">
        <v>2602</v>
      </c>
      <c r="E81" s="44" t="s">
        <v>2</v>
      </c>
      <c r="F81" s="45">
        <v>45555</v>
      </c>
      <c r="G81" s="46">
        <v>0.5</v>
      </c>
      <c r="H81" s="40" t="s">
        <v>2819</v>
      </c>
      <c r="I81" s="20"/>
    </row>
    <row r="82" spans="1:9" x14ac:dyDescent="0.25">
      <c r="A82" s="42" t="s">
        <v>2350</v>
      </c>
      <c r="B82" s="43" t="s">
        <v>2349</v>
      </c>
      <c r="C82" s="43" t="s">
        <v>2546</v>
      </c>
      <c r="D82" s="43" t="s">
        <v>2719</v>
      </c>
      <c r="E82" s="44" t="s">
        <v>2</v>
      </c>
      <c r="F82" s="45">
        <v>45555</v>
      </c>
      <c r="G82" s="46">
        <v>11</v>
      </c>
      <c r="H82" s="27" t="s">
        <v>2817</v>
      </c>
      <c r="I82" s="20"/>
    </row>
    <row r="83" spans="1:9" x14ac:dyDescent="0.25">
      <c r="A83" s="42" t="s">
        <v>2139</v>
      </c>
      <c r="B83" s="43" t="s">
        <v>2140</v>
      </c>
      <c r="C83" s="43" t="s">
        <v>2546</v>
      </c>
      <c r="D83" s="43" t="s">
        <v>2672</v>
      </c>
      <c r="E83" s="44" t="s">
        <v>2</v>
      </c>
      <c r="F83" s="45">
        <v>45555</v>
      </c>
      <c r="G83" s="46">
        <v>80</v>
      </c>
      <c r="H83" s="40" t="s">
        <v>2819</v>
      </c>
      <c r="I83" s="20"/>
    </row>
    <row r="84" spans="1:9" x14ac:dyDescent="0.25">
      <c r="A84" s="42" t="s">
        <v>2453</v>
      </c>
      <c r="B84" s="43" t="s">
        <v>2454</v>
      </c>
      <c r="C84" s="43" t="s">
        <v>2596</v>
      </c>
      <c r="D84" s="43" t="s">
        <v>2604</v>
      </c>
      <c r="E84" s="44" t="s">
        <v>2</v>
      </c>
      <c r="F84" s="45">
        <v>45555</v>
      </c>
      <c r="G84" s="46">
        <v>0.3</v>
      </c>
      <c r="H84" s="40" t="s">
        <v>2819</v>
      </c>
      <c r="I84" s="20"/>
    </row>
    <row r="85" spans="1:9" x14ac:dyDescent="0.25">
      <c r="A85" s="42" t="s">
        <v>2573</v>
      </c>
      <c r="B85" s="43" t="s">
        <v>2574</v>
      </c>
      <c r="C85" s="43" t="s">
        <v>2541</v>
      </c>
      <c r="D85" s="43" t="s">
        <v>2616</v>
      </c>
      <c r="E85" s="44" t="s">
        <v>2</v>
      </c>
      <c r="F85" s="45">
        <v>45558</v>
      </c>
      <c r="G85" s="46">
        <v>711</v>
      </c>
      <c r="H85" s="27" t="s">
        <v>2817</v>
      </c>
      <c r="I85" s="20"/>
    </row>
    <row r="86" spans="1:9" x14ac:dyDescent="0.25">
      <c r="A86" s="42" t="s">
        <v>2558</v>
      </c>
      <c r="B86" s="43" t="s">
        <v>2559</v>
      </c>
      <c r="C86" s="43" t="s">
        <v>2546</v>
      </c>
      <c r="D86" s="43" t="s">
        <v>2671</v>
      </c>
      <c r="E86" s="44" t="s">
        <v>2</v>
      </c>
      <c r="F86" s="45">
        <v>45558</v>
      </c>
      <c r="G86" s="46">
        <v>57</v>
      </c>
      <c r="H86" s="40" t="s">
        <v>2819</v>
      </c>
      <c r="I86" s="20"/>
    </row>
    <row r="87" spans="1:9" x14ac:dyDescent="0.25">
      <c r="A87" s="42" t="s">
        <v>2181</v>
      </c>
      <c r="B87" s="43" t="s">
        <v>2180</v>
      </c>
      <c r="C87" s="43" t="s">
        <v>2546</v>
      </c>
      <c r="D87" s="43" t="s">
        <v>2681</v>
      </c>
      <c r="E87" s="44" t="s">
        <v>2</v>
      </c>
      <c r="F87" s="45">
        <v>45559</v>
      </c>
      <c r="G87" s="46">
        <v>50</v>
      </c>
      <c r="H87" s="40" t="s">
        <v>2819</v>
      </c>
      <c r="I87" s="20"/>
    </row>
    <row r="88" spans="1:9" x14ac:dyDescent="0.25">
      <c r="A88" s="42" t="s">
        <v>2181</v>
      </c>
      <c r="B88" s="43" t="s">
        <v>2180</v>
      </c>
      <c r="C88" s="43" t="s">
        <v>2546</v>
      </c>
      <c r="D88" s="43" t="s">
        <v>2683</v>
      </c>
      <c r="E88" s="44" t="s">
        <v>2</v>
      </c>
      <c r="F88" s="45">
        <v>45559</v>
      </c>
      <c r="G88" s="46">
        <v>50</v>
      </c>
      <c r="H88" s="40" t="s">
        <v>2819</v>
      </c>
      <c r="I88" s="20"/>
    </row>
    <row r="89" spans="1:9" x14ac:dyDescent="0.25">
      <c r="A89" s="42" t="s">
        <v>2431</v>
      </c>
      <c r="B89" s="43" t="s">
        <v>2432</v>
      </c>
      <c r="C89" s="43" t="s">
        <v>2546</v>
      </c>
      <c r="D89" s="43" t="s">
        <v>2548</v>
      </c>
      <c r="E89" s="44" t="s">
        <v>2</v>
      </c>
      <c r="F89" s="45">
        <v>45559</v>
      </c>
      <c r="G89" s="46">
        <v>100</v>
      </c>
      <c r="H89" s="40" t="s">
        <v>2819</v>
      </c>
      <c r="I89" s="20"/>
    </row>
    <row r="90" spans="1:9" x14ac:dyDescent="0.25">
      <c r="A90" s="42" t="s">
        <v>2137</v>
      </c>
      <c r="B90" s="43" t="s">
        <v>2624</v>
      </c>
      <c r="C90" s="43" t="s">
        <v>2541</v>
      </c>
      <c r="D90" s="43" t="s">
        <v>2625</v>
      </c>
      <c r="E90" s="44" t="s">
        <v>2</v>
      </c>
      <c r="F90" s="45">
        <v>45559</v>
      </c>
      <c r="G90" s="46">
        <v>333.35</v>
      </c>
      <c r="H90" s="27" t="s">
        <v>2817</v>
      </c>
      <c r="I90" s="20"/>
    </row>
    <row r="91" spans="1:9" x14ac:dyDescent="0.25">
      <c r="A91" s="42" t="s">
        <v>2137</v>
      </c>
      <c r="B91" s="43" t="s">
        <v>2624</v>
      </c>
      <c r="C91" s="43" t="s">
        <v>2541</v>
      </c>
      <c r="D91" s="43" t="s">
        <v>2625</v>
      </c>
      <c r="E91" s="44" t="s">
        <v>2</v>
      </c>
      <c r="F91" s="45">
        <v>45559</v>
      </c>
      <c r="G91" s="46">
        <v>0.65</v>
      </c>
      <c r="H91" s="27" t="s">
        <v>2817</v>
      </c>
      <c r="I91" s="20"/>
    </row>
    <row r="92" spans="1:9" x14ac:dyDescent="0.25">
      <c r="A92" s="42" t="s">
        <v>705</v>
      </c>
      <c r="B92" s="43" t="s">
        <v>1461</v>
      </c>
      <c r="C92" s="43" t="s">
        <v>2546</v>
      </c>
      <c r="D92" s="43" t="s">
        <v>2726</v>
      </c>
      <c r="E92" s="44" t="s">
        <v>2</v>
      </c>
      <c r="F92" s="45">
        <v>45559</v>
      </c>
      <c r="G92" s="46">
        <v>86.47</v>
      </c>
      <c r="H92" s="27" t="s">
        <v>2817</v>
      </c>
      <c r="I92" s="20"/>
    </row>
    <row r="93" spans="1:9" x14ac:dyDescent="0.25">
      <c r="A93" s="42" t="s">
        <v>830</v>
      </c>
      <c r="B93" s="43" t="s">
        <v>2292</v>
      </c>
      <c r="C93" s="43" t="s">
        <v>2546</v>
      </c>
      <c r="D93" s="43" t="s">
        <v>2723</v>
      </c>
      <c r="E93" s="44" t="s">
        <v>2</v>
      </c>
      <c r="F93" s="45">
        <v>45559</v>
      </c>
      <c r="G93" s="46">
        <v>26</v>
      </c>
      <c r="H93" s="27" t="s">
        <v>2817</v>
      </c>
      <c r="I93" s="20"/>
    </row>
    <row r="94" spans="1:9" x14ac:dyDescent="0.25">
      <c r="A94" s="42" t="s">
        <v>830</v>
      </c>
      <c r="B94" s="43" t="s">
        <v>2292</v>
      </c>
      <c r="C94" s="43" t="s">
        <v>2546</v>
      </c>
      <c r="D94" s="43" t="s">
        <v>2724</v>
      </c>
      <c r="E94" s="44" t="s">
        <v>2</v>
      </c>
      <c r="F94" s="45">
        <v>45559</v>
      </c>
      <c r="G94" s="46">
        <v>4</v>
      </c>
      <c r="H94" s="27" t="s">
        <v>2817</v>
      </c>
      <c r="I94" s="20"/>
    </row>
    <row r="95" spans="1:9" x14ac:dyDescent="0.25">
      <c r="A95" s="42" t="s">
        <v>830</v>
      </c>
      <c r="B95" s="43" t="s">
        <v>2292</v>
      </c>
      <c r="C95" s="43" t="s">
        <v>2546</v>
      </c>
      <c r="D95" s="43" t="s">
        <v>2725</v>
      </c>
      <c r="E95" s="44" t="s">
        <v>2</v>
      </c>
      <c r="F95" s="45">
        <v>45559</v>
      </c>
      <c r="G95" s="46">
        <v>4</v>
      </c>
      <c r="H95" s="27" t="s">
        <v>2817</v>
      </c>
      <c r="I95" s="20"/>
    </row>
    <row r="96" spans="1:9" x14ac:dyDescent="0.25">
      <c r="A96" s="42" t="s">
        <v>138</v>
      </c>
      <c r="B96" s="43" t="s">
        <v>965</v>
      </c>
      <c r="C96" s="43" t="s">
        <v>2546</v>
      </c>
      <c r="D96" s="43" t="s">
        <v>2727</v>
      </c>
      <c r="E96" s="44" t="s">
        <v>2</v>
      </c>
      <c r="F96" s="45">
        <v>45561</v>
      </c>
      <c r="G96" s="46">
        <v>2</v>
      </c>
      <c r="H96" s="27" t="s">
        <v>2817</v>
      </c>
      <c r="I96" s="20"/>
    </row>
    <row r="97" spans="1:9" x14ac:dyDescent="0.25">
      <c r="A97" s="42" t="s">
        <v>2290</v>
      </c>
      <c r="B97" s="43" t="s">
        <v>2291</v>
      </c>
      <c r="C97" s="43" t="s">
        <v>2546</v>
      </c>
      <c r="D97" s="43" t="s">
        <v>2686</v>
      </c>
      <c r="E97" s="44" t="s">
        <v>2</v>
      </c>
      <c r="F97" s="45">
        <v>45561</v>
      </c>
      <c r="G97" s="46">
        <v>222.70000000000002</v>
      </c>
      <c r="H97" s="40" t="s">
        <v>2819</v>
      </c>
      <c r="I97" s="20"/>
    </row>
    <row r="98" spans="1:9" x14ac:dyDescent="0.25">
      <c r="A98" s="42" t="s">
        <v>2076</v>
      </c>
      <c r="B98" s="43" t="s">
        <v>2078</v>
      </c>
      <c r="C98" s="43" t="s">
        <v>2546</v>
      </c>
      <c r="D98" s="43" t="s">
        <v>2682</v>
      </c>
      <c r="E98" s="44" t="s">
        <v>2</v>
      </c>
      <c r="F98" s="45">
        <v>45561</v>
      </c>
      <c r="G98" s="46">
        <v>0.4</v>
      </c>
      <c r="H98" s="40" t="s">
        <v>2819</v>
      </c>
      <c r="I98" s="20"/>
    </row>
    <row r="99" spans="1:9" x14ac:dyDescent="0.25">
      <c r="A99" s="42" t="s">
        <v>2334</v>
      </c>
      <c r="B99" s="43" t="s">
        <v>2335</v>
      </c>
      <c r="C99" s="43" t="s">
        <v>2546</v>
      </c>
      <c r="D99" s="43" t="s">
        <v>2677</v>
      </c>
      <c r="E99" s="44" t="s">
        <v>2</v>
      </c>
      <c r="F99" s="45">
        <v>45561</v>
      </c>
      <c r="G99" s="46">
        <v>306</v>
      </c>
      <c r="H99" s="40" t="s">
        <v>2819</v>
      </c>
      <c r="I99" s="20"/>
    </row>
    <row r="100" spans="1:9" x14ac:dyDescent="0.25">
      <c r="A100" s="42" t="s">
        <v>2075</v>
      </c>
      <c r="B100" s="43" t="s">
        <v>2077</v>
      </c>
      <c r="C100" s="43" t="s">
        <v>2546</v>
      </c>
      <c r="D100" s="43" t="s">
        <v>2728</v>
      </c>
      <c r="E100" s="44" t="s">
        <v>2</v>
      </c>
      <c r="F100" s="45">
        <v>45562</v>
      </c>
      <c r="G100" s="46">
        <v>18.7</v>
      </c>
      <c r="H100" s="27" t="s">
        <v>2817</v>
      </c>
      <c r="I100" s="20"/>
    </row>
    <row r="101" spans="1:9" x14ac:dyDescent="0.25">
      <c r="A101" s="42" t="s">
        <v>2531</v>
      </c>
      <c r="B101" s="43" t="s">
        <v>2530</v>
      </c>
      <c r="C101" s="43" t="s">
        <v>2596</v>
      </c>
      <c r="D101" s="43" t="s">
        <v>2603</v>
      </c>
      <c r="E101" s="44" t="s">
        <v>2</v>
      </c>
      <c r="F101" s="45">
        <v>45562</v>
      </c>
      <c r="G101" s="46">
        <v>0.15</v>
      </c>
      <c r="H101" s="40" t="s">
        <v>2819</v>
      </c>
      <c r="I101" s="20"/>
    </row>
    <row r="102" spans="1:9" x14ac:dyDescent="0.25">
      <c r="A102" s="42" t="s">
        <v>2558</v>
      </c>
      <c r="B102" s="43" t="s">
        <v>2559</v>
      </c>
      <c r="C102" s="43" t="s">
        <v>2546</v>
      </c>
      <c r="D102" s="43" t="s">
        <v>2670</v>
      </c>
      <c r="E102" s="44" t="s">
        <v>2</v>
      </c>
      <c r="F102" s="45">
        <v>45562</v>
      </c>
      <c r="G102" s="46">
        <v>35</v>
      </c>
      <c r="H102" s="40" t="s">
        <v>2819</v>
      </c>
      <c r="I102" s="20"/>
    </row>
    <row r="103" spans="1:9" x14ac:dyDescent="0.25">
      <c r="A103" s="42" t="s">
        <v>2477</v>
      </c>
      <c r="B103" s="43" t="s">
        <v>2478</v>
      </c>
      <c r="C103" s="43" t="s">
        <v>2546</v>
      </c>
      <c r="D103" s="43" t="s">
        <v>2685</v>
      </c>
      <c r="E103" s="44" t="s">
        <v>2</v>
      </c>
      <c r="F103" s="45">
        <v>45565</v>
      </c>
      <c r="G103" s="46">
        <v>50</v>
      </c>
      <c r="H103" s="40" t="s">
        <v>2819</v>
      </c>
      <c r="I103" s="20"/>
    </row>
    <row r="104" spans="1:9" x14ac:dyDescent="0.25">
      <c r="A104" s="42" t="s">
        <v>2107</v>
      </c>
      <c r="B104" s="43" t="s">
        <v>2108</v>
      </c>
      <c r="C104" s="43" t="s">
        <v>2546</v>
      </c>
      <c r="D104" s="43" t="s">
        <v>2684</v>
      </c>
      <c r="E104" s="44" t="s">
        <v>2</v>
      </c>
      <c r="F104" s="45">
        <v>45565</v>
      </c>
      <c r="G104" s="46">
        <v>66</v>
      </c>
      <c r="H104" s="40" t="s">
        <v>2819</v>
      </c>
      <c r="I104" s="20"/>
    </row>
    <row r="105" spans="1:9" x14ac:dyDescent="0.25">
      <c r="A105" s="42" t="s">
        <v>2558</v>
      </c>
      <c r="B105" s="43" t="s">
        <v>2559</v>
      </c>
      <c r="C105" s="43" t="s">
        <v>2541</v>
      </c>
      <c r="D105" s="43" t="s">
        <v>2626</v>
      </c>
      <c r="E105" s="44" t="s">
        <v>2</v>
      </c>
      <c r="F105" s="45">
        <v>45565</v>
      </c>
      <c r="G105" s="46">
        <v>66.67</v>
      </c>
      <c r="H105" s="27" t="s">
        <v>2817</v>
      </c>
      <c r="I105" s="20"/>
    </row>
    <row r="106" spans="1:9" x14ac:dyDescent="0.25">
      <c r="A106" s="42" t="s">
        <v>2558</v>
      </c>
      <c r="B106" s="43" t="s">
        <v>2559</v>
      </c>
      <c r="C106" s="43" t="s">
        <v>2541</v>
      </c>
      <c r="D106" s="43" t="s">
        <v>2626</v>
      </c>
      <c r="E106" s="44" t="s">
        <v>2</v>
      </c>
      <c r="F106" s="45">
        <v>45565</v>
      </c>
      <c r="G106" s="46">
        <v>0.34</v>
      </c>
      <c r="H106" s="27" t="s">
        <v>2817</v>
      </c>
      <c r="I106" s="20"/>
    </row>
    <row r="107" spans="1:9" x14ac:dyDescent="0.25">
      <c r="G107" s="48">
        <f>SUM(G2:G106)</f>
        <v>12476.929999999995</v>
      </c>
    </row>
  </sheetData>
  <autoFilter ref="A1:I107"/>
  <printOptions horizontalCentered="1"/>
  <pageMargins left="0.11811023622047245" right="0.11811023622047245" top="0.19685039370078741" bottom="0.19685039370078741" header="0.31496062992125984" footer="0.31496062992125984"/>
  <pageSetup paperSize="9" scale="73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7854"/>
  <sheetViews>
    <sheetView workbookViewId="0">
      <selection activeCell="D7855" sqref="D7855"/>
    </sheetView>
  </sheetViews>
  <sheetFormatPr defaultRowHeight="15" x14ac:dyDescent="0.25"/>
  <cols>
    <col min="1" max="1" width="20.42578125" style="93" customWidth="1"/>
    <col min="2" max="2" width="43.42578125" style="93" customWidth="1"/>
    <col min="3" max="3" width="7.85546875" style="93" customWidth="1"/>
    <col min="4" max="4" width="21.28515625" style="93" customWidth="1"/>
    <col min="5" max="5" width="12.85546875" style="93" customWidth="1"/>
    <col min="6" max="256" width="9.140625" style="93"/>
    <col min="257" max="257" width="20.42578125" style="93" customWidth="1"/>
    <col min="258" max="258" width="43.42578125" style="93" customWidth="1"/>
    <col min="259" max="259" width="7.85546875" style="93" customWidth="1"/>
    <col min="260" max="260" width="21.28515625" style="93" customWidth="1"/>
    <col min="261" max="512" width="9.140625" style="93"/>
    <col min="513" max="513" width="20.42578125" style="93" customWidth="1"/>
    <col min="514" max="514" width="43.42578125" style="93" customWidth="1"/>
    <col min="515" max="515" width="7.85546875" style="93" customWidth="1"/>
    <col min="516" max="516" width="21.28515625" style="93" customWidth="1"/>
    <col min="517" max="768" width="9.140625" style="93"/>
    <col min="769" max="769" width="20.42578125" style="93" customWidth="1"/>
    <col min="770" max="770" width="43.42578125" style="93" customWidth="1"/>
    <col min="771" max="771" width="7.85546875" style="93" customWidth="1"/>
    <col min="772" max="772" width="21.28515625" style="93" customWidth="1"/>
    <col min="773" max="1024" width="9.140625" style="93"/>
    <col min="1025" max="1025" width="20.42578125" style="93" customWidth="1"/>
    <col min="1026" max="1026" width="43.42578125" style="93" customWidth="1"/>
    <col min="1027" max="1027" width="7.85546875" style="93" customWidth="1"/>
    <col min="1028" max="1028" width="21.28515625" style="93" customWidth="1"/>
    <col min="1029" max="1280" width="9.140625" style="93"/>
    <col min="1281" max="1281" width="20.42578125" style="93" customWidth="1"/>
    <col min="1282" max="1282" width="43.42578125" style="93" customWidth="1"/>
    <col min="1283" max="1283" width="7.85546875" style="93" customWidth="1"/>
    <col min="1284" max="1284" width="21.28515625" style="93" customWidth="1"/>
    <col min="1285" max="1536" width="9.140625" style="93"/>
    <col min="1537" max="1537" width="20.42578125" style="93" customWidth="1"/>
    <col min="1538" max="1538" width="43.42578125" style="93" customWidth="1"/>
    <col min="1539" max="1539" width="7.85546875" style="93" customWidth="1"/>
    <col min="1540" max="1540" width="21.28515625" style="93" customWidth="1"/>
    <col min="1541" max="1792" width="9.140625" style="93"/>
    <col min="1793" max="1793" width="20.42578125" style="93" customWidth="1"/>
    <col min="1794" max="1794" width="43.42578125" style="93" customWidth="1"/>
    <col min="1795" max="1795" width="7.85546875" style="93" customWidth="1"/>
    <col min="1796" max="1796" width="21.28515625" style="93" customWidth="1"/>
    <col min="1797" max="2048" width="9.140625" style="93"/>
    <col min="2049" max="2049" width="20.42578125" style="93" customWidth="1"/>
    <col min="2050" max="2050" width="43.42578125" style="93" customWidth="1"/>
    <col min="2051" max="2051" width="7.85546875" style="93" customWidth="1"/>
    <col min="2052" max="2052" width="21.28515625" style="93" customWidth="1"/>
    <col min="2053" max="2304" width="9.140625" style="93"/>
    <col min="2305" max="2305" width="20.42578125" style="93" customWidth="1"/>
    <col min="2306" max="2306" width="43.42578125" style="93" customWidth="1"/>
    <col min="2307" max="2307" width="7.85546875" style="93" customWidth="1"/>
    <col min="2308" max="2308" width="21.28515625" style="93" customWidth="1"/>
    <col min="2309" max="2560" width="9.140625" style="93"/>
    <col min="2561" max="2561" width="20.42578125" style="93" customWidth="1"/>
    <col min="2562" max="2562" width="43.42578125" style="93" customWidth="1"/>
    <col min="2563" max="2563" width="7.85546875" style="93" customWidth="1"/>
    <col min="2564" max="2564" width="21.28515625" style="93" customWidth="1"/>
    <col min="2565" max="2816" width="9.140625" style="93"/>
    <col min="2817" max="2817" width="20.42578125" style="93" customWidth="1"/>
    <col min="2818" max="2818" width="43.42578125" style="93" customWidth="1"/>
    <col min="2819" max="2819" width="7.85546875" style="93" customWidth="1"/>
    <col min="2820" max="2820" width="21.28515625" style="93" customWidth="1"/>
    <col min="2821" max="3072" width="9.140625" style="93"/>
    <col min="3073" max="3073" width="20.42578125" style="93" customWidth="1"/>
    <col min="3074" max="3074" width="43.42578125" style="93" customWidth="1"/>
    <col min="3075" max="3075" width="7.85546875" style="93" customWidth="1"/>
    <col min="3076" max="3076" width="21.28515625" style="93" customWidth="1"/>
    <col min="3077" max="3328" width="9.140625" style="93"/>
    <col min="3329" max="3329" width="20.42578125" style="93" customWidth="1"/>
    <col min="3330" max="3330" width="43.42578125" style="93" customWidth="1"/>
    <col min="3331" max="3331" width="7.85546875" style="93" customWidth="1"/>
    <col min="3332" max="3332" width="21.28515625" style="93" customWidth="1"/>
    <col min="3333" max="3584" width="9.140625" style="93"/>
    <col min="3585" max="3585" width="20.42578125" style="93" customWidth="1"/>
    <col min="3586" max="3586" width="43.42578125" style="93" customWidth="1"/>
    <col min="3587" max="3587" width="7.85546875" style="93" customWidth="1"/>
    <col min="3588" max="3588" width="21.28515625" style="93" customWidth="1"/>
    <col min="3589" max="3840" width="9.140625" style="93"/>
    <col min="3841" max="3841" width="20.42578125" style="93" customWidth="1"/>
    <col min="3842" max="3842" width="43.42578125" style="93" customWidth="1"/>
    <col min="3843" max="3843" width="7.85546875" style="93" customWidth="1"/>
    <col min="3844" max="3844" width="21.28515625" style="93" customWidth="1"/>
    <col min="3845" max="4096" width="9.140625" style="93"/>
    <col min="4097" max="4097" width="20.42578125" style="93" customWidth="1"/>
    <col min="4098" max="4098" width="43.42578125" style="93" customWidth="1"/>
    <col min="4099" max="4099" width="7.85546875" style="93" customWidth="1"/>
    <col min="4100" max="4100" width="21.28515625" style="93" customWidth="1"/>
    <col min="4101" max="4352" width="9.140625" style="93"/>
    <col min="4353" max="4353" width="20.42578125" style="93" customWidth="1"/>
    <col min="4354" max="4354" width="43.42578125" style="93" customWidth="1"/>
    <col min="4355" max="4355" width="7.85546875" style="93" customWidth="1"/>
    <col min="4356" max="4356" width="21.28515625" style="93" customWidth="1"/>
    <col min="4357" max="4608" width="9.140625" style="93"/>
    <col min="4609" max="4609" width="20.42578125" style="93" customWidth="1"/>
    <col min="4610" max="4610" width="43.42578125" style="93" customWidth="1"/>
    <col min="4611" max="4611" width="7.85546875" style="93" customWidth="1"/>
    <col min="4612" max="4612" width="21.28515625" style="93" customWidth="1"/>
    <col min="4613" max="4864" width="9.140625" style="93"/>
    <col min="4865" max="4865" width="20.42578125" style="93" customWidth="1"/>
    <col min="4866" max="4866" width="43.42578125" style="93" customWidth="1"/>
    <col min="4867" max="4867" width="7.85546875" style="93" customWidth="1"/>
    <col min="4868" max="4868" width="21.28515625" style="93" customWidth="1"/>
    <col min="4869" max="5120" width="9.140625" style="93"/>
    <col min="5121" max="5121" width="20.42578125" style="93" customWidth="1"/>
    <col min="5122" max="5122" width="43.42578125" style="93" customWidth="1"/>
    <col min="5123" max="5123" width="7.85546875" style="93" customWidth="1"/>
    <col min="5124" max="5124" width="21.28515625" style="93" customWidth="1"/>
    <col min="5125" max="5376" width="9.140625" style="93"/>
    <col min="5377" max="5377" width="20.42578125" style="93" customWidth="1"/>
    <col min="5378" max="5378" width="43.42578125" style="93" customWidth="1"/>
    <col min="5379" max="5379" width="7.85546875" style="93" customWidth="1"/>
    <col min="5380" max="5380" width="21.28515625" style="93" customWidth="1"/>
    <col min="5381" max="5632" width="9.140625" style="93"/>
    <col min="5633" max="5633" width="20.42578125" style="93" customWidth="1"/>
    <col min="5634" max="5634" width="43.42578125" style="93" customWidth="1"/>
    <col min="5635" max="5635" width="7.85546875" style="93" customWidth="1"/>
    <col min="5636" max="5636" width="21.28515625" style="93" customWidth="1"/>
    <col min="5637" max="5888" width="9.140625" style="93"/>
    <col min="5889" max="5889" width="20.42578125" style="93" customWidth="1"/>
    <col min="5890" max="5890" width="43.42578125" style="93" customWidth="1"/>
    <col min="5891" max="5891" width="7.85546875" style="93" customWidth="1"/>
    <col min="5892" max="5892" width="21.28515625" style="93" customWidth="1"/>
    <col min="5893" max="6144" width="9.140625" style="93"/>
    <col min="6145" max="6145" width="20.42578125" style="93" customWidth="1"/>
    <col min="6146" max="6146" width="43.42578125" style="93" customWidth="1"/>
    <col min="6147" max="6147" width="7.85546875" style="93" customWidth="1"/>
    <col min="6148" max="6148" width="21.28515625" style="93" customWidth="1"/>
    <col min="6149" max="6400" width="9.140625" style="93"/>
    <col min="6401" max="6401" width="20.42578125" style="93" customWidth="1"/>
    <col min="6402" max="6402" width="43.42578125" style="93" customWidth="1"/>
    <col min="6403" max="6403" width="7.85546875" style="93" customWidth="1"/>
    <col min="6404" max="6404" width="21.28515625" style="93" customWidth="1"/>
    <col min="6405" max="6656" width="9.140625" style="93"/>
    <col min="6657" max="6657" width="20.42578125" style="93" customWidth="1"/>
    <col min="6658" max="6658" width="43.42578125" style="93" customWidth="1"/>
    <col min="6659" max="6659" width="7.85546875" style="93" customWidth="1"/>
    <col min="6660" max="6660" width="21.28515625" style="93" customWidth="1"/>
    <col min="6661" max="6912" width="9.140625" style="93"/>
    <col min="6913" max="6913" width="20.42578125" style="93" customWidth="1"/>
    <col min="6914" max="6914" width="43.42578125" style="93" customWidth="1"/>
    <col min="6915" max="6915" width="7.85546875" style="93" customWidth="1"/>
    <col min="6916" max="6916" width="21.28515625" style="93" customWidth="1"/>
    <col min="6917" max="7168" width="9.140625" style="93"/>
    <col min="7169" max="7169" width="20.42578125" style="93" customWidth="1"/>
    <col min="7170" max="7170" width="43.42578125" style="93" customWidth="1"/>
    <col min="7171" max="7171" width="7.85546875" style="93" customWidth="1"/>
    <col min="7172" max="7172" width="21.28515625" style="93" customWidth="1"/>
    <col min="7173" max="7424" width="9.140625" style="93"/>
    <col min="7425" max="7425" width="20.42578125" style="93" customWidth="1"/>
    <col min="7426" max="7426" width="43.42578125" style="93" customWidth="1"/>
    <col min="7427" max="7427" width="7.85546875" style="93" customWidth="1"/>
    <col min="7428" max="7428" width="21.28515625" style="93" customWidth="1"/>
    <col min="7429" max="7680" width="9.140625" style="93"/>
    <col min="7681" max="7681" width="20.42578125" style="93" customWidth="1"/>
    <col min="7682" max="7682" width="43.42578125" style="93" customWidth="1"/>
    <col min="7683" max="7683" width="7.85546875" style="93" customWidth="1"/>
    <col min="7684" max="7684" width="21.28515625" style="93" customWidth="1"/>
    <col min="7685" max="7936" width="9.140625" style="93"/>
    <col min="7937" max="7937" width="20.42578125" style="93" customWidth="1"/>
    <col min="7938" max="7938" width="43.42578125" style="93" customWidth="1"/>
    <col min="7939" max="7939" width="7.85546875" style="93" customWidth="1"/>
    <col min="7940" max="7940" width="21.28515625" style="93" customWidth="1"/>
    <col min="7941" max="8192" width="9.140625" style="93"/>
    <col min="8193" max="8193" width="20.42578125" style="93" customWidth="1"/>
    <col min="8194" max="8194" width="43.42578125" style="93" customWidth="1"/>
    <col min="8195" max="8195" width="7.85546875" style="93" customWidth="1"/>
    <col min="8196" max="8196" width="21.28515625" style="93" customWidth="1"/>
    <col min="8197" max="8448" width="9.140625" style="93"/>
    <col min="8449" max="8449" width="20.42578125" style="93" customWidth="1"/>
    <col min="8450" max="8450" width="43.42578125" style="93" customWidth="1"/>
    <col min="8451" max="8451" width="7.85546875" style="93" customWidth="1"/>
    <col min="8452" max="8452" width="21.28515625" style="93" customWidth="1"/>
    <col min="8453" max="8704" width="9.140625" style="93"/>
    <col min="8705" max="8705" width="20.42578125" style="93" customWidth="1"/>
    <col min="8706" max="8706" width="43.42578125" style="93" customWidth="1"/>
    <col min="8707" max="8707" width="7.85546875" style="93" customWidth="1"/>
    <col min="8708" max="8708" width="21.28515625" style="93" customWidth="1"/>
    <col min="8709" max="8960" width="9.140625" style="93"/>
    <col min="8961" max="8961" width="20.42578125" style="93" customWidth="1"/>
    <col min="8962" max="8962" width="43.42578125" style="93" customWidth="1"/>
    <col min="8963" max="8963" width="7.85546875" style="93" customWidth="1"/>
    <col min="8964" max="8964" width="21.28515625" style="93" customWidth="1"/>
    <col min="8965" max="9216" width="9.140625" style="93"/>
    <col min="9217" max="9217" width="20.42578125" style="93" customWidth="1"/>
    <col min="9218" max="9218" width="43.42578125" style="93" customWidth="1"/>
    <col min="9219" max="9219" width="7.85546875" style="93" customWidth="1"/>
    <col min="9220" max="9220" width="21.28515625" style="93" customWidth="1"/>
    <col min="9221" max="9472" width="9.140625" style="93"/>
    <col min="9473" max="9473" width="20.42578125" style="93" customWidth="1"/>
    <col min="9474" max="9474" width="43.42578125" style="93" customWidth="1"/>
    <col min="9475" max="9475" width="7.85546875" style="93" customWidth="1"/>
    <col min="9476" max="9476" width="21.28515625" style="93" customWidth="1"/>
    <col min="9477" max="9728" width="9.140625" style="93"/>
    <col min="9729" max="9729" width="20.42578125" style="93" customWidth="1"/>
    <col min="9730" max="9730" width="43.42578125" style="93" customWidth="1"/>
    <col min="9731" max="9731" width="7.85546875" style="93" customWidth="1"/>
    <col min="9732" max="9732" width="21.28515625" style="93" customWidth="1"/>
    <col min="9733" max="9984" width="9.140625" style="93"/>
    <col min="9985" max="9985" width="20.42578125" style="93" customWidth="1"/>
    <col min="9986" max="9986" width="43.42578125" style="93" customWidth="1"/>
    <col min="9987" max="9987" width="7.85546875" style="93" customWidth="1"/>
    <col min="9988" max="9988" width="21.28515625" style="93" customWidth="1"/>
    <col min="9989" max="10240" width="9.140625" style="93"/>
    <col min="10241" max="10241" width="20.42578125" style="93" customWidth="1"/>
    <col min="10242" max="10242" width="43.42578125" style="93" customWidth="1"/>
    <col min="10243" max="10243" width="7.85546875" style="93" customWidth="1"/>
    <col min="10244" max="10244" width="21.28515625" style="93" customWidth="1"/>
    <col min="10245" max="10496" width="9.140625" style="93"/>
    <col min="10497" max="10497" width="20.42578125" style="93" customWidth="1"/>
    <col min="10498" max="10498" width="43.42578125" style="93" customWidth="1"/>
    <col min="10499" max="10499" width="7.85546875" style="93" customWidth="1"/>
    <col min="10500" max="10500" width="21.28515625" style="93" customWidth="1"/>
    <col min="10501" max="10752" width="9.140625" style="93"/>
    <col min="10753" max="10753" width="20.42578125" style="93" customWidth="1"/>
    <col min="10754" max="10754" width="43.42578125" style="93" customWidth="1"/>
    <col min="10755" max="10755" width="7.85546875" style="93" customWidth="1"/>
    <col min="10756" max="10756" width="21.28515625" style="93" customWidth="1"/>
    <col min="10757" max="11008" width="9.140625" style="93"/>
    <col min="11009" max="11009" width="20.42578125" style="93" customWidth="1"/>
    <col min="11010" max="11010" width="43.42578125" style="93" customWidth="1"/>
    <col min="11011" max="11011" width="7.85546875" style="93" customWidth="1"/>
    <col min="11012" max="11012" width="21.28515625" style="93" customWidth="1"/>
    <col min="11013" max="11264" width="9.140625" style="93"/>
    <col min="11265" max="11265" width="20.42578125" style="93" customWidth="1"/>
    <col min="11266" max="11266" width="43.42578125" style="93" customWidth="1"/>
    <col min="11267" max="11267" width="7.85546875" style="93" customWidth="1"/>
    <col min="11268" max="11268" width="21.28515625" style="93" customWidth="1"/>
    <col min="11269" max="11520" width="9.140625" style="93"/>
    <col min="11521" max="11521" width="20.42578125" style="93" customWidth="1"/>
    <col min="11522" max="11522" width="43.42578125" style="93" customWidth="1"/>
    <col min="11523" max="11523" width="7.85546875" style="93" customWidth="1"/>
    <col min="11524" max="11524" width="21.28515625" style="93" customWidth="1"/>
    <col min="11525" max="11776" width="9.140625" style="93"/>
    <col min="11777" max="11777" width="20.42578125" style="93" customWidth="1"/>
    <col min="11778" max="11778" width="43.42578125" style="93" customWidth="1"/>
    <col min="11779" max="11779" width="7.85546875" style="93" customWidth="1"/>
    <col min="11780" max="11780" width="21.28515625" style="93" customWidth="1"/>
    <col min="11781" max="12032" width="9.140625" style="93"/>
    <col min="12033" max="12033" width="20.42578125" style="93" customWidth="1"/>
    <col min="12034" max="12034" width="43.42578125" style="93" customWidth="1"/>
    <col min="12035" max="12035" width="7.85546875" style="93" customWidth="1"/>
    <col min="12036" max="12036" width="21.28515625" style="93" customWidth="1"/>
    <col min="12037" max="12288" width="9.140625" style="93"/>
    <col min="12289" max="12289" width="20.42578125" style="93" customWidth="1"/>
    <col min="12290" max="12290" width="43.42578125" style="93" customWidth="1"/>
    <col min="12291" max="12291" width="7.85546875" style="93" customWidth="1"/>
    <col min="12292" max="12292" width="21.28515625" style="93" customWidth="1"/>
    <col min="12293" max="12544" width="9.140625" style="93"/>
    <col min="12545" max="12545" width="20.42578125" style="93" customWidth="1"/>
    <col min="12546" max="12546" width="43.42578125" style="93" customWidth="1"/>
    <col min="12547" max="12547" width="7.85546875" style="93" customWidth="1"/>
    <col min="12548" max="12548" width="21.28515625" style="93" customWidth="1"/>
    <col min="12549" max="12800" width="9.140625" style="93"/>
    <col min="12801" max="12801" width="20.42578125" style="93" customWidth="1"/>
    <col min="12802" max="12802" width="43.42578125" style="93" customWidth="1"/>
    <col min="12803" max="12803" width="7.85546875" style="93" customWidth="1"/>
    <col min="12804" max="12804" width="21.28515625" style="93" customWidth="1"/>
    <col min="12805" max="13056" width="9.140625" style="93"/>
    <col min="13057" max="13057" width="20.42578125" style="93" customWidth="1"/>
    <col min="13058" max="13058" width="43.42578125" style="93" customWidth="1"/>
    <col min="13059" max="13059" width="7.85546875" style="93" customWidth="1"/>
    <col min="13060" max="13060" width="21.28515625" style="93" customWidth="1"/>
    <col min="13061" max="13312" width="9.140625" style="93"/>
    <col min="13313" max="13313" width="20.42578125" style="93" customWidth="1"/>
    <col min="13314" max="13314" width="43.42578125" style="93" customWidth="1"/>
    <col min="13315" max="13315" width="7.85546875" style="93" customWidth="1"/>
    <col min="13316" max="13316" width="21.28515625" style="93" customWidth="1"/>
    <col min="13317" max="13568" width="9.140625" style="93"/>
    <col min="13569" max="13569" width="20.42578125" style="93" customWidth="1"/>
    <col min="13570" max="13570" width="43.42578125" style="93" customWidth="1"/>
    <col min="13571" max="13571" width="7.85546875" style="93" customWidth="1"/>
    <col min="13572" max="13572" width="21.28515625" style="93" customWidth="1"/>
    <col min="13573" max="13824" width="9.140625" style="93"/>
    <col min="13825" max="13825" width="20.42578125" style="93" customWidth="1"/>
    <col min="13826" max="13826" width="43.42578125" style="93" customWidth="1"/>
    <col min="13827" max="13827" width="7.85546875" style="93" customWidth="1"/>
    <col min="13828" max="13828" width="21.28515625" style="93" customWidth="1"/>
    <col min="13829" max="14080" width="9.140625" style="93"/>
    <col min="14081" max="14081" width="20.42578125" style="93" customWidth="1"/>
    <col min="14082" max="14082" width="43.42578125" style="93" customWidth="1"/>
    <col min="14083" max="14083" width="7.85546875" style="93" customWidth="1"/>
    <col min="14084" max="14084" width="21.28515625" style="93" customWidth="1"/>
    <col min="14085" max="14336" width="9.140625" style="93"/>
    <col min="14337" max="14337" width="20.42578125" style="93" customWidth="1"/>
    <col min="14338" max="14338" width="43.42578125" style="93" customWidth="1"/>
    <col min="14339" max="14339" width="7.85546875" style="93" customWidth="1"/>
    <col min="14340" max="14340" width="21.28515625" style="93" customWidth="1"/>
    <col min="14341" max="14592" width="9.140625" style="93"/>
    <col min="14593" max="14593" width="20.42578125" style="93" customWidth="1"/>
    <col min="14594" max="14594" width="43.42578125" style="93" customWidth="1"/>
    <col min="14595" max="14595" width="7.85546875" style="93" customWidth="1"/>
    <col min="14596" max="14596" width="21.28515625" style="93" customWidth="1"/>
    <col min="14597" max="14848" width="9.140625" style="93"/>
    <col min="14849" max="14849" width="20.42578125" style="93" customWidth="1"/>
    <col min="14850" max="14850" width="43.42578125" style="93" customWidth="1"/>
    <col min="14851" max="14851" width="7.85546875" style="93" customWidth="1"/>
    <col min="14852" max="14852" width="21.28515625" style="93" customWidth="1"/>
    <col min="14853" max="15104" width="9.140625" style="93"/>
    <col min="15105" max="15105" width="20.42578125" style="93" customWidth="1"/>
    <col min="15106" max="15106" width="43.42578125" style="93" customWidth="1"/>
    <col min="15107" max="15107" width="7.85546875" style="93" customWidth="1"/>
    <col min="15108" max="15108" width="21.28515625" style="93" customWidth="1"/>
    <col min="15109" max="15360" width="9.140625" style="93"/>
    <col min="15361" max="15361" width="20.42578125" style="93" customWidth="1"/>
    <col min="15362" max="15362" width="43.42578125" style="93" customWidth="1"/>
    <col min="15363" max="15363" width="7.85546875" style="93" customWidth="1"/>
    <col min="15364" max="15364" width="21.28515625" style="93" customWidth="1"/>
    <col min="15365" max="15616" width="9.140625" style="93"/>
    <col min="15617" max="15617" width="20.42578125" style="93" customWidth="1"/>
    <col min="15618" max="15618" width="43.42578125" style="93" customWidth="1"/>
    <col min="15619" max="15619" width="7.85546875" style="93" customWidth="1"/>
    <col min="15620" max="15620" width="21.28515625" style="93" customWidth="1"/>
    <col min="15621" max="15872" width="9.140625" style="93"/>
    <col min="15873" max="15873" width="20.42578125" style="93" customWidth="1"/>
    <col min="15874" max="15874" width="43.42578125" style="93" customWidth="1"/>
    <col min="15875" max="15875" width="7.85546875" style="93" customWidth="1"/>
    <col min="15876" max="15876" width="21.28515625" style="93" customWidth="1"/>
    <col min="15877" max="16128" width="9.140625" style="93"/>
    <col min="16129" max="16129" width="20.42578125" style="93" customWidth="1"/>
    <col min="16130" max="16130" width="43.42578125" style="93" customWidth="1"/>
    <col min="16131" max="16131" width="7.85546875" style="93" customWidth="1"/>
    <col min="16132" max="16132" width="21.28515625" style="93" customWidth="1"/>
    <col min="16133" max="16384" width="9.140625" style="93"/>
  </cols>
  <sheetData>
    <row r="1" spans="1:5" x14ac:dyDescent="0.25">
      <c r="A1" s="116" t="s">
        <v>2849</v>
      </c>
      <c r="B1" s="116" t="s">
        <v>2850</v>
      </c>
      <c r="C1" s="116" t="s">
        <v>2851</v>
      </c>
      <c r="D1" s="116" t="s">
        <v>2852</v>
      </c>
      <c r="E1" s="116" t="s">
        <v>10041</v>
      </c>
    </row>
    <row r="2" spans="1:5" hidden="1" x14ac:dyDescent="0.25">
      <c r="A2" s="117" t="s">
        <v>10768</v>
      </c>
      <c r="B2" s="117" t="s">
        <v>10769</v>
      </c>
      <c r="C2" s="117" t="s">
        <v>2</v>
      </c>
      <c r="D2" s="118">
        <v>0</v>
      </c>
      <c r="E2" s="117" t="s">
        <v>10047</v>
      </c>
    </row>
    <row r="3" spans="1:5" hidden="1" x14ac:dyDescent="0.25">
      <c r="A3" s="117" t="s">
        <v>10770</v>
      </c>
      <c r="B3" s="117" t="s">
        <v>10771</v>
      </c>
      <c r="C3" s="117" t="s">
        <v>2</v>
      </c>
      <c r="D3" s="118">
        <v>0</v>
      </c>
      <c r="E3" s="117" t="s">
        <v>10047</v>
      </c>
    </row>
    <row r="4" spans="1:5" hidden="1" x14ac:dyDescent="0.25">
      <c r="A4" s="117" t="s">
        <v>10772</v>
      </c>
      <c r="B4" s="117" t="s">
        <v>10773</v>
      </c>
      <c r="C4" s="117" t="s">
        <v>2</v>
      </c>
      <c r="D4" s="118">
        <v>0</v>
      </c>
      <c r="E4" s="117" t="s">
        <v>10774</v>
      </c>
    </row>
    <row r="5" spans="1:5" hidden="1" x14ac:dyDescent="0.25">
      <c r="A5" s="117" t="s">
        <v>10775</v>
      </c>
      <c r="B5" s="117" t="s">
        <v>10776</v>
      </c>
      <c r="C5" s="117" t="s">
        <v>2</v>
      </c>
      <c r="D5" s="118">
        <v>0</v>
      </c>
      <c r="E5" s="117" t="s">
        <v>10047</v>
      </c>
    </row>
    <row r="6" spans="1:5" hidden="1" x14ac:dyDescent="0.25">
      <c r="A6" s="117" t="s">
        <v>10777</v>
      </c>
      <c r="B6" s="117" t="s">
        <v>10778</v>
      </c>
      <c r="C6" s="117" t="s">
        <v>2</v>
      </c>
      <c r="D6" s="118">
        <v>0</v>
      </c>
      <c r="E6" s="117" t="s">
        <v>10047</v>
      </c>
    </row>
    <row r="7" spans="1:5" hidden="1" x14ac:dyDescent="0.25">
      <c r="A7" s="117" t="s">
        <v>10779</v>
      </c>
      <c r="B7" s="117" t="s">
        <v>10780</v>
      </c>
      <c r="C7" s="117" t="s">
        <v>2</v>
      </c>
      <c r="D7" s="118">
        <v>0</v>
      </c>
      <c r="E7" s="117" t="s">
        <v>10047</v>
      </c>
    </row>
    <row r="8" spans="1:5" hidden="1" x14ac:dyDescent="0.25">
      <c r="A8" s="117" t="s">
        <v>10781</v>
      </c>
      <c r="B8" s="117" t="s">
        <v>10782</v>
      </c>
      <c r="C8" s="117" t="s">
        <v>2</v>
      </c>
      <c r="D8" s="118">
        <v>0</v>
      </c>
      <c r="E8" s="117" t="s">
        <v>10047</v>
      </c>
    </row>
    <row r="9" spans="1:5" hidden="1" x14ac:dyDescent="0.25">
      <c r="A9" s="117" t="s">
        <v>10783</v>
      </c>
      <c r="B9" s="117" t="s">
        <v>10784</v>
      </c>
      <c r="C9" s="117" t="s">
        <v>2</v>
      </c>
      <c r="D9" s="118">
        <v>0</v>
      </c>
      <c r="E9" s="117" t="s">
        <v>10047</v>
      </c>
    </row>
    <row r="10" spans="1:5" hidden="1" x14ac:dyDescent="0.25">
      <c r="A10" s="117" t="s">
        <v>10785</v>
      </c>
      <c r="B10" s="117" t="s">
        <v>10786</v>
      </c>
      <c r="C10" s="117" t="s">
        <v>2</v>
      </c>
      <c r="D10" s="118">
        <v>0</v>
      </c>
      <c r="E10" s="117" t="s">
        <v>10047</v>
      </c>
    </row>
    <row r="11" spans="1:5" hidden="1" x14ac:dyDescent="0.25">
      <c r="A11" s="117" t="s">
        <v>10787</v>
      </c>
      <c r="B11" s="117" t="s">
        <v>10788</v>
      </c>
      <c r="C11" s="117" t="s">
        <v>2</v>
      </c>
      <c r="D11" s="118">
        <v>0</v>
      </c>
      <c r="E11" s="117" t="s">
        <v>10047</v>
      </c>
    </row>
    <row r="12" spans="1:5" hidden="1" x14ac:dyDescent="0.25">
      <c r="A12" s="117" t="s">
        <v>10789</v>
      </c>
      <c r="B12" s="117" t="s">
        <v>10790</v>
      </c>
      <c r="C12" s="117" t="s">
        <v>2</v>
      </c>
      <c r="D12" s="118">
        <v>0</v>
      </c>
      <c r="E12" s="117" t="s">
        <v>10047</v>
      </c>
    </row>
    <row r="13" spans="1:5" hidden="1" x14ac:dyDescent="0.25">
      <c r="A13" s="117" t="s">
        <v>10791</v>
      </c>
      <c r="B13" s="117" t="s">
        <v>10792</v>
      </c>
      <c r="C13" s="117" t="s">
        <v>2</v>
      </c>
      <c r="D13" s="118">
        <v>0</v>
      </c>
      <c r="E13" s="117" t="s">
        <v>10047</v>
      </c>
    </row>
    <row r="14" spans="1:5" hidden="1" x14ac:dyDescent="0.25">
      <c r="A14" s="117" t="s">
        <v>10793</v>
      </c>
      <c r="B14" s="117" t="s">
        <v>10794</v>
      </c>
      <c r="C14" s="117" t="s">
        <v>2</v>
      </c>
      <c r="D14" s="118">
        <v>0</v>
      </c>
      <c r="E14" s="117" t="s">
        <v>10047</v>
      </c>
    </row>
    <row r="15" spans="1:5" hidden="1" x14ac:dyDescent="0.25">
      <c r="A15" s="117" t="s">
        <v>10795</v>
      </c>
      <c r="B15" s="117" t="s">
        <v>10796</v>
      </c>
      <c r="C15" s="117" t="s">
        <v>2</v>
      </c>
      <c r="D15" s="118">
        <v>0</v>
      </c>
      <c r="E15" s="117" t="s">
        <v>10047</v>
      </c>
    </row>
    <row r="16" spans="1:5" hidden="1" x14ac:dyDescent="0.25">
      <c r="A16" s="117" t="s">
        <v>10797</v>
      </c>
      <c r="B16" s="117" t="s">
        <v>10798</v>
      </c>
      <c r="C16" s="117" t="s">
        <v>2</v>
      </c>
      <c r="D16" s="118">
        <v>0</v>
      </c>
      <c r="E16" s="117" t="s">
        <v>10047</v>
      </c>
    </row>
    <row r="17" spans="1:5" hidden="1" x14ac:dyDescent="0.25">
      <c r="A17" s="117" t="s">
        <v>10799</v>
      </c>
      <c r="B17" s="117" t="s">
        <v>10800</v>
      </c>
      <c r="C17" s="117" t="s">
        <v>2</v>
      </c>
      <c r="D17" s="118">
        <v>0</v>
      </c>
      <c r="E17" s="117" t="s">
        <v>10047</v>
      </c>
    </row>
    <row r="18" spans="1:5" hidden="1" x14ac:dyDescent="0.25">
      <c r="A18" s="117" t="s">
        <v>10801</v>
      </c>
      <c r="B18" s="117" t="s">
        <v>10802</v>
      </c>
      <c r="C18" s="117" t="s">
        <v>2</v>
      </c>
      <c r="D18" s="118">
        <v>0</v>
      </c>
      <c r="E18" s="117" t="s">
        <v>10047</v>
      </c>
    </row>
    <row r="19" spans="1:5" hidden="1" x14ac:dyDescent="0.25">
      <c r="A19" s="117" t="s">
        <v>10803</v>
      </c>
      <c r="B19" s="117" t="s">
        <v>10804</v>
      </c>
      <c r="C19" s="117" t="s">
        <v>2</v>
      </c>
      <c r="D19" s="118">
        <v>0</v>
      </c>
      <c r="E19" s="117" t="s">
        <v>10047</v>
      </c>
    </row>
    <row r="20" spans="1:5" hidden="1" x14ac:dyDescent="0.25">
      <c r="A20" s="117" t="s">
        <v>10805</v>
      </c>
      <c r="B20" s="117" t="s">
        <v>10806</v>
      </c>
      <c r="C20" s="117" t="s">
        <v>2</v>
      </c>
      <c r="D20" s="118">
        <v>0</v>
      </c>
      <c r="E20" s="117" t="s">
        <v>10047</v>
      </c>
    </row>
    <row r="21" spans="1:5" hidden="1" x14ac:dyDescent="0.25">
      <c r="A21" s="117" t="s">
        <v>10807</v>
      </c>
      <c r="B21" s="117" t="s">
        <v>10808</v>
      </c>
      <c r="C21" s="117" t="s">
        <v>2</v>
      </c>
      <c r="D21" s="118">
        <v>0</v>
      </c>
      <c r="E21" s="117" t="s">
        <v>10047</v>
      </c>
    </row>
    <row r="22" spans="1:5" hidden="1" x14ac:dyDescent="0.25">
      <c r="A22" s="117" t="s">
        <v>10809</v>
      </c>
      <c r="B22" s="117" t="s">
        <v>10810</v>
      </c>
      <c r="C22" s="117" t="s">
        <v>2</v>
      </c>
      <c r="D22" s="118">
        <v>0</v>
      </c>
      <c r="E22" s="117" t="s">
        <v>10047</v>
      </c>
    </row>
    <row r="23" spans="1:5" hidden="1" x14ac:dyDescent="0.25">
      <c r="A23" s="117" t="s">
        <v>10811</v>
      </c>
      <c r="B23" s="117" t="s">
        <v>10812</v>
      </c>
      <c r="C23" s="117" t="s">
        <v>2</v>
      </c>
      <c r="D23" s="118">
        <v>1200</v>
      </c>
      <c r="E23" s="117" t="s">
        <v>10047</v>
      </c>
    </row>
    <row r="24" spans="1:5" hidden="1" x14ac:dyDescent="0.25">
      <c r="A24" s="117" t="s">
        <v>10813</v>
      </c>
      <c r="B24" s="117" t="s">
        <v>10814</v>
      </c>
      <c r="C24" s="117" t="s">
        <v>2</v>
      </c>
      <c r="D24" s="118">
        <v>0</v>
      </c>
      <c r="E24" s="117" t="s">
        <v>10172</v>
      </c>
    </row>
    <row r="25" spans="1:5" hidden="1" x14ac:dyDescent="0.25">
      <c r="A25" s="117" t="s">
        <v>10815</v>
      </c>
      <c r="B25" s="117" t="s">
        <v>10816</v>
      </c>
      <c r="C25" s="117" t="s">
        <v>2</v>
      </c>
      <c r="D25" s="118">
        <v>0</v>
      </c>
      <c r="E25" s="117" t="s">
        <v>10047</v>
      </c>
    </row>
    <row r="26" spans="1:5" hidden="1" x14ac:dyDescent="0.25">
      <c r="A26" s="117" t="s">
        <v>10817</v>
      </c>
      <c r="B26" s="117" t="s">
        <v>10818</v>
      </c>
      <c r="C26" s="117" t="s">
        <v>2</v>
      </c>
      <c r="D26" s="118">
        <v>0</v>
      </c>
      <c r="E26" s="117" t="s">
        <v>10172</v>
      </c>
    </row>
    <row r="27" spans="1:5" hidden="1" x14ac:dyDescent="0.25">
      <c r="A27" s="117" t="s">
        <v>10819</v>
      </c>
      <c r="B27" s="117" t="s">
        <v>10820</v>
      </c>
      <c r="C27" s="117" t="s">
        <v>2</v>
      </c>
      <c r="D27" s="118">
        <v>0</v>
      </c>
      <c r="E27" s="117" t="s">
        <v>10172</v>
      </c>
    </row>
    <row r="28" spans="1:5" hidden="1" x14ac:dyDescent="0.25">
      <c r="A28" s="117" t="s">
        <v>10821</v>
      </c>
      <c r="B28" s="117" t="s">
        <v>10822</v>
      </c>
      <c r="C28" s="117" t="s">
        <v>2</v>
      </c>
      <c r="D28" s="118">
        <v>0</v>
      </c>
      <c r="E28" s="117" t="s">
        <v>10261</v>
      </c>
    </row>
    <row r="29" spans="1:5" hidden="1" x14ac:dyDescent="0.25">
      <c r="A29" s="117" t="s">
        <v>10823</v>
      </c>
      <c r="B29" s="117" t="s">
        <v>10824</v>
      </c>
      <c r="C29" s="117" t="s">
        <v>2</v>
      </c>
      <c r="D29" s="118">
        <v>0</v>
      </c>
      <c r="E29" s="117" t="s">
        <v>10172</v>
      </c>
    </row>
    <row r="30" spans="1:5" hidden="1" x14ac:dyDescent="0.25">
      <c r="A30" s="117" t="s">
        <v>10825</v>
      </c>
      <c r="B30" s="117" t="s">
        <v>10826</v>
      </c>
      <c r="C30" s="117" t="s">
        <v>2</v>
      </c>
      <c r="D30" s="118">
        <v>0</v>
      </c>
      <c r="E30" s="117" t="s">
        <v>10047</v>
      </c>
    </row>
    <row r="31" spans="1:5" hidden="1" x14ac:dyDescent="0.25">
      <c r="A31" s="117" t="s">
        <v>10827</v>
      </c>
      <c r="B31" s="117" t="s">
        <v>10828</v>
      </c>
      <c r="C31" s="117" t="s">
        <v>2</v>
      </c>
      <c r="D31" s="118">
        <v>0</v>
      </c>
      <c r="E31" s="117" t="s">
        <v>10172</v>
      </c>
    </row>
    <row r="32" spans="1:5" hidden="1" x14ac:dyDescent="0.25">
      <c r="A32" s="117" t="s">
        <v>10829</v>
      </c>
      <c r="B32" s="117" t="s">
        <v>10830</v>
      </c>
      <c r="C32" s="117" t="s">
        <v>2</v>
      </c>
      <c r="D32" s="118">
        <v>0</v>
      </c>
      <c r="E32" s="117" t="s">
        <v>10831</v>
      </c>
    </row>
    <row r="33" spans="1:5" hidden="1" x14ac:dyDescent="0.25">
      <c r="A33" s="117" t="s">
        <v>10832</v>
      </c>
      <c r="B33" s="117" t="s">
        <v>10833</v>
      </c>
      <c r="C33" s="117" t="s">
        <v>2</v>
      </c>
      <c r="D33" s="118">
        <v>0</v>
      </c>
      <c r="E33" s="117" t="s">
        <v>10172</v>
      </c>
    </row>
    <row r="34" spans="1:5" hidden="1" x14ac:dyDescent="0.25">
      <c r="A34" s="117" t="s">
        <v>10834</v>
      </c>
      <c r="B34" s="117" t="s">
        <v>10835</v>
      </c>
      <c r="C34" s="117" t="s">
        <v>2</v>
      </c>
      <c r="D34" s="118">
        <v>0</v>
      </c>
      <c r="E34" s="117" t="s">
        <v>10836</v>
      </c>
    </row>
    <row r="35" spans="1:5" hidden="1" x14ac:dyDescent="0.25">
      <c r="A35" s="117" t="s">
        <v>10837</v>
      </c>
      <c r="B35" s="117" t="s">
        <v>10838</v>
      </c>
      <c r="C35" s="117" t="s">
        <v>2</v>
      </c>
      <c r="D35" s="118">
        <v>0</v>
      </c>
      <c r="E35" s="117" t="s">
        <v>10047</v>
      </c>
    </row>
    <row r="36" spans="1:5" hidden="1" x14ac:dyDescent="0.25">
      <c r="A36" s="117" t="s">
        <v>10839</v>
      </c>
      <c r="B36" s="117" t="s">
        <v>10840</v>
      </c>
      <c r="C36" s="117" t="s">
        <v>2</v>
      </c>
      <c r="D36" s="118">
        <v>0</v>
      </c>
      <c r="E36" s="117" t="s">
        <v>10047</v>
      </c>
    </row>
    <row r="37" spans="1:5" hidden="1" x14ac:dyDescent="0.25">
      <c r="A37" s="117" t="s">
        <v>10841</v>
      </c>
      <c r="B37" s="117" t="s">
        <v>10842</v>
      </c>
      <c r="C37" s="117" t="s">
        <v>2</v>
      </c>
      <c r="D37" s="118">
        <v>0</v>
      </c>
      <c r="E37" s="117" t="s">
        <v>10172</v>
      </c>
    </row>
    <row r="38" spans="1:5" hidden="1" x14ac:dyDescent="0.25">
      <c r="A38" s="117" t="s">
        <v>10843</v>
      </c>
      <c r="B38" s="117" t="s">
        <v>10844</v>
      </c>
      <c r="C38" s="117" t="s">
        <v>2</v>
      </c>
      <c r="D38" s="118">
        <v>2750</v>
      </c>
      <c r="E38" s="117" t="s">
        <v>10047</v>
      </c>
    </row>
    <row r="39" spans="1:5" hidden="1" x14ac:dyDescent="0.25">
      <c r="A39" s="117" t="s">
        <v>10845</v>
      </c>
      <c r="B39" s="117" t="s">
        <v>10846</v>
      </c>
      <c r="C39" s="117" t="s">
        <v>2</v>
      </c>
      <c r="D39" s="118">
        <v>0</v>
      </c>
      <c r="E39" s="117" t="s">
        <v>10047</v>
      </c>
    </row>
    <row r="40" spans="1:5" hidden="1" x14ac:dyDescent="0.25">
      <c r="A40" s="117" t="s">
        <v>10847</v>
      </c>
      <c r="B40" s="117" t="s">
        <v>10848</v>
      </c>
      <c r="C40" s="117" t="s">
        <v>2</v>
      </c>
      <c r="D40" s="118">
        <v>0</v>
      </c>
      <c r="E40" s="117" t="s">
        <v>10047</v>
      </c>
    </row>
    <row r="41" spans="1:5" hidden="1" x14ac:dyDescent="0.25">
      <c r="A41" s="117" t="s">
        <v>10849</v>
      </c>
      <c r="B41" s="117" t="s">
        <v>10850</v>
      </c>
      <c r="C41" s="117" t="s">
        <v>2</v>
      </c>
      <c r="D41" s="118">
        <v>0</v>
      </c>
      <c r="E41" s="117" t="s">
        <v>10428</v>
      </c>
    </row>
    <row r="42" spans="1:5" hidden="1" x14ac:dyDescent="0.25">
      <c r="A42" s="117" t="s">
        <v>10851</v>
      </c>
      <c r="B42" s="117" t="s">
        <v>10852</v>
      </c>
      <c r="C42" s="117" t="s">
        <v>2</v>
      </c>
      <c r="D42" s="118">
        <v>0</v>
      </c>
      <c r="E42" s="117" t="s">
        <v>10047</v>
      </c>
    </row>
    <row r="43" spans="1:5" hidden="1" x14ac:dyDescent="0.25">
      <c r="A43" s="117" t="s">
        <v>10853</v>
      </c>
      <c r="B43" s="117" t="s">
        <v>10854</v>
      </c>
      <c r="C43" s="117" t="s">
        <v>9454</v>
      </c>
      <c r="D43" s="118">
        <v>0</v>
      </c>
      <c r="E43" s="117" t="s">
        <v>10047</v>
      </c>
    </row>
    <row r="44" spans="1:5" hidden="1" x14ac:dyDescent="0.25">
      <c r="A44" s="117" t="s">
        <v>10042</v>
      </c>
      <c r="B44" s="117" t="s">
        <v>10043</v>
      </c>
      <c r="C44" s="117" t="s">
        <v>2</v>
      </c>
      <c r="D44" s="118">
        <v>0</v>
      </c>
      <c r="E44" s="117" t="s">
        <v>10044</v>
      </c>
    </row>
    <row r="45" spans="1:5" hidden="1" x14ac:dyDescent="0.25">
      <c r="A45" s="117" t="s">
        <v>10045</v>
      </c>
      <c r="B45" s="117" t="s">
        <v>10046</v>
      </c>
      <c r="C45" s="117" t="s">
        <v>2</v>
      </c>
      <c r="D45" s="118">
        <v>0</v>
      </c>
      <c r="E45" s="117" t="s">
        <v>10047</v>
      </c>
    </row>
    <row r="46" spans="1:5" hidden="1" x14ac:dyDescent="0.25">
      <c r="A46" s="117" t="s">
        <v>10048</v>
      </c>
      <c r="B46" s="117" t="s">
        <v>10049</v>
      </c>
      <c r="C46" s="117" t="s">
        <v>2</v>
      </c>
      <c r="D46" s="118">
        <v>0</v>
      </c>
      <c r="E46" s="117" t="s">
        <v>10047</v>
      </c>
    </row>
    <row r="47" spans="1:5" hidden="1" x14ac:dyDescent="0.25">
      <c r="A47" s="117" t="s">
        <v>10050</v>
      </c>
      <c r="B47" s="117" t="s">
        <v>3562</v>
      </c>
      <c r="C47" s="117" t="s">
        <v>2</v>
      </c>
      <c r="D47" s="118">
        <v>0</v>
      </c>
      <c r="E47" s="117" t="s">
        <v>10047</v>
      </c>
    </row>
    <row r="48" spans="1:5" hidden="1" x14ac:dyDescent="0.25">
      <c r="A48" s="117" t="s">
        <v>68</v>
      </c>
      <c r="B48" s="117" t="s">
        <v>904</v>
      </c>
      <c r="C48" s="117" t="s">
        <v>2</v>
      </c>
      <c r="D48" s="118">
        <v>6.7</v>
      </c>
      <c r="E48" s="117" t="s">
        <v>10047</v>
      </c>
    </row>
    <row r="49" spans="1:5" hidden="1" x14ac:dyDescent="0.25">
      <c r="A49" s="117" t="s">
        <v>522</v>
      </c>
      <c r="B49" s="117" t="s">
        <v>1309</v>
      </c>
      <c r="C49" s="117" t="s">
        <v>2</v>
      </c>
      <c r="D49" s="118">
        <v>99.5</v>
      </c>
      <c r="E49" s="117" t="s">
        <v>10047</v>
      </c>
    </row>
    <row r="50" spans="1:5" hidden="1" x14ac:dyDescent="0.25">
      <c r="A50" s="117" t="s">
        <v>10051</v>
      </c>
      <c r="B50" s="117" t="s">
        <v>10052</v>
      </c>
      <c r="C50" s="117" t="s">
        <v>2</v>
      </c>
      <c r="D50" s="118">
        <v>0</v>
      </c>
      <c r="E50" s="117" t="s">
        <v>10053</v>
      </c>
    </row>
    <row r="51" spans="1:5" hidden="1" x14ac:dyDescent="0.25">
      <c r="A51" s="117" t="s">
        <v>10054</v>
      </c>
      <c r="B51" s="117" t="s">
        <v>10055</v>
      </c>
      <c r="C51" s="117" t="s">
        <v>2</v>
      </c>
      <c r="D51" s="118">
        <v>0</v>
      </c>
      <c r="E51" s="117" t="s">
        <v>10056</v>
      </c>
    </row>
    <row r="52" spans="1:5" hidden="1" x14ac:dyDescent="0.25">
      <c r="A52" s="117" t="s">
        <v>10057</v>
      </c>
      <c r="B52" s="117" t="s">
        <v>10058</v>
      </c>
      <c r="C52" s="117" t="s">
        <v>2</v>
      </c>
      <c r="D52" s="118">
        <v>0</v>
      </c>
      <c r="E52" s="117" t="s">
        <v>10059</v>
      </c>
    </row>
    <row r="53" spans="1:5" hidden="1" x14ac:dyDescent="0.25">
      <c r="A53" s="117" t="s">
        <v>600</v>
      </c>
      <c r="B53" s="117" t="s">
        <v>1389</v>
      </c>
      <c r="C53" s="117" t="s">
        <v>2</v>
      </c>
      <c r="D53" s="118">
        <v>2.65</v>
      </c>
      <c r="E53" s="117" t="s">
        <v>10047</v>
      </c>
    </row>
    <row r="54" spans="1:5" hidden="1" x14ac:dyDescent="0.25">
      <c r="A54" s="117" t="s">
        <v>725</v>
      </c>
      <c r="B54" s="117" t="s">
        <v>1474</v>
      </c>
      <c r="C54" s="117" t="s">
        <v>2</v>
      </c>
      <c r="D54" s="118">
        <v>23.900000000000002</v>
      </c>
      <c r="E54" s="117" t="s">
        <v>10047</v>
      </c>
    </row>
    <row r="55" spans="1:5" hidden="1" x14ac:dyDescent="0.25">
      <c r="A55" s="117" t="s">
        <v>10060</v>
      </c>
      <c r="B55" s="117" t="s">
        <v>10061</v>
      </c>
      <c r="C55" s="117" t="s">
        <v>2</v>
      </c>
      <c r="D55" s="118">
        <v>0</v>
      </c>
      <c r="E55" s="117" t="s">
        <v>10047</v>
      </c>
    </row>
    <row r="56" spans="1:5" hidden="1" x14ac:dyDescent="0.25">
      <c r="A56" s="117" t="s">
        <v>10062</v>
      </c>
      <c r="B56" s="117" t="s">
        <v>3563</v>
      </c>
      <c r="C56" s="117" t="s">
        <v>2</v>
      </c>
      <c r="D56" s="118">
        <v>0</v>
      </c>
      <c r="E56" s="117" t="s">
        <v>10047</v>
      </c>
    </row>
    <row r="57" spans="1:5" hidden="1" x14ac:dyDescent="0.25">
      <c r="A57" s="117" t="s">
        <v>203</v>
      </c>
      <c r="B57" s="117" t="s">
        <v>1021</v>
      </c>
      <c r="C57" s="117" t="s">
        <v>2</v>
      </c>
      <c r="D57" s="118">
        <v>31</v>
      </c>
      <c r="E57" s="117" t="s">
        <v>10047</v>
      </c>
    </row>
    <row r="58" spans="1:5" hidden="1" x14ac:dyDescent="0.25">
      <c r="A58" s="117" t="s">
        <v>10063</v>
      </c>
      <c r="B58" s="117" t="s">
        <v>10064</v>
      </c>
      <c r="C58" s="117" t="s">
        <v>2</v>
      </c>
      <c r="D58" s="118">
        <v>0</v>
      </c>
      <c r="E58" s="117" t="s">
        <v>10047</v>
      </c>
    </row>
    <row r="59" spans="1:5" hidden="1" x14ac:dyDescent="0.25">
      <c r="A59" s="117" t="s">
        <v>1666</v>
      </c>
      <c r="B59" s="117" t="s">
        <v>1427</v>
      </c>
      <c r="C59" s="117" t="s">
        <v>2</v>
      </c>
      <c r="D59" s="118">
        <v>0</v>
      </c>
      <c r="E59" s="117" t="s">
        <v>10047</v>
      </c>
    </row>
    <row r="60" spans="1:5" hidden="1" x14ac:dyDescent="0.25">
      <c r="A60" s="117" t="s">
        <v>10065</v>
      </c>
      <c r="B60" s="117" t="s">
        <v>10066</v>
      </c>
      <c r="C60" s="117" t="s">
        <v>2</v>
      </c>
      <c r="D60" s="118">
        <v>0</v>
      </c>
      <c r="E60" s="117" t="s">
        <v>10067</v>
      </c>
    </row>
    <row r="61" spans="1:5" hidden="1" x14ac:dyDescent="0.25">
      <c r="A61" s="117" t="s">
        <v>621</v>
      </c>
      <c r="B61" s="117" t="s">
        <v>1408</v>
      </c>
      <c r="C61" s="117" t="s">
        <v>2</v>
      </c>
      <c r="D61" s="118">
        <v>11.88</v>
      </c>
      <c r="E61" s="117" t="s">
        <v>10047</v>
      </c>
    </row>
    <row r="62" spans="1:5" hidden="1" x14ac:dyDescent="0.25">
      <c r="A62" s="117" t="s">
        <v>10068</v>
      </c>
      <c r="B62" s="117" t="s">
        <v>3564</v>
      </c>
      <c r="C62" s="117" t="s">
        <v>2</v>
      </c>
      <c r="D62" s="118">
        <v>0</v>
      </c>
      <c r="E62" s="117" t="s">
        <v>10047</v>
      </c>
    </row>
    <row r="63" spans="1:5" hidden="1" x14ac:dyDescent="0.25">
      <c r="A63" s="117" t="s">
        <v>10069</v>
      </c>
      <c r="B63" s="117" t="s">
        <v>10070</v>
      </c>
      <c r="C63" s="117" t="s">
        <v>2</v>
      </c>
      <c r="D63" s="118">
        <v>53</v>
      </c>
      <c r="E63" s="117" t="s">
        <v>10047</v>
      </c>
    </row>
    <row r="64" spans="1:5" hidden="1" x14ac:dyDescent="0.25">
      <c r="A64" s="117" t="s">
        <v>10071</v>
      </c>
      <c r="B64" s="117" t="s">
        <v>10072</v>
      </c>
      <c r="C64" s="117" t="s">
        <v>2</v>
      </c>
      <c r="D64" s="118">
        <v>0</v>
      </c>
      <c r="E64" s="117" t="s">
        <v>10053</v>
      </c>
    </row>
    <row r="65" spans="1:5" hidden="1" x14ac:dyDescent="0.25">
      <c r="A65" s="117" t="s">
        <v>10073</v>
      </c>
      <c r="B65" s="117" t="s">
        <v>10074</v>
      </c>
      <c r="C65" s="117" t="s">
        <v>2</v>
      </c>
      <c r="D65" s="118">
        <v>0</v>
      </c>
      <c r="E65" s="117" t="s">
        <v>10059</v>
      </c>
    </row>
    <row r="66" spans="1:5" hidden="1" x14ac:dyDescent="0.25">
      <c r="A66" s="117" t="s">
        <v>10075</v>
      </c>
      <c r="B66" s="117" t="s">
        <v>10076</v>
      </c>
      <c r="C66" s="117" t="s">
        <v>2</v>
      </c>
      <c r="D66" s="118">
        <v>0</v>
      </c>
      <c r="E66" s="117" t="s">
        <v>10077</v>
      </c>
    </row>
    <row r="67" spans="1:5" hidden="1" x14ac:dyDescent="0.25">
      <c r="A67" s="117" t="s">
        <v>10078</v>
      </c>
      <c r="B67" s="117" t="s">
        <v>10079</v>
      </c>
      <c r="C67" s="117" t="s">
        <v>2</v>
      </c>
      <c r="D67" s="118">
        <v>0</v>
      </c>
      <c r="E67" s="117" t="s">
        <v>10059</v>
      </c>
    </row>
    <row r="68" spans="1:5" hidden="1" x14ac:dyDescent="0.25">
      <c r="A68" s="117" t="s">
        <v>10080</v>
      </c>
      <c r="B68" s="117" t="s">
        <v>10081</v>
      </c>
      <c r="C68" s="117" t="s">
        <v>2</v>
      </c>
      <c r="D68" s="118">
        <v>0</v>
      </c>
      <c r="E68" s="117" t="s">
        <v>10059</v>
      </c>
    </row>
    <row r="69" spans="1:5" hidden="1" x14ac:dyDescent="0.25">
      <c r="A69" s="117" t="s">
        <v>10082</v>
      </c>
      <c r="B69" s="117" t="s">
        <v>10083</v>
      </c>
      <c r="C69" s="117" t="s">
        <v>2</v>
      </c>
      <c r="D69" s="118">
        <v>0</v>
      </c>
      <c r="E69" s="117" t="s">
        <v>10084</v>
      </c>
    </row>
    <row r="70" spans="1:5" hidden="1" x14ac:dyDescent="0.25">
      <c r="A70" s="117" t="s">
        <v>10085</v>
      </c>
      <c r="B70" s="117" t="s">
        <v>10086</v>
      </c>
      <c r="C70" s="117" t="s">
        <v>2</v>
      </c>
      <c r="D70" s="118">
        <v>0</v>
      </c>
      <c r="E70" s="117" t="s">
        <v>10087</v>
      </c>
    </row>
    <row r="71" spans="1:5" hidden="1" x14ac:dyDescent="0.25">
      <c r="A71" s="117" t="s">
        <v>10088</v>
      </c>
      <c r="B71" s="117" t="s">
        <v>10089</v>
      </c>
      <c r="C71" s="117" t="s">
        <v>2</v>
      </c>
      <c r="D71" s="118">
        <v>9</v>
      </c>
      <c r="E71" s="117" t="s">
        <v>10047</v>
      </c>
    </row>
    <row r="72" spans="1:5" hidden="1" x14ac:dyDescent="0.25">
      <c r="A72" s="117" t="s">
        <v>10090</v>
      </c>
      <c r="B72" s="117" t="s">
        <v>10091</v>
      </c>
      <c r="C72" s="117" t="s">
        <v>2</v>
      </c>
      <c r="D72" s="118">
        <v>0</v>
      </c>
      <c r="E72" s="117" t="s">
        <v>10092</v>
      </c>
    </row>
    <row r="73" spans="1:5" hidden="1" x14ac:dyDescent="0.25">
      <c r="A73" s="117" t="s">
        <v>10093</v>
      </c>
      <c r="B73" s="117" t="s">
        <v>10094</v>
      </c>
      <c r="C73" s="117" t="s">
        <v>2</v>
      </c>
      <c r="D73" s="118">
        <v>0</v>
      </c>
      <c r="E73" s="117" t="s">
        <v>10092</v>
      </c>
    </row>
    <row r="74" spans="1:5" hidden="1" x14ac:dyDescent="0.25">
      <c r="A74" s="117" t="s">
        <v>2354</v>
      </c>
      <c r="B74" s="117" t="s">
        <v>2353</v>
      </c>
      <c r="C74" s="117" t="s">
        <v>2</v>
      </c>
      <c r="D74" s="118">
        <v>260</v>
      </c>
      <c r="E74" s="117" t="s">
        <v>10047</v>
      </c>
    </row>
    <row r="75" spans="1:5" hidden="1" x14ac:dyDescent="0.25">
      <c r="A75" s="117" t="s">
        <v>10095</v>
      </c>
      <c r="B75" s="117" t="s">
        <v>10096</v>
      </c>
      <c r="C75" s="117" t="s">
        <v>2</v>
      </c>
      <c r="D75" s="118">
        <v>0</v>
      </c>
      <c r="E75" s="117" t="s">
        <v>10097</v>
      </c>
    </row>
    <row r="76" spans="1:5" hidden="1" x14ac:dyDescent="0.25">
      <c r="A76" s="117" t="s">
        <v>2837</v>
      </c>
      <c r="B76" s="117" t="s">
        <v>2838</v>
      </c>
      <c r="C76" s="117" t="s">
        <v>2</v>
      </c>
      <c r="D76" s="118">
        <v>0</v>
      </c>
      <c r="E76" s="117" t="s">
        <v>10098</v>
      </c>
    </row>
    <row r="77" spans="1:5" hidden="1" x14ac:dyDescent="0.25">
      <c r="A77" s="117" t="s">
        <v>671</v>
      </c>
      <c r="B77" s="117" t="s">
        <v>1428</v>
      </c>
      <c r="C77" s="117" t="s">
        <v>2</v>
      </c>
      <c r="D77" s="118">
        <v>0</v>
      </c>
      <c r="E77" s="117" t="s">
        <v>10099</v>
      </c>
    </row>
    <row r="78" spans="1:5" hidden="1" x14ac:dyDescent="0.25">
      <c r="A78" s="117" t="s">
        <v>10100</v>
      </c>
      <c r="B78" s="117" t="s">
        <v>10101</v>
      </c>
      <c r="C78" s="117" t="s">
        <v>2</v>
      </c>
      <c r="D78" s="118">
        <v>0</v>
      </c>
      <c r="E78" s="117" t="s">
        <v>10047</v>
      </c>
    </row>
    <row r="79" spans="1:5" hidden="1" x14ac:dyDescent="0.25">
      <c r="A79" s="117" t="s">
        <v>10102</v>
      </c>
      <c r="B79" s="117" t="s">
        <v>10103</v>
      </c>
      <c r="C79" s="117" t="s">
        <v>2</v>
      </c>
      <c r="D79" s="118">
        <v>0</v>
      </c>
      <c r="E79" s="117" t="s">
        <v>10104</v>
      </c>
    </row>
    <row r="80" spans="1:5" hidden="1" x14ac:dyDescent="0.25">
      <c r="A80" s="117" t="s">
        <v>3565</v>
      </c>
      <c r="B80" s="117" t="s">
        <v>3566</v>
      </c>
      <c r="C80" s="117" t="s">
        <v>2</v>
      </c>
      <c r="D80" s="118">
        <v>0</v>
      </c>
      <c r="E80" s="117" t="s">
        <v>10105</v>
      </c>
    </row>
    <row r="81" spans="1:5" hidden="1" x14ac:dyDescent="0.25">
      <c r="A81" s="117" t="s">
        <v>3567</v>
      </c>
      <c r="B81" s="117" t="s">
        <v>3568</v>
      </c>
      <c r="C81" s="117" t="s">
        <v>2</v>
      </c>
      <c r="D81" s="118">
        <v>0</v>
      </c>
      <c r="E81" s="117" t="s">
        <v>10047</v>
      </c>
    </row>
    <row r="82" spans="1:5" hidden="1" x14ac:dyDescent="0.25">
      <c r="A82" s="117" t="s">
        <v>3569</v>
      </c>
      <c r="B82" s="117" t="s">
        <v>3570</v>
      </c>
      <c r="C82" s="117" t="s">
        <v>2</v>
      </c>
      <c r="D82" s="118">
        <v>0</v>
      </c>
      <c r="E82" s="117" t="s">
        <v>10047</v>
      </c>
    </row>
    <row r="83" spans="1:5" hidden="1" x14ac:dyDescent="0.25">
      <c r="A83" s="117" t="s">
        <v>3571</v>
      </c>
      <c r="B83" s="117" t="s">
        <v>3572</v>
      </c>
      <c r="C83" s="117" t="s">
        <v>2</v>
      </c>
      <c r="D83" s="118">
        <v>0</v>
      </c>
      <c r="E83" s="117" t="s">
        <v>10047</v>
      </c>
    </row>
    <row r="84" spans="1:5" hidden="1" x14ac:dyDescent="0.25">
      <c r="A84" s="117" t="s">
        <v>3573</v>
      </c>
      <c r="B84" s="117" t="s">
        <v>3574</v>
      </c>
      <c r="C84" s="117" t="s">
        <v>2</v>
      </c>
      <c r="D84" s="118">
        <v>0</v>
      </c>
      <c r="E84" s="117" t="s">
        <v>10047</v>
      </c>
    </row>
    <row r="85" spans="1:5" hidden="1" x14ac:dyDescent="0.25">
      <c r="A85" s="117" t="s">
        <v>3575</v>
      </c>
      <c r="B85" s="117" t="s">
        <v>3576</v>
      </c>
      <c r="C85" s="117" t="s">
        <v>2</v>
      </c>
      <c r="D85" s="118">
        <v>0</v>
      </c>
      <c r="E85" s="117" t="s">
        <v>10047</v>
      </c>
    </row>
    <row r="86" spans="1:5" hidden="1" x14ac:dyDescent="0.25">
      <c r="A86" s="117" t="s">
        <v>348</v>
      </c>
      <c r="B86" s="117" t="s">
        <v>2853</v>
      </c>
      <c r="C86" s="117" t="s">
        <v>2</v>
      </c>
      <c r="D86" s="118">
        <v>12</v>
      </c>
      <c r="E86" s="117" t="s">
        <v>10047</v>
      </c>
    </row>
    <row r="87" spans="1:5" hidden="1" x14ac:dyDescent="0.25">
      <c r="A87" s="117" t="s">
        <v>3577</v>
      </c>
      <c r="B87" s="117" t="s">
        <v>3578</v>
      </c>
      <c r="C87" s="117" t="s">
        <v>2</v>
      </c>
      <c r="D87" s="118">
        <v>0</v>
      </c>
      <c r="E87" s="117" t="s">
        <v>10047</v>
      </c>
    </row>
    <row r="88" spans="1:5" hidden="1" x14ac:dyDescent="0.25">
      <c r="A88" s="117" t="s">
        <v>3579</v>
      </c>
      <c r="B88" s="117" t="s">
        <v>3580</v>
      </c>
      <c r="C88" s="117" t="s">
        <v>2</v>
      </c>
      <c r="D88" s="118">
        <v>0</v>
      </c>
      <c r="E88" s="117" t="s">
        <v>10047</v>
      </c>
    </row>
    <row r="89" spans="1:5" hidden="1" x14ac:dyDescent="0.25">
      <c r="A89" s="117" t="s">
        <v>3581</v>
      </c>
      <c r="B89" s="117" t="s">
        <v>3582</v>
      </c>
      <c r="C89" s="117" t="s">
        <v>2</v>
      </c>
      <c r="D89" s="118">
        <v>0</v>
      </c>
      <c r="E89" s="117" t="s">
        <v>10106</v>
      </c>
    </row>
    <row r="90" spans="1:5" hidden="1" x14ac:dyDescent="0.25">
      <c r="A90" s="117" t="s">
        <v>3583</v>
      </c>
      <c r="B90" s="117" t="s">
        <v>3584</v>
      </c>
      <c r="C90" s="117" t="s">
        <v>2</v>
      </c>
      <c r="D90" s="118">
        <v>0</v>
      </c>
      <c r="E90" s="117" t="s">
        <v>10047</v>
      </c>
    </row>
    <row r="91" spans="1:5" hidden="1" x14ac:dyDescent="0.25">
      <c r="A91" s="117" t="s">
        <v>3585</v>
      </c>
      <c r="B91" s="117" t="s">
        <v>3586</v>
      </c>
      <c r="C91" s="117" t="s">
        <v>2</v>
      </c>
      <c r="D91" s="118">
        <v>0</v>
      </c>
      <c r="E91" s="117" t="s">
        <v>10047</v>
      </c>
    </row>
    <row r="92" spans="1:5" hidden="1" x14ac:dyDescent="0.25">
      <c r="A92" s="117" t="s">
        <v>3587</v>
      </c>
      <c r="B92" s="117" t="s">
        <v>3588</v>
      </c>
      <c r="C92" s="117" t="s">
        <v>2</v>
      </c>
      <c r="D92" s="118">
        <v>0</v>
      </c>
      <c r="E92" s="117" t="s">
        <v>10047</v>
      </c>
    </row>
    <row r="93" spans="1:5" hidden="1" x14ac:dyDescent="0.25">
      <c r="A93" s="117" t="s">
        <v>3589</v>
      </c>
      <c r="B93" s="117" t="s">
        <v>3590</v>
      </c>
      <c r="C93" s="117" t="s">
        <v>2</v>
      </c>
      <c r="D93" s="118">
        <v>0</v>
      </c>
      <c r="E93" s="117" t="s">
        <v>10047</v>
      </c>
    </row>
    <row r="94" spans="1:5" hidden="1" x14ac:dyDescent="0.25">
      <c r="A94" s="117" t="s">
        <v>3591</v>
      </c>
      <c r="B94" s="117" t="s">
        <v>3592</v>
      </c>
      <c r="C94" s="117" t="s">
        <v>2</v>
      </c>
      <c r="D94" s="118">
        <v>0</v>
      </c>
      <c r="E94" s="117" t="s">
        <v>10047</v>
      </c>
    </row>
    <row r="95" spans="1:5" hidden="1" x14ac:dyDescent="0.25">
      <c r="A95" s="117" t="s">
        <v>3593</v>
      </c>
      <c r="B95" s="117" t="s">
        <v>3594</v>
      </c>
      <c r="C95" s="117" t="s">
        <v>2</v>
      </c>
      <c r="D95" s="118">
        <v>0</v>
      </c>
      <c r="E95" s="117" t="s">
        <v>10047</v>
      </c>
    </row>
    <row r="96" spans="1:5" hidden="1" x14ac:dyDescent="0.25">
      <c r="A96" s="117" t="s">
        <v>3595</v>
      </c>
      <c r="B96" s="117" t="s">
        <v>1370</v>
      </c>
      <c r="C96" s="117" t="s">
        <v>2</v>
      </c>
      <c r="D96" s="118">
        <v>0</v>
      </c>
      <c r="E96" s="117" t="s">
        <v>10047</v>
      </c>
    </row>
    <row r="97" spans="1:5" hidden="1" x14ac:dyDescent="0.25">
      <c r="A97" s="117" t="s">
        <v>3596</v>
      </c>
      <c r="B97" s="117" t="s">
        <v>3597</v>
      </c>
      <c r="C97" s="117" t="s">
        <v>2</v>
      </c>
      <c r="D97" s="118">
        <v>0</v>
      </c>
      <c r="E97" s="117" t="s">
        <v>10047</v>
      </c>
    </row>
    <row r="98" spans="1:5" hidden="1" x14ac:dyDescent="0.25">
      <c r="A98" s="117" t="s">
        <v>3598</v>
      </c>
      <c r="B98" s="117" t="s">
        <v>3599</v>
      </c>
      <c r="C98" s="117" t="s">
        <v>2</v>
      </c>
      <c r="D98" s="118">
        <v>0</v>
      </c>
      <c r="E98" s="117" t="s">
        <v>10047</v>
      </c>
    </row>
    <row r="99" spans="1:5" hidden="1" x14ac:dyDescent="0.25">
      <c r="A99" s="117" t="s">
        <v>3600</v>
      </c>
      <c r="B99" s="117" t="s">
        <v>1361</v>
      </c>
      <c r="C99" s="117" t="s">
        <v>2</v>
      </c>
      <c r="D99" s="118">
        <v>0</v>
      </c>
      <c r="E99" s="117" t="s">
        <v>10047</v>
      </c>
    </row>
    <row r="100" spans="1:5" hidden="1" x14ac:dyDescent="0.25">
      <c r="A100" s="117" t="s">
        <v>3601</v>
      </c>
      <c r="B100" s="117" t="s">
        <v>1061</v>
      </c>
      <c r="C100" s="117" t="s">
        <v>2</v>
      </c>
      <c r="D100" s="118">
        <v>0</v>
      </c>
      <c r="E100" s="117" t="s">
        <v>10047</v>
      </c>
    </row>
    <row r="101" spans="1:5" hidden="1" x14ac:dyDescent="0.25">
      <c r="A101" s="117" t="s">
        <v>3602</v>
      </c>
      <c r="B101" s="117" t="s">
        <v>1353</v>
      </c>
      <c r="C101" s="117" t="s">
        <v>2</v>
      </c>
      <c r="D101" s="118">
        <v>0</v>
      </c>
      <c r="E101" s="117" t="s">
        <v>10047</v>
      </c>
    </row>
    <row r="102" spans="1:5" hidden="1" x14ac:dyDescent="0.25">
      <c r="A102" s="117" t="s">
        <v>3603</v>
      </c>
      <c r="B102" s="117" t="s">
        <v>1215</v>
      </c>
      <c r="C102" s="117" t="s">
        <v>2</v>
      </c>
      <c r="D102" s="118">
        <v>0</v>
      </c>
      <c r="E102" s="117" t="s">
        <v>10047</v>
      </c>
    </row>
    <row r="103" spans="1:5" hidden="1" x14ac:dyDescent="0.25">
      <c r="A103" s="117" t="s">
        <v>3604</v>
      </c>
      <c r="B103" s="117" t="s">
        <v>3605</v>
      </c>
      <c r="C103" s="117" t="s">
        <v>2</v>
      </c>
      <c r="D103" s="118">
        <v>0</v>
      </c>
      <c r="E103" s="117" t="s">
        <v>10107</v>
      </c>
    </row>
    <row r="104" spans="1:5" hidden="1" x14ac:dyDescent="0.25">
      <c r="A104" s="117" t="s">
        <v>3606</v>
      </c>
      <c r="B104" s="117" t="s">
        <v>3607</v>
      </c>
      <c r="C104" s="117" t="s">
        <v>2</v>
      </c>
      <c r="D104" s="118">
        <v>0</v>
      </c>
      <c r="E104" s="117" t="s">
        <v>10047</v>
      </c>
    </row>
    <row r="105" spans="1:5" hidden="1" x14ac:dyDescent="0.25">
      <c r="A105" s="117" t="s">
        <v>3608</v>
      </c>
      <c r="B105" s="117" t="s">
        <v>3609</v>
      </c>
      <c r="C105" s="117" t="s">
        <v>2</v>
      </c>
      <c r="D105" s="118">
        <v>0</v>
      </c>
      <c r="E105" s="117" t="s">
        <v>10047</v>
      </c>
    </row>
    <row r="106" spans="1:5" hidden="1" x14ac:dyDescent="0.25">
      <c r="A106" s="117" t="s">
        <v>3610</v>
      </c>
      <c r="B106" s="117" t="s">
        <v>3611</v>
      </c>
      <c r="C106" s="117" t="s">
        <v>2</v>
      </c>
      <c r="D106" s="118">
        <v>0</v>
      </c>
      <c r="E106" s="117" t="s">
        <v>10047</v>
      </c>
    </row>
    <row r="107" spans="1:5" hidden="1" x14ac:dyDescent="0.25">
      <c r="A107" s="117" t="s">
        <v>3612</v>
      </c>
      <c r="B107" s="117" t="s">
        <v>3613</v>
      </c>
      <c r="C107" s="117" t="s">
        <v>2</v>
      </c>
      <c r="D107" s="118">
        <v>0</v>
      </c>
      <c r="E107" s="117" t="s">
        <v>10047</v>
      </c>
    </row>
    <row r="108" spans="1:5" hidden="1" x14ac:dyDescent="0.25">
      <c r="A108" s="117" t="s">
        <v>3614</v>
      </c>
      <c r="B108" s="117" t="s">
        <v>3615</v>
      </c>
      <c r="C108" s="117" t="s">
        <v>2</v>
      </c>
      <c r="D108" s="118">
        <v>0</v>
      </c>
      <c r="E108" s="117" t="s">
        <v>10047</v>
      </c>
    </row>
    <row r="109" spans="1:5" hidden="1" x14ac:dyDescent="0.25">
      <c r="A109" s="117" t="s">
        <v>3616</v>
      </c>
      <c r="B109" s="117" t="s">
        <v>2972</v>
      </c>
      <c r="C109" s="117" t="s">
        <v>2</v>
      </c>
      <c r="D109" s="118">
        <v>0</v>
      </c>
      <c r="E109" s="117" t="s">
        <v>10047</v>
      </c>
    </row>
    <row r="110" spans="1:5" hidden="1" x14ac:dyDescent="0.25">
      <c r="A110" s="117" t="s">
        <v>3617</v>
      </c>
      <c r="B110" s="117" t="s">
        <v>3618</v>
      </c>
      <c r="C110" s="117" t="s">
        <v>2</v>
      </c>
      <c r="D110" s="118">
        <v>0</v>
      </c>
      <c r="E110" s="117" t="s">
        <v>10047</v>
      </c>
    </row>
    <row r="111" spans="1:5" hidden="1" x14ac:dyDescent="0.25">
      <c r="A111" s="117" t="s">
        <v>3619</v>
      </c>
      <c r="B111" s="117" t="s">
        <v>1250</v>
      </c>
      <c r="C111" s="117" t="s">
        <v>2</v>
      </c>
      <c r="D111" s="118">
        <v>0</v>
      </c>
      <c r="E111" s="117" t="s">
        <v>10047</v>
      </c>
    </row>
    <row r="112" spans="1:5" hidden="1" x14ac:dyDescent="0.25">
      <c r="A112" s="117" t="s">
        <v>3620</v>
      </c>
      <c r="B112" s="117" t="s">
        <v>3621</v>
      </c>
      <c r="C112" s="117" t="s">
        <v>2</v>
      </c>
      <c r="D112" s="118">
        <v>0</v>
      </c>
      <c r="E112" s="117" t="s">
        <v>10047</v>
      </c>
    </row>
    <row r="113" spans="1:5" hidden="1" x14ac:dyDescent="0.25">
      <c r="A113" s="117" t="s">
        <v>3622</v>
      </c>
      <c r="B113" s="117" t="s">
        <v>3623</v>
      </c>
      <c r="C113" s="117" t="s">
        <v>2</v>
      </c>
      <c r="D113" s="118">
        <v>0</v>
      </c>
      <c r="E113" s="117" t="s">
        <v>10047</v>
      </c>
    </row>
    <row r="114" spans="1:5" hidden="1" x14ac:dyDescent="0.25">
      <c r="A114" s="117" t="s">
        <v>3624</v>
      </c>
      <c r="B114" s="117" t="s">
        <v>1222</v>
      </c>
      <c r="C114" s="117" t="s">
        <v>2</v>
      </c>
      <c r="D114" s="118">
        <v>0</v>
      </c>
      <c r="E114" s="117" t="s">
        <v>10047</v>
      </c>
    </row>
    <row r="115" spans="1:5" hidden="1" x14ac:dyDescent="0.25">
      <c r="A115" s="117" t="s">
        <v>3625</v>
      </c>
      <c r="B115" s="117" t="s">
        <v>3626</v>
      </c>
      <c r="C115" s="117" t="s">
        <v>2</v>
      </c>
      <c r="D115" s="118">
        <v>0</v>
      </c>
      <c r="E115" s="117" t="s">
        <v>10047</v>
      </c>
    </row>
    <row r="116" spans="1:5" hidden="1" x14ac:dyDescent="0.25">
      <c r="A116" s="117" t="s">
        <v>3627</v>
      </c>
      <c r="B116" s="117" t="s">
        <v>3628</v>
      </c>
      <c r="C116" s="117" t="s">
        <v>2</v>
      </c>
      <c r="D116" s="118">
        <v>0</v>
      </c>
      <c r="E116" s="117" t="s">
        <v>10108</v>
      </c>
    </row>
    <row r="117" spans="1:5" hidden="1" x14ac:dyDescent="0.25">
      <c r="A117" s="117" t="s">
        <v>3629</v>
      </c>
      <c r="B117" s="117" t="s">
        <v>3630</v>
      </c>
      <c r="C117" s="117" t="s">
        <v>2</v>
      </c>
      <c r="D117" s="118">
        <v>0</v>
      </c>
      <c r="E117" s="117" t="s">
        <v>10047</v>
      </c>
    </row>
    <row r="118" spans="1:5" hidden="1" x14ac:dyDescent="0.25">
      <c r="A118" s="117" t="s">
        <v>3631</v>
      </c>
      <c r="B118" s="117" t="s">
        <v>3632</v>
      </c>
      <c r="C118" s="117" t="s">
        <v>2</v>
      </c>
      <c r="D118" s="118">
        <v>0</v>
      </c>
      <c r="E118" s="117" t="s">
        <v>10047</v>
      </c>
    </row>
    <row r="119" spans="1:5" hidden="1" x14ac:dyDescent="0.25">
      <c r="A119" s="117" t="s">
        <v>3633</v>
      </c>
      <c r="B119" s="117" t="s">
        <v>3634</v>
      </c>
      <c r="C119" s="117" t="s">
        <v>2</v>
      </c>
      <c r="D119" s="118">
        <v>0</v>
      </c>
      <c r="E119" s="117" t="s">
        <v>10047</v>
      </c>
    </row>
    <row r="120" spans="1:5" hidden="1" x14ac:dyDescent="0.25">
      <c r="A120" s="117" t="s">
        <v>3635</v>
      </c>
      <c r="B120" s="117" t="s">
        <v>3636</v>
      </c>
      <c r="C120" s="117" t="s">
        <v>2</v>
      </c>
      <c r="D120" s="118">
        <v>0</v>
      </c>
      <c r="E120" s="117" t="s">
        <v>10047</v>
      </c>
    </row>
    <row r="121" spans="1:5" hidden="1" x14ac:dyDescent="0.25">
      <c r="A121" s="117" t="s">
        <v>3637</v>
      </c>
      <c r="B121" s="117" t="s">
        <v>1358</v>
      </c>
      <c r="C121" s="117" t="s">
        <v>2</v>
      </c>
      <c r="D121" s="118">
        <v>0</v>
      </c>
      <c r="E121" s="117" t="s">
        <v>10047</v>
      </c>
    </row>
    <row r="122" spans="1:5" hidden="1" x14ac:dyDescent="0.25">
      <c r="A122" s="117" t="s">
        <v>3638</v>
      </c>
      <c r="B122" s="117" t="s">
        <v>3639</v>
      </c>
      <c r="C122" s="117" t="s">
        <v>2</v>
      </c>
      <c r="D122" s="118">
        <v>0</v>
      </c>
      <c r="E122" s="117" t="s">
        <v>10047</v>
      </c>
    </row>
    <row r="123" spans="1:5" hidden="1" x14ac:dyDescent="0.25">
      <c r="A123" s="117" t="s">
        <v>3640</v>
      </c>
      <c r="B123" s="117" t="s">
        <v>3641</v>
      </c>
      <c r="C123" s="117" t="s">
        <v>2</v>
      </c>
      <c r="D123" s="118">
        <v>0</v>
      </c>
      <c r="E123" s="117" t="s">
        <v>10047</v>
      </c>
    </row>
    <row r="124" spans="1:5" hidden="1" x14ac:dyDescent="0.25">
      <c r="A124" s="117" t="s">
        <v>3642</v>
      </c>
      <c r="B124" s="117" t="s">
        <v>3643</v>
      </c>
      <c r="C124" s="117" t="s">
        <v>2</v>
      </c>
      <c r="D124" s="118">
        <v>0</v>
      </c>
      <c r="E124" s="117" t="s">
        <v>10047</v>
      </c>
    </row>
    <row r="125" spans="1:5" hidden="1" x14ac:dyDescent="0.25">
      <c r="A125" s="117" t="s">
        <v>3644</v>
      </c>
      <c r="B125" s="117" t="s">
        <v>3645</v>
      </c>
      <c r="C125" s="117" t="s">
        <v>2</v>
      </c>
      <c r="D125" s="118">
        <v>0</v>
      </c>
      <c r="E125" s="117" t="s">
        <v>10047</v>
      </c>
    </row>
    <row r="126" spans="1:5" hidden="1" x14ac:dyDescent="0.25">
      <c r="A126" s="117" t="s">
        <v>3646</v>
      </c>
      <c r="B126" s="117" t="s">
        <v>3647</v>
      </c>
      <c r="C126" s="117" t="s">
        <v>2</v>
      </c>
      <c r="D126" s="118">
        <v>0</v>
      </c>
      <c r="E126" s="117" t="s">
        <v>10047</v>
      </c>
    </row>
    <row r="127" spans="1:5" hidden="1" x14ac:dyDescent="0.25">
      <c r="A127" s="117" t="s">
        <v>3648</v>
      </c>
      <c r="B127" s="117" t="s">
        <v>3649</v>
      </c>
      <c r="C127" s="117" t="s">
        <v>2</v>
      </c>
      <c r="D127" s="118">
        <v>0</v>
      </c>
      <c r="E127" s="117" t="s">
        <v>10047</v>
      </c>
    </row>
    <row r="128" spans="1:5" hidden="1" x14ac:dyDescent="0.25">
      <c r="A128" s="117" t="s">
        <v>3650</v>
      </c>
      <c r="B128" s="117" t="s">
        <v>3651</v>
      </c>
      <c r="C128" s="117" t="s">
        <v>2</v>
      </c>
      <c r="D128" s="118">
        <v>0</v>
      </c>
      <c r="E128" s="117" t="s">
        <v>10047</v>
      </c>
    </row>
    <row r="129" spans="1:5" hidden="1" x14ac:dyDescent="0.25">
      <c r="A129" s="117" t="s">
        <v>3652</v>
      </c>
      <c r="B129" s="117" t="s">
        <v>3653</v>
      </c>
      <c r="C129" s="117" t="s">
        <v>2</v>
      </c>
      <c r="D129" s="118">
        <v>0</v>
      </c>
      <c r="E129" s="117" t="s">
        <v>10047</v>
      </c>
    </row>
    <row r="130" spans="1:5" hidden="1" x14ac:dyDescent="0.25">
      <c r="A130" s="117" t="s">
        <v>3654</v>
      </c>
      <c r="B130" s="117" t="s">
        <v>3655</v>
      </c>
      <c r="C130" s="117" t="s">
        <v>2</v>
      </c>
      <c r="D130" s="118">
        <v>0</v>
      </c>
      <c r="E130" s="117" t="s">
        <v>10047</v>
      </c>
    </row>
    <row r="131" spans="1:5" hidden="1" x14ac:dyDescent="0.25">
      <c r="A131" s="117" t="s">
        <v>3656</v>
      </c>
      <c r="B131" s="117" t="s">
        <v>1258</v>
      </c>
      <c r="C131" s="117" t="s">
        <v>2</v>
      </c>
      <c r="D131" s="118">
        <v>0</v>
      </c>
      <c r="E131" s="117" t="s">
        <v>10047</v>
      </c>
    </row>
    <row r="132" spans="1:5" hidden="1" x14ac:dyDescent="0.25">
      <c r="A132" s="117" t="s">
        <v>3657</v>
      </c>
      <c r="B132" s="117" t="s">
        <v>1360</v>
      </c>
      <c r="C132" s="117" t="s">
        <v>2</v>
      </c>
      <c r="D132" s="118">
        <v>0</v>
      </c>
      <c r="E132" s="117" t="s">
        <v>10047</v>
      </c>
    </row>
    <row r="133" spans="1:5" hidden="1" x14ac:dyDescent="0.25">
      <c r="A133" s="117" t="s">
        <v>3658</v>
      </c>
      <c r="B133" s="117" t="s">
        <v>1229</v>
      </c>
      <c r="C133" s="117" t="s">
        <v>2</v>
      </c>
      <c r="D133" s="118">
        <v>0</v>
      </c>
      <c r="E133" s="117" t="s">
        <v>10109</v>
      </c>
    </row>
    <row r="134" spans="1:5" hidden="1" x14ac:dyDescent="0.25">
      <c r="A134" s="117" t="s">
        <v>3659</v>
      </c>
      <c r="B134" s="117" t="s">
        <v>3660</v>
      </c>
      <c r="C134" s="117" t="s">
        <v>2</v>
      </c>
      <c r="D134" s="118">
        <v>0</v>
      </c>
      <c r="E134" s="117" t="s">
        <v>10047</v>
      </c>
    </row>
    <row r="135" spans="1:5" hidden="1" x14ac:dyDescent="0.25">
      <c r="A135" s="117" t="s">
        <v>3661</v>
      </c>
      <c r="B135" s="117" t="s">
        <v>3662</v>
      </c>
      <c r="C135" s="117" t="s">
        <v>2</v>
      </c>
      <c r="D135" s="118">
        <v>0</v>
      </c>
      <c r="E135" s="117" t="s">
        <v>10047</v>
      </c>
    </row>
    <row r="136" spans="1:5" hidden="1" x14ac:dyDescent="0.25">
      <c r="A136" s="117" t="s">
        <v>3663</v>
      </c>
      <c r="B136" s="117" t="s">
        <v>3664</v>
      </c>
      <c r="C136" s="117" t="s">
        <v>2</v>
      </c>
      <c r="D136" s="118">
        <v>0</v>
      </c>
      <c r="E136" s="117" t="s">
        <v>10047</v>
      </c>
    </row>
    <row r="137" spans="1:5" hidden="1" x14ac:dyDescent="0.25">
      <c r="A137" s="117" t="s">
        <v>3665</v>
      </c>
      <c r="B137" s="117" t="s">
        <v>3666</v>
      </c>
      <c r="C137" s="117" t="s">
        <v>2</v>
      </c>
      <c r="D137" s="118">
        <v>0</v>
      </c>
      <c r="E137" s="117" t="s">
        <v>10047</v>
      </c>
    </row>
    <row r="138" spans="1:5" hidden="1" x14ac:dyDescent="0.25">
      <c r="A138" s="117" t="s">
        <v>3667</v>
      </c>
      <c r="B138" s="117" t="s">
        <v>1231</v>
      </c>
      <c r="C138" s="117" t="s">
        <v>2</v>
      </c>
      <c r="D138" s="118">
        <v>0</v>
      </c>
      <c r="E138" s="117" t="s">
        <v>10047</v>
      </c>
    </row>
    <row r="139" spans="1:5" hidden="1" x14ac:dyDescent="0.25">
      <c r="A139" s="117" t="s">
        <v>3668</v>
      </c>
      <c r="B139" s="117" t="s">
        <v>1321</v>
      </c>
      <c r="C139" s="117" t="s">
        <v>2</v>
      </c>
      <c r="D139" s="118">
        <v>0</v>
      </c>
      <c r="E139" s="117" t="s">
        <v>10047</v>
      </c>
    </row>
    <row r="140" spans="1:5" hidden="1" x14ac:dyDescent="0.25">
      <c r="A140" s="117" t="s">
        <v>3669</v>
      </c>
      <c r="B140" s="117" t="s">
        <v>3670</v>
      </c>
      <c r="C140" s="117" t="s">
        <v>2</v>
      </c>
      <c r="D140" s="118">
        <v>0</v>
      </c>
      <c r="E140" s="117" t="s">
        <v>10047</v>
      </c>
    </row>
    <row r="141" spans="1:5" hidden="1" x14ac:dyDescent="0.25">
      <c r="A141" s="117" t="s">
        <v>3671</v>
      </c>
      <c r="B141" s="117" t="s">
        <v>1343</v>
      </c>
      <c r="C141" s="117" t="s">
        <v>2</v>
      </c>
      <c r="D141" s="118">
        <v>0</v>
      </c>
      <c r="E141" s="117" t="s">
        <v>10047</v>
      </c>
    </row>
    <row r="142" spans="1:5" hidden="1" x14ac:dyDescent="0.25">
      <c r="A142" s="117" t="s">
        <v>3672</v>
      </c>
      <c r="B142" s="117" t="s">
        <v>1232</v>
      </c>
      <c r="C142" s="117" t="s">
        <v>2</v>
      </c>
      <c r="D142" s="118">
        <v>0</v>
      </c>
      <c r="E142" s="117" t="s">
        <v>10047</v>
      </c>
    </row>
    <row r="143" spans="1:5" hidden="1" x14ac:dyDescent="0.25">
      <c r="A143" s="117" t="s">
        <v>3673</v>
      </c>
      <c r="B143" s="117" t="s">
        <v>1373</v>
      </c>
      <c r="C143" s="117" t="s">
        <v>2</v>
      </c>
      <c r="D143" s="118">
        <v>0</v>
      </c>
      <c r="E143" s="117" t="s">
        <v>10047</v>
      </c>
    </row>
    <row r="144" spans="1:5" hidden="1" x14ac:dyDescent="0.25">
      <c r="A144" s="117" t="s">
        <v>3674</v>
      </c>
      <c r="B144" s="117" t="s">
        <v>3675</v>
      </c>
      <c r="C144" s="117" t="s">
        <v>2</v>
      </c>
      <c r="D144" s="118">
        <v>0</v>
      </c>
      <c r="E144" s="117" t="s">
        <v>10047</v>
      </c>
    </row>
    <row r="145" spans="1:5" hidden="1" x14ac:dyDescent="0.25">
      <c r="A145" s="117" t="s">
        <v>3676</v>
      </c>
      <c r="B145" s="117" t="s">
        <v>3677</v>
      </c>
      <c r="C145" s="117" t="s">
        <v>2</v>
      </c>
      <c r="D145" s="118">
        <v>0</v>
      </c>
      <c r="E145" s="117" t="s">
        <v>10047</v>
      </c>
    </row>
    <row r="146" spans="1:5" hidden="1" x14ac:dyDescent="0.25">
      <c r="A146" s="117" t="s">
        <v>3678</v>
      </c>
      <c r="B146" s="117" t="s">
        <v>3679</v>
      </c>
      <c r="C146" s="117" t="s">
        <v>2</v>
      </c>
      <c r="D146" s="118">
        <v>0</v>
      </c>
      <c r="E146" s="117" t="s">
        <v>10047</v>
      </c>
    </row>
    <row r="147" spans="1:5" hidden="1" x14ac:dyDescent="0.25">
      <c r="A147" s="117" t="s">
        <v>3680</v>
      </c>
      <c r="B147" s="117" t="s">
        <v>1233</v>
      </c>
      <c r="C147" s="117" t="s">
        <v>2</v>
      </c>
      <c r="D147" s="118">
        <v>0</v>
      </c>
      <c r="E147" s="117" t="s">
        <v>10047</v>
      </c>
    </row>
    <row r="148" spans="1:5" hidden="1" x14ac:dyDescent="0.25">
      <c r="A148" s="117" t="s">
        <v>3681</v>
      </c>
      <c r="B148" s="117" t="s">
        <v>1307</v>
      </c>
      <c r="C148" s="117" t="s">
        <v>2</v>
      </c>
      <c r="D148" s="118">
        <v>0</v>
      </c>
      <c r="E148" s="117" t="s">
        <v>10047</v>
      </c>
    </row>
    <row r="149" spans="1:5" hidden="1" x14ac:dyDescent="0.25">
      <c r="A149" s="117" t="s">
        <v>3682</v>
      </c>
      <c r="B149" s="117" t="s">
        <v>1345</v>
      </c>
      <c r="C149" s="117" t="s">
        <v>2</v>
      </c>
      <c r="D149" s="118">
        <v>0</v>
      </c>
      <c r="E149" s="117" t="s">
        <v>10047</v>
      </c>
    </row>
    <row r="150" spans="1:5" hidden="1" x14ac:dyDescent="0.25">
      <c r="A150" s="117" t="s">
        <v>3683</v>
      </c>
      <c r="B150" s="117" t="s">
        <v>1336</v>
      </c>
      <c r="C150" s="117" t="s">
        <v>2</v>
      </c>
      <c r="D150" s="118">
        <v>0</v>
      </c>
      <c r="E150" s="117" t="s">
        <v>10047</v>
      </c>
    </row>
    <row r="151" spans="1:5" hidden="1" x14ac:dyDescent="0.25">
      <c r="A151" s="117" t="s">
        <v>1983</v>
      </c>
      <c r="B151" s="117" t="s">
        <v>1985</v>
      </c>
      <c r="C151" s="117" t="s">
        <v>2</v>
      </c>
      <c r="D151" s="118">
        <v>2</v>
      </c>
      <c r="E151" s="117" t="s">
        <v>10047</v>
      </c>
    </row>
    <row r="152" spans="1:5" hidden="1" x14ac:dyDescent="0.25">
      <c r="A152" s="117" t="s">
        <v>3684</v>
      </c>
      <c r="B152" s="117" t="s">
        <v>2974</v>
      </c>
      <c r="C152" s="117" t="s">
        <v>2</v>
      </c>
      <c r="D152" s="118">
        <v>0</v>
      </c>
      <c r="E152" s="117" t="s">
        <v>10047</v>
      </c>
    </row>
    <row r="153" spans="1:5" hidden="1" x14ac:dyDescent="0.25">
      <c r="A153" s="117" t="s">
        <v>3685</v>
      </c>
      <c r="B153" s="117" t="s">
        <v>1259</v>
      </c>
      <c r="C153" s="117" t="s">
        <v>2</v>
      </c>
      <c r="D153" s="118">
        <v>0</v>
      </c>
      <c r="E153" s="117" t="s">
        <v>10047</v>
      </c>
    </row>
    <row r="154" spans="1:5" hidden="1" x14ac:dyDescent="0.25">
      <c r="A154" s="117" t="s">
        <v>3686</v>
      </c>
      <c r="B154" s="117" t="s">
        <v>3687</v>
      </c>
      <c r="C154" s="117" t="s">
        <v>2</v>
      </c>
      <c r="D154" s="118">
        <v>0</v>
      </c>
      <c r="E154" s="117" t="s">
        <v>10110</v>
      </c>
    </row>
    <row r="155" spans="1:5" hidden="1" x14ac:dyDescent="0.25">
      <c r="A155" s="117" t="s">
        <v>3688</v>
      </c>
      <c r="B155" s="117" t="s">
        <v>1220</v>
      </c>
      <c r="C155" s="117" t="s">
        <v>2</v>
      </c>
      <c r="D155" s="118">
        <v>0</v>
      </c>
      <c r="E155" s="117" t="s">
        <v>10047</v>
      </c>
    </row>
    <row r="156" spans="1:5" hidden="1" x14ac:dyDescent="0.25">
      <c r="A156" s="117" t="s">
        <v>3689</v>
      </c>
      <c r="B156" s="117" t="s">
        <v>1211</v>
      </c>
      <c r="C156" s="117" t="s">
        <v>2</v>
      </c>
      <c r="D156" s="118">
        <v>0</v>
      </c>
      <c r="E156" s="117" t="s">
        <v>10047</v>
      </c>
    </row>
    <row r="157" spans="1:5" hidden="1" x14ac:dyDescent="0.25">
      <c r="A157" s="117" t="s">
        <v>3690</v>
      </c>
      <c r="B157" s="117" t="s">
        <v>3691</v>
      </c>
      <c r="C157" s="117" t="s">
        <v>2</v>
      </c>
      <c r="D157" s="118">
        <v>0</v>
      </c>
      <c r="E157" s="117" t="s">
        <v>10047</v>
      </c>
    </row>
    <row r="158" spans="1:5" hidden="1" x14ac:dyDescent="0.25">
      <c r="A158" s="117" t="s">
        <v>3692</v>
      </c>
      <c r="B158" s="117" t="s">
        <v>1230</v>
      </c>
      <c r="C158" s="117" t="s">
        <v>2</v>
      </c>
      <c r="D158" s="118">
        <v>0</v>
      </c>
      <c r="E158" s="117" t="s">
        <v>10047</v>
      </c>
    </row>
    <row r="159" spans="1:5" hidden="1" x14ac:dyDescent="0.25">
      <c r="A159" s="117" t="s">
        <v>3693</v>
      </c>
      <c r="B159" s="117" t="s">
        <v>3694</v>
      </c>
      <c r="C159" s="117" t="s">
        <v>2</v>
      </c>
      <c r="D159" s="118">
        <v>0</v>
      </c>
      <c r="E159" s="117" t="s">
        <v>10047</v>
      </c>
    </row>
    <row r="160" spans="1:5" hidden="1" x14ac:dyDescent="0.25">
      <c r="A160" s="117" t="s">
        <v>3695</v>
      </c>
      <c r="B160" s="117" t="s">
        <v>1223</v>
      </c>
      <c r="C160" s="117" t="s">
        <v>2</v>
      </c>
      <c r="D160" s="118">
        <v>0</v>
      </c>
      <c r="E160" s="117" t="s">
        <v>10047</v>
      </c>
    </row>
    <row r="161" spans="1:5" hidden="1" x14ac:dyDescent="0.25">
      <c r="A161" s="117" t="s">
        <v>3696</v>
      </c>
      <c r="B161" s="117" t="s">
        <v>3697</v>
      </c>
      <c r="C161" s="117" t="s">
        <v>2</v>
      </c>
      <c r="D161" s="118">
        <v>0</v>
      </c>
      <c r="E161" s="117" t="s">
        <v>10047</v>
      </c>
    </row>
    <row r="162" spans="1:5" hidden="1" x14ac:dyDescent="0.25">
      <c r="A162" s="117" t="s">
        <v>3698</v>
      </c>
      <c r="B162" s="117" t="s">
        <v>3699</v>
      </c>
      <c r="C162" s="117" t="s">
        <v>2</v>
      </c>
      <c r="D162" s="118">
        <v>0</v>
      </c>
      <c r="E162" s="117" t="s">
        <v>10047</v>
      </c>
    </row>
    <row r="163" spans="1:5" hidden="1" x14ac:dyDescent="0.25">
      <c r="A163" s="117" t="s">
        <v>3700</v>
      </c>
      <c r="B163" s="117" t="s">
        <v>1351</v>
      </c>
      <c r="C163" s="117" t="s">
        <v>2</v>
      </c>
      <c r="D163" s="118">
        <v>0</v>
      </c>
      <c r="E163" s="117" t="s">
        <v>10047</v>
      </c>
    </row>
    <row r="164" spans="1:5" hidden="1" x14ac:dyDescent="0.25">
      <c r="A164" s="117" t="s">
        <v>628</v>
      </c>
      <c r="B164" s="117" t="s">
        <v>1618</v>
      </c>
      <c r="C164" s="117" t="s">
        <v>2</v>
      </c>
      <c r="D164" s="118">
        <v>0</v>
      </c>
      <c r="E164" s="117" t="s">
        <v>10047</v>
      </c>
    </row>
    <row r="165" spans="1:5" hidden="1" x14ac:dyDescent="0.25">
      <c r="A165" s="117" t="s">
        <v>3701</v>
      </c>
      <c r="B165" s="117" t="s">
        <v>3702</v>
      </c>
      <c r="C165" s="117" t="s">
        <v>2</v>
      </c>
      <c r="D165" s="118">
        <v>0</v>
      </c>
      <c r="E165" s="117" t="s">
        <v>10047</v>
      </c>
    </row>
    <row r="166" spans="1:5" hidden="1" x14ac:dyDescent="0.25">
      <c r="A166" s="117" t="s">
        <v>3703</v>
      </c>
      <c r="B166" s="117" t="s">
        <v>1613</v>
      </c>
      <c r="C166" s="117" t="s">
        <v>2</v>
      </c>
      <c r="D166" s="118">
        <v>0</v>
      </c>
      <c r="E166" s="117" t="s">
        <v>10047</v>
      </c>
    </row>
    <row r="167" spans="1:5" hidden="1" x14ac:dyDescent="0.25">
      <c r="A167" s="117" t="s">
        <v>3704</v>
      </c>
      <c r="B167" s="117" t="s">
        <v>3705</v>
      </c>
      <c r="C167" s="117" t="s">
        <v>2</v>
      </c>
      <c r="D167" s="118">
        <v>0</v>
      </c>
      <c r="E167" s="117" t="s">
        <v>10047</v>
      </c>
    </row>
    <row r="168" spans="1:5" hidden="1" x14ac:dyDescent="0.25">
      <c r="A168" s="117" t="s">
        <v>3706</v>
      </c>
      <c r="B168" s="117" t="s">
        <v>1550</v>
      </c>
      <c r="C168" s="117" t="s">
        <v>2</v>
      </c>
      <c r="D168" s="118">
        <v>0</v>
      </c>
      <c r="E168" s="117" t="s">
        <v>10047</v>
      </c>
    </row>
    <row r="169" spans="1:5" hidden="1" x14ac:dyDescent="0.25">
      <c r="A169" s="117" t="s">
        <v>3707</v>
      </c>
      <c r="B169" s="117" t="s">
        <v>3708</v>
      </c>
      <c r="C169" s="117" t="s">
        <v>2</v>
      </c>
      <c r="D169" s="118">
        <v>0</v>
      </c>
      <c r="E169" s="117" t="s">
        <v>10047</v>
      </c>
    </row>
    <row r="170" spans="1:5" hidden="1" x14ac:dyDescent="0.25">
      <c r="A170" s="117" t="s">
        <v>3709</v>
      </c>
      <c r="B170" s="117" t="s">
        <v>3007</v>
      </c>
      <c r="C170" s="117" t="s">
        <v>2</v>
      </c>
      <c r="D170" s="118">
        <v>0</v>
      </c>
      <c r="E170" s="117" t="s">
        <v>10047</v>
      </c>
    </row>
    <row r="171" spans="1:5" hidden="1" x14ac:dyDescent="0.25">
      <c r="A171" s="117" t="s">
        <v>3710</v>
      </c>
      <c r="B171" s="117" t="s">
        <v>3711</v>
      </c>
      <c r="C171" s="117" t="s">
        <v>2</v>
      </c>
      <c r="D171" s="118">
        <v>0</v>
      </c>
      <c r="E171" s="117" t="s">
        <v>10047</v>
      </c>
    </row>
    <row r="172" spans="1:5" hidden="1" x14ac:dyDescent="0.25">
      <c r="A172" s="117" t="s">
        <v>3712</v>
      </c>
      <c r="B172" s="117" t="s">
        <v>1350</v>
      </c>
      <c r="C172" s="117" t="s">
        <v>2</v>
      </c>
      <c r="D172" s="118">
        <v>0</v>
      </c>
      <c r="E172" s="117" t="s">
        <v>10047</v>
      </c>
    </row>
    <row r="173" spans="1:5" hidden="1" x14ac:dyDescent="0.25">
      <c r="A173" s="117" t="s">
        <v>3713</v>
      </c>
      <c r="B173" s="117" t="s">
        <v>3714</v>
      </c>
      <c r="C173" s="117" t="s">
        <v>2</v>
      </c>
      <c r="D173" s="118">
        <v>0</v>
      </c>
      <c r="E173" s="117" t="s">
        <v>10047</v>
      </c>
    </row>
    <row r="174" spans="1:5" hidden="1" x14ac:dyDescent="0.25">
      <c r="A174" s="117" t="s">
        <v>3715</v>
      </c>
      <c r="B174" s="117" t="s">
        <v>3716</v>
      </c>
      <c r="C174" s="117" t="s">
        <v>2</v>
      </c>
      <c r="D174" s="118">
        <v>0</v>
      </c>
      <c r="E174" s="117" t="s">
        <v>10047</v>
      </c>
    </row>
    <row r="175" spans="1:5" hidden="1" x14ac:dyDescent="0.25">
      <c r="A175" s="117" t="s">
        <v>3717</v>
      </c>
      <c r="B175" s="117" t="s">
        <v>3718</v>
      </c>
      <c r="C175" s="117" t="s">
        <v>2</v>
      </c>
      <c r="D175" s="118">
        <v>0</v>
      </c>
      <c r="E175" s="117" t="s">
        <v>10047</v>
      </c>
    </row>
    <row r="176" spans="1:5" hidden="1" x14ac:dyDescent="0.25">
      <c r="A176" s="117" t="s">
        <v>3719</v>
      </c>
      <c r="B176" s="117" t="s">
        <v>1331</v>
      </c>
      <c r="C176" s="117" t="s">
        <v>2</v>
      </c>
      <c r="D176" s="118">
        <v>0</v>
      </c>
      <c r="E176" s="117" t="s">
        <v>10047</v>
      </c>
    </row>
    <row r="177" spans="1:5" hidden="1" x14ac:dyDescent="0.25">
      <c r="A177" s="117" t="s">
        <v>3720</v>
      </c>
      <c r="B177" s="117" t="s">
        <v>3721</v>
      </c>
      <c r="C177" s="117" t="s">
        <v>2</v>
      </c>
      <c r="D177" s="118">
        <v>0</v>
      </c>
      <c r="E177" s="117" t="s">
        <v>10047</v>
      </c>
    </row>
    <row r="178" spans="1:5" hidden="1" x14ac:dyDescent="0.25">
      <c r="A178" s="117" t="s">
        <v>3722</v>
      </c>
      <c r="B178" s="117" t="s">
        <v>3723</v>
      </c>
      <c r="C178" s="117" t="s">
        <v>2</v>
      </c>
      <c r="D178" s="118">
        <v>0</v>
      </c>
      <c r="E178" s="117" t="s">
        <v>10047</v>
      </c>
    </row>
    <row r="179" spans="1:5" hidden="1" x14ac:dyDescent="0.25">
      <c r="A179" s="117" t="s">
        <v>3724</v>
      </c>
      <c r="B179" s="117" t="s">
        <v>1338</v>
      </c>
      <c r="C179" s="117" t="s">
        <v>2</v>
      </c>
      <c r="D179" s="118">
        <v>0</v>
      </c>
      <c r="E179" s="117" t="s">
        <v>10047</v>
      </c>
    </row>
    <row r="180" spans="1:5" hidden="1" x14ac:dyDescent="0.25">
      <c r="A180" s="117" t="s">
        <v>3725</v>
      </c>
      <c r="B180" s="117" t="s">
        <v>3726</v>
      </c>
      <c r="C180" s="117" t="s">
        <v>2</v>
      </c>
      <c r="D180" s="118">
        <v>0</v>
      </c>
      <c r="E180" s="117" t="s">
        <v>10047</v>
      </c>
    </row>
    <row r="181" spans="1:5" hidden="1" x14ac:dyDescent="0.25">
      <c r="A181" s="117" t="s">
        <v>3727</v>
      </c>
      <c r="B181" s="117" t="s">
        <v>3728</v>
      </c>
      <c r="C181" s="117" t="s">
        <v>2</v>
      </c>
      <c r="D181" s="118">
        <v>0</v>
      </c>
      <c r="E181" s="117" t="s">
        <v>10047</v>
      </c>
    </row>
    <row r="182" spans="1:5" hidden="1" x14ac:dyDescent="0.25">
      <c r="A182" s="117" t="s">
        <v>3729</v>
      </c>
      <c r="B182" s="117" t="s">
        <v>1153</v>
      </c>
      <c r="C182" s="117" t="s">
        <v>2</v>
      </c>
      <c r="D182" s="118">
        <v>0</v>
      </c>
      <c r="E182" s="117" t="s">
        <v>10111</v>
      </c>
    </row>
    <row r="183" spans="1:5" hidden="1" x14ac:dyDescent="0.25">
      <c r="A183" s="117" t="s">
        <v>3730</v>
      </c>
      <c r="B183" s="117" t="s">
        <v>3731</v>
      </c>
      <c r="C183" s="117" t="s">
        <v>2</v>
      </c>
      <c r="D183" s="118">
        <v>0</v>
      </c>
      <c r="E183" s="117" t="s">
        <v>10047</v>
      </c>
    </row>
    <row r="184" spans="1:5" hidden="1" x14ac:dyDescent="0.25">
      <c r="A184" s="117" t="s">
        <v>3732</v>
      </c>
      <c r="B184" s="117" t="s">
        <v>3733</v>
      </c>
      <c r="C184" s="117" t="s">
        <v>2</v>
      </c>
      <c r="D184" s="118">
        <v>0</v>
      </c>
      <c r="E184" s="117" t="s">
        <v>10047</v>
      </c>
    </row>
    <row r="185" spans="1:5" hidden="1" x14ac:dyDescent="0.25">
      <c r="A185" s="117" t="s">
        <v>3734</v>
      </c>
      <c r="B185" s="117" t="s">
        <v>1239</v>
      </c>
      <c r="C185" s="117" t="s">
        <v>2</v>
      </c>
      <c r="D185" s="118">
        <v>0</v>
      </c>
      <c r="E185" s="117" t="s">
        <v>10047</v>
      </c>
    </row>
    <row r="186" spans="1:5" hidden="1" x14ac:dyDescent="0.25">
      <c r="A186" s="117" t="s">
        <v>3735</v>
      </c>
      <c r="B186" s="117" t="s">
        <v>1390</v>
      </c>
      <c r="C186" s="117" t="s">
        <v>2</v>
      </c>
      <c r="D186" s="118">
        <v>0</v>
      </c>
      <c r="E186" s="117" t="s">
        <v>10047</v>
      </c>
    </row>
    <row r="187" spans="1:5" hidden="1" x14ac:dyDescent="0.25">
      <c r="A187" s="117" t="s">
        <v>3736</v>
      </c>
      <c r="B187" s="117" t="s">
        <v>1339</v>
      </c>
      <c r="C187" s="117" t="s">
        <v>2</v>
      </c>
      <c r="D187" s="118">
        <v>0</v>
      </c>
      <c r="E187" s="117" t="s">
        <v>10047</v>
      </c>
    </row>
    <row r="188" spans="1:5" hidden="1" x14ac:dyDescent="0.25">
      <c r="A188" s="117" t="s">
        <v>3737</v>
      </c>
      <c r="B188" s="117" t="s">
        <v>3738</v>
      </c>
      <c r="C188" s="117" t="s">
        <v>2</v>
      </c>
      <c r="D188" s="118">
        <v>0</v>
      </c>
      <c r="E188" s="117" t="s">
        <v>10047</v>
      </c>
    </row>
    <row r="189" spans="1:5" hidden="1" x14ac:dyDescent="0.25">
      <c r="A189" s="117" t="s">
        <v>3739</v>
      </c>
      <c r="B189" s="117" t="s">
        <v>3740</v>
      </c>
      <c r="C189" s="117" t="s">
        <v>2</v>
      </c>
      <c r="D189" s="118">
        <v>0</v>
      </c>
      <c r="E189" s="117" t="s">
        <v>10047</v>
      </c>
    </row>
    <row r="190" spans="1:5" hidden="1" x14ac:dyDescent="0.25">
      <c r="A190" s="117" t="s">
        <v>3741</v>
      </c>
      <c r="B190" s="117" t="s">
        <v>3742</v>
      </c>
      <c r="C190" s="117" t="s">
        <v>2</v>
      </c>
      <c r="D190" s="118">
        <v>0</v>
      </c>
      <c r="E190" s="117" t="s">
        <v>10047</v>
      </c>
    </row>
    <row r="191" spans="1:5" hidden="1" x14ac:dyDescent="0.25">
      <c r="A191" s="117" t="s">
        <v>3743</v>
      </c>
      <c r="B191" s="117" t="s">
        <v>3744</v>
      </c>
      <c r="C191" s="117" t="s">
        <v>2</v>
      </c>
      <c r="D191" s="118">
        <v>0</v>
      </c>
      <c r="E191" s="117" t="s">
        <v>10047</v>
      </c>
    </row>
    <row r="192" spans="1:5" hidden="1" x14ac:dyDescent="0.25">
      <c r="A192" s="117" t="s">
        <v>3745</v>
      </c>
      <c r="B192" s="117" t="s">
        <v>3746</v>
      </c>
      <c r="C192" s="117" t="s">
        <v>2</v>
      </c>
      <c r="D192" s="118">
        <v>0</v>
      </c>
      <c r="E192" s="117" t="s">
        <v>10112</v>
      </c>
    </row>
    <row r="193" spans="1:5" hidden="1" x14ac:dyDescent="0.25">
      <c r="A193" s="117" t="s">
        <v>3747</v>
      </c>
      <c r="B193" s="117" t="s">
        <v>3748</v>
      </c>
      <c r="C193" s="117" t="s">
        <v>2</v>
      </c>
      <c r="D193" s="118">
        <v>0</v>
      </c>
      <c r="E193" s="117" t="s">
        <v>10047</v>
      </c>
    </row>
    <row r="194" spans="1:5" hidden="1" x14ac:dyDescent="0.25">
      <c r="A194" s="117" t="s">
        <v>3749</v>
      </c>
      <c r="B194" s="117" t="s">
        <v>3750</v>
      </c>
      <c r="C194" s="117" t="s">
        <v>2</v>
      </c>
      <c r="D194" s="118">
        <v>0</v>
      </c>
      <c r="E194" s="117" t="s">
        <v>10047</v>
      </c>
    </row>
    <row r="195" spans="1:5" hidden="1" x14ac:dyDescent="0.25">
      <c r="A195" s="117" t="s">
        <v>3751</v>
      </c>
      <c r="B195" s="117" t="s">
        <v>3752</v>
      </c>
      <c r="C195" s="117" t="s">
        <v>2</v>
      </c>
      <c r="D195" s="118">
        <v>0</v>
      </c>
      <c r="E195" s="117" t="s">
        <v>10047</v>
      </c>
    </row>
    <row r="196" spans="1:5" hidden="1" x14ac:dyDescent="0.25">
      <c r="A196" s="117" t="s">
        <v>3753</v>
      </c>
      <c r="B196" s="117" t="s">
        <v>3754</v>
      </c>
      <c r="C196" s="117" t="s">
        <v>2</v>
      </c>
      <c r="D196" s="118">
        <v>0</v>
      </c>
      <c r="E196" s="117" t="s">
        <v>10047</v>
      </c>
    </row>
    <row r="197" spans="1:5" hidden="1" x14ac:dyDescent="0.25">
      <c r="A197" s="117" t="s">
        <v>3755</v>
      </c>
      <c r="B197" s="117" t="s">
        <v>1213</v>
      </c>
      <c r="C197" s="117" t="s">
        <v>2</v>
      </c>
      <c r="D197" s="118">
        <v>0</v>
      </c>
      <c r="E197" s="117" t="s">
        <v>10047</v>
      </c>
    </row>
    <row r="198" spans="1:5" hidden="1" x14ac:dyDescent="0.25">
      <c r="A198" s="117" t="s">
        <v>3756</v>
      </c>
      <c r="B198" s="117" t="s">
        <v>3757</v>
      </c>
      <c r="C198" s="117" t="s">
        <v>2</v>
      </c>
      <c r="D198" s="118">
        <v>0</v>
      </c>
      <c r="E198" s="117" t="s">
        <v>10113</v>
      </c>
    </row>
    <row r="199" spans="1:5" hidden="1" x14ac:dyDescent="0.25">
      <c r="A199" s="117" t="s">
        <v>3758</v>
      </c>
      <c r="B199" s="117" t="s">
        <v>1236</v>
      </c>
      <c r="C199" s="117" t="s">
        <v>2</v>
      </c>
      <c r="D199" s="118">
        <v>0</v>
      </c>
      <c r="E199" s="117" t="s">
        <v>10047</v>
      </c>
    </row>
    <row r="200" spans="1:5" hidden="1" x14ac:dyDescent="0.25">
      <c r="A200" s="117" t="s">
        <v>3759</v>
      </c>
      <c r="B200" s="117" t="s">
        <v>1364</v>
      </c>
      <c r="C200" s="117" t="s">
        <v>2</v>
      </c>
      <c r="D200" s="118">
        <v>0</v>
      </c>
      <c r="E200" s="117" t="s">
        <v>10047</v>
      </c>
    </row>
    <row r="201" spans="1:5" hidden="1" x14ac:dyDescent="0.25">
      <c r="A201" s="117" t="s">
        <v>3760</v>
      </c>
      <c r="B201" s="117" t="s">
        <v>1228</v>
      </c>
      <c r="C201" s="117" t="s">
        <v>2</v>
      </c>
      <c r="D201" s="118">
        <v>0</v>
      </c>
      <c r="E201" s="117" t="s">
        <v>10047</v>
      </c>
    </row>
    <row r="202" spans="1:5" hidden="1" x14ac:dyDescent="0.25">
      <c r="A202" s="117" t="s">
        <v>3761</v>
      </c>
      <c r="B202" s="117" t="s">
        <v>3762</v>
      </c>
      <c r="C202" s="117" t="s">
        <v>2</v>
      </c>
      <c r="D202" s="118">
        <v>0</v>
      </c>
      <c r="E202" s="117" t="s">
        <v>10047</v>
      </c>
    </row>
    <row r="203" spans="1:5" hidden="1" x14ac:dyDescent="0.25">
      <c r="A203" s="117" t="s">
        <v>3763</v>
      </c>
      <c r="B203" s="117" t="s">
        <v>3764</v>
      </c>
      <c r="C203" s="117" t="s">
        <v>2</v>
      </c>
      <c r="D203" s="118">
        <v>0</v>
      </c>
      <c r="E203" s="117" t="s">
        <v>10047</v>
      </c>
    </row>
    <row r="204" spans="1:5" hidden="1" x14ac:dyDescent="0.25">
      <c r="A204" s="117" t="s">
        <v>3765</v>
      </c>
      <c r="B204" s="117" t="s">
        <v>3766</v>
      </c>
      <c r="C204" s="117" t="s">
        <v>2</v>
      </c>
      <c r="D204" s="118">
        <v>0</v>
      </c>
      <c r="E204" s="117" t="s">
        <v>10047</v>
      </c>
    </row>
    <row r="205" spans="1:5" hidden="1" x14ac:dyDescent="0.25">
      <c r="A205" s="117" t="s">
        <v>3767</v>
      </c>
      <c r="B205" s="117" t="s">
        <v>1359</v>
      </c>
      <c r="C205" s="117" t="s">
        <v>2</v>
      </c>
      <c r="D205" s="118">
        <v>0</v>
      </c>
      <c r="E205" s="117" t="s">
        <v>10047</v>
      </c>
    </row>
    <row r="206" spans="1:5" hidden="1" x14ac:dyDescent="0.25">
      <c r="A206" s="117" t="s">
        <v>3768</v>
      </c>
      <c r="B206" s="117" t="s">
        <v>1207</v>
      </c>
      <c r="C206" s="117" t="s">
        <v>2</v>
      </c>
      <c r="D206" s="118">
        <v>0</v>
      </c>
      <c r="E206" s="117" t="s">
        <v>10047</v>
      </c>
    </row>
    <row r="207" spans="1:5" hidden="1" x14ac:dyDescent="0.25">
      <c r="A207" s="117" t="s">
        <v>3769</v>
      </c>
      <c r="B207" s="117" t="s">
        <v>1341</v>
      </c>
      <c r="C207" s="117" t="s">
        <v>2</v>
      </c>
      <c r="D207" s="118">
        <v>0</v>
      </c>
      <c r="E207" s="117" t="s">
        <v>10047</v>
      </c>
    </row>
    <row r="208" spans="1:5" hidden="1" x14ac:dyDescent="0.25">
      <c r="A208" s="117" t="s">
        <v>3770</v>
      </c>
      <c r="B208" s="117" t="s">
        <v>1374</v>
      </c>
      <c r="C208" s="117" t="s">
        <v>2</v>
      </c>
      <c r="D208" s="118">
        <v>0</v>
      </c>
      <c r="E208" s="117" t="s">
        <v>10047</v>
      </c>
    </row>
    <row r="209" spans="1:5" hidden="1" x14ac:dyDescent="0.25">
      <c r="A209" s="117" t="s">
        <v>3771</v>
      </c>
      <c r="B209" s="117" t="s">
        <v>1246</v>
      </c>
      <c r="C209" s="117" t="s">
        <v>2</v>
      </c>
      <c r="D209" s="118">
        <v>0</v>
      </c>
      <c r="E209" s="117" t="s">
        <v>10047</v>
      </c>
    </row>
    <row r="210" spans="1:5" hidden="1" x14ac:dyDescent="0.25">
      <c r="A210" s="117" t="s">
        <v>3772</v>
      </c>
      <c r="B210" s="117" t="s">
        <v>3773</v>
      </c>
      <c r="C210" s="117" t="s">
        <v>2</v>
      </c>
      <c r="D210" s="118">
        <v>0</v>
      </c>
      <c r="E210" s="117" t="s">
        <v>10047</v>
      </c>
    </row>
    <row r="211" spans="1:5" hidden="1" x14ac:dyDescent="0.25">
      <c r="A211" s="117" t="s">
        <v>3774</v>
      </c>
      <c r="B211" s="117" t="s">
        <v>3775</v>
      </c>
      <c r="C211" s="117" t="s">
        <v>2</v>
      </c>
      <c r="D211" s="118">
        <v>0</v>
      </c>
      <c r="E211" s="117" t="s">
        <v>10047</v>
      </c>
    </row>
    <row r="212" spans="1:5" hidden="1" x14ac:dyDescent="0.25">
      <c r="A212" s="117" t="s">
        <v>3776</v>
      </c>
      <c r="B212" s="117" t="s">
        <v>1357</v>
      </c>
      <c r="C212" s="117" t="s">
        <v>2</v>
      </c>
      <c r="D212" s="118">
        <v>0</v>
      </c>
      <c r="E212" s="117" t="s">
        <v>10047</v>
      </c>
    </row>
    <row r="213" spans="1:5" hidden="1" x14ac:dyDescent="0.25">
      <c r="A213" s="117" t="s">
        <v>3777</v>
      </c>
      <c r="B213" s="117" t="s">
        <v>3778</v>
      </c>
      <c r="C213" s="117" t="s">
        <v>2</v>
      </c>
      <c r="D213" s="118">
        <v>0</v>
      </c>
      <c r="E213" s="117" t="s">
        <v>10047</v>
      </c>
    </row>
    <row r="214" spans="1:5" hidden="1" x14ac:dyDescent="0.25">
      <c r="A214" s="117" t="s">
        <v>3779</v>
      </c>
      <c r="B214" s="117" t="s">
        <v>3780</v>
      </c>
      <c r="C214" s="117" t="s">
        <v>2</v>
      </c>
      <c r="D214" s="118">
        <v>0</v>
      </c>
      <c r="E214" s="117" t="s">
        <v>10047</v>
      </c>
    </row>
    <row r="215" spans="1:5" hidden="1" x14ac:dyDescent="0.25">
      <c r="A215" s="117" t="s">
        <v>3781</v>
      </c>
      <c r="B215" s="117" t="s">
        <v>3782</v>
      </c>
      <c r="C215" s="117" t="s">
        <v>2</v>
      </c>
      <c r="D215" s="118">
        <v>0</v>
      </c>
      <c r="E215" s="117" t="s">
        <v>10047</v>
      </c>
    </row>
    <row r="216" spans="1:5" hidden="1" x14ac:dyDescent="0.25">
      <c r="A216" s="117" t="s">
        <v>3783</v>
      </c>
      <c r="B216" s="117" t="s">
        <v>3003</v>
      </c>
      <c r="C216" s="117" t="s">
        <v>2</v>
      </c>
      <c r="D216" s="118">
        <v>0</v>
      </c>
      <c r="E216" s="117" t="s">
        <v>10047</v>
      </c>
    </row>
    <row r="217" spans="1:5" hidden="1" x14ac:dyDescent="0.25">
      <c r="A217" s="117" t="s">
        <v>3784</v>
      </c>
      <c r="B217" s="117" t="s">
        <v>3785</v>
      </c>
      <c r="C217" s="117" t="s">
        <v>2</v>
      </c>
      <c r="D217" s="118">
        <v>0</v>
      </c>
      <c r="E217" s="117" t="s">
        <v>10047</v>
      </c>
    </row>
    <row r="218" spans="1:5" hidden="1" x14ac:dyDescent="0.25">
      <c r="A218" s="117" t="s">
        <v>3786</v>
      </c>
      <c r="B218" s="117" t="s">
        <v>3787</v>
      </c>
      <c r="C218" s="117" t="s">
        <v>2</v>
      </c>
      <c r="D218" s="118">
        <v>0</v>
      </c>
      <c r="E218" s="117" t="s">
        <v>10047</v>
      </c>
    </row>
    <row r="219" spans="1:5" hidden="1" x14ac:dyDescent="0.25">
      <c r="A219" s="117" t="s">
        <v>3788</v>
      </c>
      <c r="B219" s="117" t="s">
        <v>1323</v>
      </c>
      <c r="C219" s="117" t="s">
        <v>2</v>
      </c>
      <c r="D219" s="118">
        <v>0</v>
      </c>
      <c r="E219" s="117" t="s">
        <v>10047</v>
      </c>
    </row>
    <row r="220" spans="1:5" hidden="1" x14ac:dyDescent="0.25">
      <c r="A220" s="117" t="s">
        <v>3789</v>
      </c>
      <c r="B220" s="117" t="s">
        <v>3790</v>
      </c>
      <c r="C220" s="117" t="s">
        <v>2</v>
      </c>
      <c r="D220" s="118">
        <v>0</v>
      </c>
      <c r="E220" s="117" t="s">
        <v>10047</v>
      </c>
    </row>
    <row r="221" spans="1:5" hidden="1" x14ac:dyDescent="0.25">
      <c r="A221" s="117" t="s">
        <v>3791</v>
      </c>
      <c r="B221" s="117" t="s">
        <v>1398</v>
      </c>
      <c r="C221" s="117" t="s">
        <v>2</v>
      </c>
      <c r="D221" s="118">
        <v>0</v>
      </c>
      <c r="E221" s="117" t="s">
        <v>10047</v>
      </c>
    </row>
    <row r="222" spans="1:5" hidden="1" x14ac:dyDescent="0.25">
      <c r="A222" s="117" t="s">
        <v>3792</v>
      </c>
      <c r="B222" s="117" t="s">
        <v>3793</v>
      </c>
      <c r="C222" s="117" t="s">
        <v>2</v>
      </c>
      <c r="D222" s="118">
        <v>0</v>
      </c>
      <c r="E222" s="117" t="s">
        <v>10047</v>
      </c>
    </row>
    <row r="223" spans="1:5" hidden="1" x14ac:dyDescent="0.25">
      <c r="A223" s="117" t="s">
        <v>3794</v>
      </c>
      <c r="B223" s="117" t="s">
        <v>3795</v>
      </c>
      <c r="C223" s="117" t="s">
        <v>2</v>
      </c>
      <c r="D223" s="118">
        <v>0</v>
      </c>
      <c r="E223" s="117" t="s">
        <v>10047</v>
      </c>
    </row>
    <row r="224" spans="1:5" hidden="1" x14ac:dyDescent="0.25">
      <c r="A224" s="117" t="s">
        <v>3796</v>
      </c>
      <c r="B224" s="117" t="s">
        <v>2999</v>
      </c>
      <c r="C224" s="117" t="s">
        <v>2</v>
      </c>
      <c r="D224" s="118">
        <v>0</v>
      </c>
      <c r="E224" s="117" t="s">
        <v>10047</v>
      </c>
    </row>
    <row r="225" spans="1:5" hidden="1" x14ac:dyDescent="0.25">
      <c r="A225" s="117" t="s">
        <v>3797</v>
      </c>
      <c r="B225" s="117" t="s">
        <v>1227</v>
      </c>
      <c r="C225" s="117" t="s">
        <v>2</v>
      </c>
      <c r="D225" s="118">
        <v>0</v>
      </c>
      <c r="E225" s="117" t="s">
        <v>10047</v>
      </c>
    </row>
    <row r="226" spans="1:5" hidden="1" x14ac:dyDescent="0.25">
      <c r="A226" s="117" t="s">
        <v>3798</v>
      </c>
      <c r="B226" s="117" t="s">
        <v>3799</v>
      </c>
      <c r="C226" s="117" t="s">
        <v>2</v>
      </c>
      <c r="D226" s="118">
        <v>0</v>
      </c>
      <c r="E226" s="117" t="s">
        <v>10047</v>
      </c>
    </row>
    <row r="227" spans="1:5" hidden="1" x14ac:dyDescent="0.25">
      <c r="A227" s="117" t="s">
        <v>3800</v>
      </c>
      <c r="B227" s="117" t="s">
        <v>1214</v>
      </c>
      <c r="C227" s="117" t="s">
        <v>2</v>
      </c>
      <c r="D227" s="118">
        <v>0</v>
      </c>
      <c r="E227" s="117" t="s">
        <v>10047</v>
      </c>
    </row>
    <row r="228" spans="1:5" hidden="1" x14ac:dyDescent="0.25">
      <c r="A228" s="117" t="s">
        <v>3801</v>
      </c>
      <c r="B228" s="117" t="s">
        <v>1372</v>
      </c>
      <c r="C228" s="117" t="s">
        <v>2</v>
      </c>
      <c r="D228" s="118">
        <v>0</v>
      </c>
      <c r="E228" s="117" t="s">
        <v>10047</v>
      </c>
    </row>
    <row r="229" spans="1:5" hidden="1" x14ac:dyDescent="0.25">
      <c r="A229" s="117" t="s">
        <v>3802</v>
      </c>
      <c r="B229" s="117" t="s">
        <v>3803</v>
      </c>
      <c r="C229" s="117" t="s">
        <v>2</v>
      </c>
      <c r="D229" s="118">
        <v>0</v>
      </c>
      <c r="E229" s="117" t="s">
        <v>10047</v>
      </c>
    </row>
    <row r="230" spans="1:5" hidden="1" x14ac:dyDescent="0.25">
      <c r="A230" s="117" t="s">
        <v>3804</v>
      </c>
      <c r="B230" s="117" t="s">
        <v>3805</v>
      </c>
      <c r="C230" s="117" t="s">
        <v>2</v>
      </c>
      <c r="D230" s="118">
        <v>0</v>
      </c>
      <c r="E230" s="117" t="s">
        <v>10047</v>
      </c>
    </row>
    <row r="231" spans="1:5" hidden="1" x14ac:dyDescent="0.25">
      <c r="A231" s="117" t="s">
        <v>3806</v>
      </c>
      <c r="B231" s="117" t="s">
        <v>3807</v>
      </c>
      <c r="C231" s="117" t="s">
        <v>2</v>
      </c>
      <c r="D231" s="118">
        <v>0</v>
      </c>
      <c r="E231" s="117" t="s">
        <v>10047</v>
      </c>
    </row>
    <row r="232" spans="1:5" hidden="1" x14ac:dyDescent="0.25">
      <c r="A232" s="117" t="s">
        <v>3808</v>
      </c>
      <c r="B232" s="117" t="s">
        <v>1348</v>
      </c>
      <c r="C232" s="117" t="s">
        <v>2</v>
      </c>
      <c r="D232" s="118">
        <v>0</v>
      </c>
      <c r="E232" s="117" t="s">
        <v>10047</v>
      </c>
    </row>
    <row r="233" spans="1:5" hidden="1" x14ac:dyDescent="0.25">
      <c r="A233" s="117" t="s">
        <v>3809</v>
      </c>
      <c r="B233" s="117" t="s">
        <v>1344</v>
      </c>
      <c r="C233" s="117" t="s">
        <v>2</v>
      </c>
      <c r="D233" s="118">
        <v>0</v>
      </c>
      <c r="E233" s="117" t="s">
        <v>10114</v>
      </c>
    </row>
    <row r="234" spans="1:5" hidden="1" x14ac:dyDescent="0.25">
      <c r="A234" s="117" t="s">
        <v>3810</v>
      </c>
      <c r="B234" s="117" t="s">
        <v>1356</v>
      </c>
      <c r="C234" s="117" t="s">
        <v>2</v>
      </c>
      <c r="D234" s="118">
        <v>0</v>
      </c>
      <c r="E234" s="117" t="s">
        <v>10047</v>
      </c>
    </row>
    <row r="235" spans="1:5" hidden="1" x14ac:dyDescent="0.25">
      <c r="A235" s="117" t="s">
        <v>3811</v>
      </c>
      <c r="B235" s="117" t="s">
        <v>3812</v>
      </c>
      <c r="C235" s="117" t="s">
        <v>2</v>
      </c>
      <c r="D235" s="118">
        <v>0</v>
      </c>
      <c r="E235" s="117" t="s">
        <v>10047</v>
      </c>
    </row>
    <row r="236" spans="1:5" hidden="1" x14ac:dyDescent="0.25">
      <c r="A236" s="117" t="s">
        <v>3813</v>
      </c>
      <c r="B236" s="117" t="s">
        <v>3814</v>
      </c>
      <c r="C236" s="117" t="s">
        <v>2</v>
      </c>
      <c r="D236" s="118">
        <v>0</v>
      </c>
      <c r="E236" s="117" t="s">
        <v>10047</v>
      </c>
    </row>
    <row r="237" spans="1:5" hidden="1" x14ac:dyDescent="0.25">
      <c r="A237" s="117" t="s">
        <v>3815</v>
      </c>
      <c r="B237" s="117" t="s">
        <v>3816</v>
      </c>
      <c r="C237" s="117" t="s">
        <v>2</v>
      </c>
      <c r="D237" s="118">
        <v>0</v>
      </c>
      <c r="E237" s="117" t="s">
        <v>10047</v>
      </c>
    </row>
    <row r="238" spans="1:5" hidden="1" x14ac:dyDescent="0.25">
      <c r="A238" s="117" t="s">
        <v>3817</v>
      </c>
      <c r="B238" s="117" t="s">
        <v>1436</v>
      </c>
      <c r="C238" s="117" t="s">
        <v>2</v>
      </c>
      <c r="D238" s="118">
        <v>0</v>
      </c>
      <c r="E238" s="117" t="s">
        <v>10047</v>
      </c>
    </row>
    <row r="239" spans="1:5" hidden="1" x14ac:dyDescent="0.25">
      <c r="A239" s="117" t="s">
        <v>3818</v>
      </c>
      <c r="B239" s="117" t="s">
        <v>1226</v>
      </c>
      <c r="C239" s="117" t="s">
        <v>2</v>
      </c>
      <c r="D239" s="118">
        <v>0</v>
      </c>
      <c r="E239" s="117" t="s">
        <v>10047</v>
      </c>
    </row>
    <row r="240" spans="1:5" hidden="1" x14ac:dyDescent="0.25">
      <c r="A240" s="117" t="s">
        <v>3819</v>
      </c>
      <c r="B240" s="117" t="s">
        <v>3820</v>
      </c>
      <c r="C240" s="117" t="s">
        <v>2</v>
      </c>
      <c r="D240" s="118">
        <v>0</v>
      </c>
      <c r="E240" s="117" t="s">
        <v>10115</v>
      </c>
    </row>
    <row r="241" spans="1:5" hidden="1" x14ac:dyDescent="0.25">
      <c r="A241" s="117" t="s">
        <v>3821</v>
      </c>
      <c r="B241" s="117" t="s">
        <v>1337</v>
      </c>
      <c r="C241" s="117" t="s">
        <v>2</v>
      </c>
      <c r="D241" s="118">
        <v>0</v>
      </c>
      <c r="E241" s="117" t="s">
        <v>10047</v>
      </c>
    </row>
    <row r="242" spans="1:5" hidden="1" x14ac:dyDescent="0.25">
      <c r="A242" s="117" t="s">
        <v>3822</v>
      </c>
      <c r="B242" s="117" t="s">
        <v>3823</v>
      </c>
      <c r="C242" s="117" t="s">
        <v>2</v>
      </c>
      <c r="D242" s="118">
        <v>0</v>
      </c>
      <c r="E242" s="117" t="s">
        <v>10047</v>
      </c>
    </row>
    <row r="243" spans="1:5" hidden="1" x14ac:dyDescent="0.25">
      <c r="A243" s="117" t="s">
        <v>3824</v>
      </c>
      <c r="B243" s="117" t="s">
        <v>3825</v>
      </c>
      <c r="C243" s="117" t="s">
        <v>2</v>
      </c>
      <c r="D243" s="118">
        <v>0</v>
      </c>
      <c r="E243" s="117" t="s">
        <v>10047</v>
      </c>
    </row>
    <row r="244" spans="1:5" hidden="1" x14ac:dyDescent="0.25">
      <c r="A244" s="117" t="s">
        <v>3826</v>
      </c>
      <c r="B244" s="117" t="s">
        <v>3827</v>
      </c>
      <c r="C244" s="117" t="s">
        <v>2</v>
      </c>
      <c r="D244" s="118">
        <v>0</v>
      </c>
      <c r="E244" s="117" t="s">
        <v>10047</v>
      </c>
    </row>
    <row r="245" spans="1:5" hidden="1" x14ac:dyDescent="0.25">
      <c r="A245" s="117" t="s">
        <v>3828</v>
      </c>
      <c r="B245" s="117" t="s">
        <v>3829</v>
      </c>
      <c r="C245" s="117" t="s">
        <v>2</v>
      </c>
      <c r="D245" s="118">
        <v>0</v>
      </c>
      <c r="E245" s="117" t="s">
        <v>10047</v>
      </c>
    </row>
    <row r="246" spans="1:5" hidden="1" x14ac:dyDescent="0.25">
      <c r="A246" s="117" t="s">
        <v>3830</v>
      </c>
      <c r="B246" s="117" t="s">
        <v>1224</v>
      </c>
      <c r="C246" s="117" t="s">
        <v>2</v>
      </c>
      <c r="D246" s="118">
        <v>0</v>
      </c>
      <c r="E246" s="117" t="s">
        <v>10047</v>
      </c>
    </row>
    <row r="247" spans="1:5" hidden="1" x14ac:dyDescent="0.25">
      <c r="A247" s="117" t="s">
        <v>3831</v>
      </c>
      <c r="B247" s="117" t="s">
        <v>3832</v>
      </c>
      <c r="C247" s="117" t="s">
        <v>2</v>
      </c>
      <c r="D247" s="118">
        <v>0</v>
      </c>
      <c r="E247" s="117" t="s">
        <v>10116</v>
      </c>
    </row>
    <row r="248" spans="1:5" hidden="1" x14ac:dyDescent="0.25">
      <c r="A248" s="117" t="s">
        <v>3833</v>
      </c>
      <c r="B248" s="117" t="s">
        <v>1284</v>
      </c>
      <c r="C248" s="117" t="s">
        <v>2</v>
      </c>
      <c r="D248" s="118">
        <v>0</v>
      </c>
      <c r="E248" s="117" t="s">
        <v>10047</v>
      </c>
    </row>
    <row r="249" spans="1:5" hidden="1" x14ac:dyDescent="0.25">
      <c r="A249" s="117" t="s">
        <v>687</v>
      </c>
      <c r="B249" s="117" t="s">
        <v>1444</v>
      </c>
      <c r="C249" s="117" t="s">
        <v>2</v>
      </c>
      <c r="D249" s="118">
        <v>10</v>
      </c>
      <c r="E249" s="117" t="s">
        <v>10047</v>
      </c>
    </row>
    <row r="250" spans="1:5" hidden="1" x14ac:dyDescent="0.25">
      <c r="A250" s="117" t="s">
        <v>3834</v>
      </c>
      <c r="B250" s="117" t="s">
        <v>1278</v>
      </c>
      <c r="C250" s="117" t="s">
        <v>2</v>
      </c>
      <c r="D250" s="118">
        <v>0</v>
      </c>
      <c r="E250" s="117" t="s">
        <v>10047</v>
      </c>
    </row>
    <row r="251" spans="1:5" hidden="1" x14ac:dyDescent="0.25">
      <c r="A251" s="117" t="s">
        <v>3835</v>
      </c>
      <c r="B251" s="117" t="s">
        <v>1209</v>
      </c>
      <c r="C251" s="117" t="s">
        <v>2</v>
      </c>
      <c r="D251" s="118">
        <v>0</v>
      </c>
      <c r="E251" s="117" t="s">
        <v>10047</v>
      </c>
    </row>
    <row r="252" spans="1:5" hidden="1" x14ac:dyDescent="0.25">
      <c r="A252" s="117" t="s">
        <v>3836</v>
      </c>
      <c r="B252" s="117" t="s">
        <v>3837</v>
      </c>
      <c r="C252" s="117" t="s">
        <v>2</v>
      </c>
      <c r="D252" s="118">
        <v>0</v>
      </c>
      <c r="E252" s="117" t="s">
        <v>10047</v>
      </c>
    </row>
    <row r="253" spans="1:5" hidden="1" x14ac:dyDescent="0.25">
      <c r="A253" s="117" t="s">
        <v>3838</v>
      </c>
      <c r="B253" s="117" t="s">
        <v>3839</v>
      </c>
      <c r="C253" s="117" t="s">
        <v>2</v>
      </c>
      <c r="D253" s="118">
        <v>0</v>
      </c>
      <c r="E253" s="117" t="s">
        <v>10047</v>
      </c>
    </row>
    <row r="254" spans="1:5" hidden="1" x14ac:dyDescent="0.25">
      <c r="A254" s="117" t="s">
        <v>3840</v>
      </c>
      <c r="B254" s="117" t="s">
        <v>1147</v>
      </c>
      <c r="C254" s="117" t="s">
        <v>2</v>
      </c>
      <c r="D254" s="118">
        <v>0</v>
      </c>
      <c r="E254" s="117" t="s">
        <v>10047</v>
      </c>
    </row>
    <row r="255" spans="1:5" hidden="1" x14ac:dyDescent="0.25">
      <c r="A255" s="117" t="s">
        <v>3841</v>
      </c>
      <c r="B255" s="117" t="s">
        <v>1302</v>
      </c>
      <c r="C255" s="117" t="s">
        <v>2</v>
      </c>
      <c r="D255" s="118">
        <v>0</v>
      </c>
      <c r="E255" s="117" t="s">
        <v>10047</v>
      </c>
    </row>
    <row r="256" spans="1:5" hidden="1" x14ac:dyDescent="0.25">
      <c r="A256" s="117" t="s">
        <v>3842</v>
      </c>
      <c r="B256" s="117" t="s">
        <v>3843</v>
      </c>
      <c r="C256" s="117" t="s">
        <v>2</v>
      </c>
      <c r="D256" s="118">
        <v>0</v>
      </c>
      <c r="E256" s="117" t="s">
        <v>10047</v>
      </c>
    </row>
    <row r="257" spans="1:5" hidden="1" x14ac:dyDescent="0.25">
      <c r="A257" s="117" t="s">
        <v>3844</v>
      </c>
      <c r="B257" s="117" t="s">
        <v>1235</v>
      </c>
      <c r="C257" s="117" t="s">
        <v>2</v>
      </c>
      <c r="D257" s="118">
        <v>0</v>
      </c>
      <c r="E257" s="117" t="s">
        <v>10047</v>
      </c>
    </row>
    <row r="258" spans="1:5" hidden="1" x14ac:dyDescent="0.25">
      <c r="A258" s="117" t="s">
        <v>3845</v>
      </c>
      <c r="B258" s="117" t="s">
        <v>3846</v>
      </c>
      <c r="C258" s="117" t="s">
        <v>2</v>
      </c>
      <c r="D258" s="118">
        <v>0</v>
      </c>
      <c r="E258" s="117" t="s">
        <v>10047</v>
      </c>
    </row>
    <row r="259" spans="1:5" hidden="1" x14ac:dyDescent="0.25">
      <c r="A259" s="117" t="s">
        <v>3847</v>
      </c>
      <c r="B259" s="117" t="s">
        <v>3848</v>
      </c>
      <c r="C259" s="117" t="s">
        <v>2</v>
      </c>
      <c r="D259" s="118">
        <v>0</v>
      </c>
      <c r="E259" s="117" t="s">
        <v>10047</v>
      </c>
    </row>
    <row r="260" spans="1:5" hidden="1" x14ac:dyDescent="0.25">
      <c r="A260" s="117" t="s">
        <v>3849</v>
      </c>
      <c r="B260" s="117" t="s">
        <v>1297</v>
      </c>
      <c r="C260" s="117" t="s">
        <v>2</v>
      </c>
      <c r="D260" s="118">
        <v>0</v>
      </c>
      <c r="E260" s="117" t="s">
        <v>10047</v>
      </c>
    </row>
    <row r="261" spans="1:5" hidden="1" x14ac:dyDescent="0.25">
      <c r="A261" s="117" t="s">
        <v>3850</v>
      </c>
      <c r="B261" s="117" t="s">
        <v>1240</v>
      </c>
      <c r="C261" s="117" t="s">
        <v>2</v>
      </c>
      <c r="D261" s="118">
        <v>0</v>
      </c>
      <c r="E261" s="117" t="s">
        <v>10047</v>
      </c>
    </row>
    <row r="262" spans="1:5" hidden="1" x14ac:dyDescent="0.25">
      <c r="A262" s="117" t="s">
        <v>3851</v>
      </c>
      <c r="B262" s="117" t="s">
        <v>1355</v>
      </c>
      <c r="C262" s="117" t="s">
        <v>2</v>
      </c>
      <c r="D262" s="118">
        <v>0</v>
      </c>
      <c r="E262" s="117" t="s">
        <v>10047</v>
      </c>
    </row>
    <row r="263" spans="1:5" hidden="1" x14ac:dyDescent="0.25">
      <c r="A263" s="117" t="s">
        <v>3852</v>
      </c>
      <c r="B263" s="117" t="s">
        <v>1261</v>
      </c>
      <c r="C263" s="117" t="s">
        <v>2</v>
      </c>
      <c r="D263" s="118">
        <v>0</v>
      </c>
      <c r="E263" s="117" t="s">
        <v>10047</v>
      </c>
    </row>
    <row r="264" spans="1:5" hidden="1" x14ac:dyDescent="0.25">
      <c r="A264" s="117" t="s">
        <v>3853</v>
      </c>
      <c r="B264" s="117" t="s">
        <v>3854</v>
      </c>
      <c r="C264" s="117" t="s">
        <v>2</v>
      </c>
      <c r="D264" s="118">
        <v>0</v>
      </c>
      <c r="E264" s="117" t="s">
        <v>10047</v>
      </c>
    </row>
    <row r="265" spans="1:5" hidden="1" x14ac:dyDescent="0.25">
      <c r="A265" s="117" t="s">
        <v>3855</v>
      </c>
      <c r="B265" s="117" t="s">
        <v>1352</v>
      </c>
      <c r="C265" s="117" t="s">
        <v>2</v>
      </c>
      <c r="D265" s="118">
        <v>0</v>
      </c>
      <c r="E265" s="117" t="s">
        <v>10047</v>
      </c>
    </row>
    <row r="266" spans="1:5" hidden="1" x14ac:dyDescent="0.25">
      <c r="A266" s="117" t="s">
        <v>3856</v>
      </c>
      <c r="B266" s="117" t="s">
        <v>3857</v>
      </c>
      <c r="C266" s="117" t="s">
        <v>2</v>
      </c>
      <c r="D266" s="118">
        <v>0</v>
      </c>
      <c r="E266" s="117" t="s">
        <v>10047</v>
      </c>
    </row>
    <row r="267" spans="1:5" hidden="1" x14ac:dyDescent="0.25">
      <c r="A267" s="117" t="s">
        <v>3858</v>
      </c>
      <c r="B267" s="117" t="s">
        <v>3859</v>
      </c>
      <c r="C267" s="117" t="s">
        <v>2</v>
      </c>
      <c r="D267" s="118">
        <v>0</v>
      </c>
      <c r="E267" s="117" t="s">
        <v>10047</v>
      </c>
    </row>
    <row r="268" spans="1:5" hidden="1" x14ac:dyDescent="0.25">
      <c r="A268" s="117" t="s">
        <v>3860</v>
      </c>
      <c r="B268" s="117" t="s">
        <v>1340</v>
      </c>
      <c r="C268" s="117" t="s">
        <v>2</v>
      </c>
      <c r="D268" s="118">
        <v>0</v>
      </c>
      <c r="E268" s="117" t="s">
        <v>10047</v>
      </c>
    </row>
    <row r="269" spans="1:5" hidden="1" x14ac:dyDescent="0.25">
      <c r="A269" s="117" t="s">
        <v>3861</v>
      </c>
      <c r="B269" s="117" t="s">
        <v>1335</v>
      </c>
      <c r="C269" s="117" t="s">
        <v>2</v>
      </c>
      <c r="D269" s="118">
        <v>0</v>
      </c>
      <c r="E269" s="117" t="s">
        <v>10047</v>
      </c>
    </row>
    <row r="270" spans="1:5" hidden="1" x14ac:dyDescent="0.25">
      <c r="A270" s="117" t="s">
        <v>3862</v>
      </c>
      <c r="B270" s="117" t="s">
        <v>3863</v>
      </c>
      <c r="C270" s="117" t="s">
        <v>2</v>
      </c>
      <c r="D270" s="118">
        <v>0</v>
      </c>
      <c r="E270" s="117" t="s">
        <v>10047</v>
      </c>
    </row>
    <row r="271" spans="1:5" hidden="1" x14ac:dyDescent="0.25">
      <c r="A271" s="117" t="s">
        <v>3864</v>
      </c>
      <c r="B271" s="117" t="s">
        <v>3865</v>
      </c>
      <c r="C271" s="117" t="s">
        <v>2</v>
      </c>
      <c r="D271" s="118">
        <v>0</v>
      </c>
      <c r="E271" s="117" t="s">
        <v>10047</v>
      </c>
    </row>
    <row r="272" spans="1:5" hidden="1" x14ac:dyDescent="0.25">
      <c r="A272" s="117" t="s">
        <v>3866</v>
      </c>
      <c r="B272" s="117" t="s">
        <v>3867</v>
      </c>
      <c r="C272" s="117" t="s">
        <v>2</v>
      </c>
      <c r="D272" s="118">
        <v>0</v>
      </c>
      <c r="E272" s="117" t="s">
        <v>10047</v>
      </c>
    </row>
    <row r="273" spans="1:5" hidden="1" x14ac:dyDescent="0.25">
      <c r="A273" s="117" t="s">
        <v>3868</v>
      </c>
      <c r="B273" s="117" t="s">
        <v>3006</v>
      </c>
      <c r="C273" s="117" t="s">
        <v>2</v>
      </c>
      <c r="D273" s="118">
        <v>0</v>
      </c>
      <c r="E273" s="117" t="s">
        <v>10047</v>
      </c>
    </row>
    <row r="274" spans="1:5" hidden="1" x14ac:dyDescent="0.25">
      <c r="A274" s="117" t="s">
        <v>3869</v>
      </c>
      <c r="B274" s="117" t="s">
        <v>1347</v>
      </c>
      <c r="C274" s="117" t="s">
        <v>2</v>
      </c>
      <c r="D274" s="118">
        <v>0</v>
      </c>
      <c r="E274" s="117" t="s">
        <v>10047</v>
      </c>
    </row>
    <row r="275" spans="1:5" hidden="1" x14ac:dyDescent="0.25">
      <c r="A275" s="117" t="s">
        <v>3870</v>
      </c>
      <c r="B275" s="117" t="s">
        <v>3871</v>
      </c>
      <c r="C275" s="117" t="s">
        <v>2</v>
      </c>
      <c r="D275" s="118">
        <v>0</v>
      </c>
      <c r="E275" s="117" t="s">
        <v>10047</v>
      </c>
    </row>
    <row r="276" spans="1:5" hidden="1" x14ac:dyDescent="0.25">
      <c r="A276" s="117" t="s">
        <v>3872</v>
      </c>
      <c r="B276" s="117" t="s">
        <v>1334</v>
      </c>
      <c r="C276" s="117" t="s">
        <v>2</v>
      </c>
      <c r="D276" s="118">
        <v>0</v>
      </c>
      <c r="E276" s="117" t="s">
        <v>10047</v>
      </c>
    </row>
    <row r="277" spans="1:5" hidden="1" x14ac:dyDescent="0.25">
      <c r="A277" s="117" t="s">
        <v>3873</v>
      </c>
      <c r="B277" s="117" t="s">
        <v>3874</v>
      </c>
      <c r="C277" s="117" t="s">
        <v>2</v>
      </c>
      <c r="D277" s="118">
        <v>0</v>
      </c>
      <c r="E277" s="117" t="s">
        <v>10117</v>
      </c>
    </row>
    <row r="278" spans="1:5" hidden="1" x14ac:dyDescent="0.25">
      <c r="A278" s="117" t="s">
        <v>3875</v>
      </c>
      <c r="B278" s="117" t="s">
        <v>3876</v>
      </c>
      <c r="C278" s="117" t="s">
        <v>2</v>
      </c>
      <c r="D278" s="118">
        <v>0</v>
      </c>
      <c r="E278" s="117" t="s">
        <v>10047</v>
      </c>
    </row>
    <row r="279" spans="1:5" hidden="1" x14ac:dyDescent="0.25">
      <c r="A279" s="117" t="s">
        <v>3877</v>
      </c>
      <c r="B279" s="117" t="s">
        <v>1333</v>
      </c>
      <c r="C279" s="117" t="s">
        <v>2</v>
      </c>
      <c r="D279" s="118">
        <v>0</v>
      </c>
      <c r="E279" s="117" t="s">
        <v>10047</v>
      </c>
    </row>
    <row r="280" spans="1:5" hidden="1" x14ac:dyDescent="0.25">
      <c r="A280" s="117" t="s">
        <v>3878</v>
      </c>
      <c r="B280" s="117" t="s">
        <v>1238</v>
      </c>
      <c r="C280" s="117" t="s">
        <v>2</v>
      </c>
      <c r="D280" s="118">
        <v>0</v>
      </c>
      <c r="E280" s="117" t="s">
        <v>10047</v>
      </c>
    </row>
    <row r="281" spans="1:5" hidden="1" x14ac:dyDescent="0.25">
      <c r="A281" s="117" t="s">
        <v>3879</v>
      </c>
      <c r="B281" s="117" t="s">
        <v>1244</v>
      </c>
      <c r="C281" s="117" t="s">
        <v>2</v>
      </c>
      <c r="D281" s="118">
        <v>0</v>
      </c>
      <c r="E281" s="117" t="s">
        <v>10047</v>
      </c>
    </row>
    <row r="282" spans="1:5" hidden="1" x14ac:dyDescent="0.25">
      <c r="A282" s="117" t="s">
        <v>3880</v>
      </c>
      <c r="B282" s="117" t="s">
        <v>3881</v>
      </c>
      <c r="C282" s="117" t="s">
        <v>2</v>
      </c>
      <c r="D282" s="118">
        <v>0</v>
      </c>
      <c r="E282" s="117" t="s">
        <v>10047</v>
      </c>
    </row>
    <row r="283" spans="1:5" hidden="1" x14ac:dyDescent="0.25">
      <c r="A283" s="117" t="s">
        <v>3882</v>
      </c>
      <c r="B283" s="117" t="s">
        <v>3881</v>
      </c>
      <c r="C283" s="117" t="s">
        <v>2</v>
      </c>
      <c r="D283" s="118">
        <v>0</v>
      </c>
      <c r="E283" s="117" t="s">
        <v>10047</v>
      </c>
    </row>
    <row r="284" spans="1:5" hidden="1" x14ac:dyDescent="0.25">
      <c r="A284" s="117" t="s">
        <v>3883</v>
      </c>
      <c r="B284" s="117" t="s">
        <v>1257</v>
      </c>
      <c r="C284" s="117" t="s">
        <v>2</v>
      </c>
      <c r="D284" s="118">
        <v>0</v>
      </c>
      <c r="E284" s="117" t="s">
        <v>10047</v>
      </c>
    </row>
    <row r="285" spans="1:5" hidden="1" x14ac:dyDescent="0.25">
      <c r="A285" s="117" t="s">
        <v>3884</v>
      </c>
      <c r="B285" s="117" t="s">
        <v>3885</v>
      </c>
      <c r="C285" s="117" t="s">
        <v>2</v>
      </c>
      <c r="D285" s="118">
        <v>0</v>
      </c>
      <c r="E285" s="117" t="s">
        <v>10047</v>
      </c>
    </row>
    <row r="286" spans="1:5" hidden="1" x14ac:dyDescent="0.25">
      <c r="A286" s="117" t="s">
        <v>3886</v>
      </c>
      <c r="B286" s="117" t="s">
        <v>1329</v>
      </c>
      <c r="C286" s="117" t="s">
        <v>2</v>
      </c>
      <c r="D286" s="118">
        <v>0</v>
      </c>
      <c r="E286" s="117" t="s">
        <v>10047</v>
      </c>
    </row>
    <row r="287" spans="1:5" hidden="1" x14ac:dyDescent="0.25">
      <c r="A287" s="117" t="s">
        <v>3887</v>
      </c>
      <c r="B287" s="117" t="s">
        <v>3888</v>
      </c>
      <c r="C287" s="117" t="s">
        <v>2</v>
      </c>
      <c r="D287" s="118">
        <v>0</v>
      </c>
      <c r="E287" s="117" t="s">
        <v>10047</v>
      </c>
    </row>
    <row r="288" spans="1:5" hidden="1" x14ac:dyDescent="0.25">
      <c r="A288" s="117" t="s">
        <v>3889</v>
      </c>
      <c r="B288" s="117" t="s">
        <v>1221</v>
      </c>
      <c r="C288" s="117" t="s">
        <v>2</v>
      </c>
      <c r="D288" s="118">
        <v>0</v>
      </c>
      <c r="E288" s="117" t="s">
        <v>10047</v>
      </c>
    </row>
    <row r="289" spans="1:5" hidden="1" x14ac:dyDescent="0.25">
      <c r="A289" s="117" t="s">
        <v>3890</v>
      </c>
      <c r="B289" s="117" t="s">
        <v>1349</v>
      </c>
      <c r="C289" s="117" t="s">
        <v>2</v>
      </c>
      <c r="D289" s="118">
        <v>0</v>
      </c>
      <c r="E289" s="117" t="s">
        <v>10047</v>
      </c>
    </row>
    <row r="290" spans="1:5" hidden="1" x14ac:dyDescent="0.25">
      <c r="A290" s="117" t="s">
        <v>3891</v>
      </c>
      <c r="B290" s="117" t="s">
        <v>1354</v>
      </c>
      <c r="C290" s="117" t="s">
        <v>2</v>
      </c>
      <c r="D290" s="118">
        <v>0</v>
      </c>
      <c r="E290" s="117" t="s">
        <v>10047</v>
      </c>
    </row>
    <row r="291" spans="1:5" hidden="1" x14ac:dyDescent="0.25">
      <c r="A291" s="117" t="s">
        <v>3892</v>
      </c>
      <c r="B291" s="117" t="s">
        <v>3893</v>
      </c>
      <c r="C291" s="117" t="s">
        <v>2</v>
      </c>
      <c r="D291" s="118">
        <v>0</v>
      </c>
      <c r="E291" s="117" t="s">
        <v>10047</v>
      </c>
    </row>
    <row r="292" spans="1:5" hidden="1" x14ac:dyDescent="0.25">
      <c r="A292" s="117" t="s">
        <v>3894</v>
      </c>
      <c r="B292" s="117" t="s">
        <v>3895</v>
      </c>
      <c r="C292" s="117" t="s">
        <v>2</v>
      </c>
      <c r="D292" s="118">
        <v>0</v>
      </c>
      <c r="E292" s="117" t="s">
        <v>10118</v>
      </c>
    </row>
    <row r="293" spans="1:5" hidden="1" x14ac:dyDescent="0.25">
      <c r="A293" s="117" t="s">
        <v>3896</v>
      </c>
      <c r="B293" s="117" t="s">
        <v>1260</v>
      </c>
      <c r="C293" s="117" t="s">
        <v>2</v>
      </c>
      <c r="D293" s="118">
        <v>0</v>
      </c>
      <c r="E293" s="117" t="s">
        <v>10047</v>
      </c>
    </row>
    <row r="294" spans="1:5" hidden="1" x14ac:dyDescent="0.25">
      <c r="A294" s="117" t="s">
        <v>3897</v>
      </c>
      <c r="B294" s="117" t="s">
        <v>3898</v>
      </c>
      <c r="C294" s="117" t="s">
        <v>2</v>
      </c>
      <c r="D294" s="118">
        <v>0</v>
      </c>
      <c r="E294" s="117" t="s">
        <v>10047</v>
      </c>
    </row>
    <row r="295" spans="1:5" hidden="1" x14ac:dyDescent="0.25">
      <c r="A295" s="117" t="s">
        <v>3899</v>
      </c>
      <c r="B295" s="117" t="s">
        <v>907</v>
      </c>
      <c r="C295" s="117" t="s">
        <v>2</v>
      </c>
      <c r="D295" s="118">
        <v>0</v>
      </c>
      <c r="E295" s="117" t="s">
        <v>10047</v>
      </c>
    </row>
    <row r="296" spans="1:5" hidden="1" x14ac:dyDescent="0.25">
      <c r="A296" s="117" t="s">
        <v>3900</v>
      </c>
      <c r="B296" s="117" t="s">
        <v>1073</v>
      </c>
      <c r="C296" s="117" t="s">
        <v>2</v>
      </c>
      <c r="D296" s="118">
        <v>0</v>
      </c>
      <c r="E296" s="117" t="s">
        <v>10047</v>
      </c>
    </row>
    <row r="297" spans="1:5" hidden="1" x14ac:dyDescent="0.25">
      <c r="A297" s="117" t="s">
        <v>3901</v>
      </c>
      <c r="B297" s="117" t="s">
        <v>3902</v>
      </c>
      <c r="C297" s="117" t="s">
        <v>2</v>
      </c>
      <c r="D297" s="118">
        <v>0</v>
      </c>
      <c r="E297" s="117" t="s">
        <v>10119</v>
      </c>
    </row>
    <row r="298" spans="1:5" hidden="1" x14ac:dyDescent="0.25">
      <c r="A298" s="117" t="s">
        <v>3903</v>
      </c>
      <c r="B298" s="117" t="s">
        <v>3904</v>
      </c>
      <c r="C298" s="117" t="s">
        <v>2</v>
      </c>
      <c r="D298" s="118">
        <v>0</v>
      </c>
      <c r="E298" s="117" t="s">
        <v>10047</v>
      </c>
    </row>
    <row r="299" spans="1:5" hidden="1" x14ac:dyDescent="0.25">
      <c r="A299" s="117" t="s">
        <v>3905</v>
      </c>
      <c r="B299" s="117" t="s">
        <v>1070</v>
      </c>
      <c r="C299" s="117" t="s">
        <v>2</v>
      </c>
      <c r="D299" s="118">
        <v>0</v>
      </c>
      <c r="E299" s="117" t="s">
        <v>10047</v>
      </c>
    </row>
    <row r="300" spans="1:5" hidden="1" x14ac:dyDescent="0.25">
      <c r="A300" s="117" t="s">
        <v>3906</v>
      </c>
      <c r="B300" s="117" t="s">
        <v>1136</v>
      </c>
      <c r="C300" s="117" t="s">
        <v>2</v>
      </c>
      <c r="D300" s="118">
        <v>0</v>
      </c>
      <c r="E300" s="117" t="s">
        <v>10047</v>
      </c>
    </row>
    <row r="301" spans="1:5" hidden="1" x14ac:dyDescent="0.25">
      <c r="A301" s="117" t="s">
        <v>3907</v>
      </c>
      <c r="B301" s="117" t="s">
        <v>3908</v>
      </c>
      <c r="C301" s="117" t="s">
        <v>2</v>
      </c>
      <c r="D301" s="118">
        <v>0</v>
      </c>
      <c r="E301" s="117" t="s">
        <v>10047</v>
      </c>
    </row>
    <row r="302" spans="1:5" hidden="1" x14ac:dyDescent="0.25">
      <c r="A302" s="117" t="s">
        <v>3909</v>
      </c>
      <c r="B302" s="117" t="s">
        <v>1299</v>
      </c>
      <c r="C302" s="117" t="s">
        <v>2</v>
      </c>
      <c r="D302" s="118">
        <v>0</v>
      </c>
      <c r="E302" s="117" t="s">
        <v>10047</v>
      </c>
    </row>
    <row r="303" spans="1:5" hidden="1" x14ac:dyDescent="0.25">
      <c r="A303" s="117" t="s">
        <v>3910</v>
      </c>
      <c r="B303" s="117" t="s">
        <v>3911</v>
      </c>
      <c r="C303" s="117" t="s">
        <v>2</v>
      </c>
      <c r="D303" s="118">
        <v>0</v>
      </c>
      <c r="E303" s="117" t="s">
        <v>10047</v>
      </c>
    </row>
    <row r="304" spans="1:5" hidden="1" x14ac:dyDescent="0.25">
      <c r="A304" s="117" t="s">
        <v>3912</v>
      </c>
      <c r="B304" s="117" t="s">
        <v>3913</v>
      </c>
      <c r="C304" s="117" t="s">
        <v>2</v>
      </c>
      <c r="D304" s="118">
        <v>0</v>
      </c>
      <c r="E304" s="117" t="s">
        <v>10047</v>
      </c>
    </row>
    <row r="305" spans="1:5" hidden="1" x14ac:dyDescent="0.25">
      <c r="A305" s="117" t="s">
        <v>3914</v>
      </c>
      <c r="B305" s="117" t="s">
        <v>3915</v>
      </c>
      <c r="C305" s="117" t="s">
        <v>2</v>
      </c>
      <c r="D305" s="118">
        <v>0</v>
      </c>
      <c r="E305" s="117" t="s">
        <v>10047</v>
      </c>
    </row>
    <row r="306" spans="1:5" hidden="1" x14ac:dyDescent="0.25">
      <c r="A306" s="117" t="s">
        <v>2021</v>
      </c>
      <c r="B306" s="117" t="s">
        <v>934</v>
      </c>
      <c r="C306" s="117" t="s">
        <v>2</v>
      </c>
      <c r="D306" s="118">
        <v>0</v>
      </c>
      <c r="E306" s="117" t="s">
        <v>10047</v>
      </c>
    </row>
    <row r="307" spans="1:5" hidden="1" x14ac:dyDescent="0.25">
      <c r="A307" s="117" t="s">
        <v>3916</v>
      </c>
      <c r="B307" s="117" t="s">
        <v>934</v>
      </c>
      <c r="C307" s="117" t="s">
        <v>2</v>
      </c>
      <c r="D307" s="118">
        <v>0</v>
      </c>
      <c r="E307" s="117" t="s">
        <v>10047</v>
      </c>
    </row>
    <row r="308" spans="1:5" hidden="1" x14ac:dyDescent="0.25">
      <c r="A308" s="117" t="s">
        <v>3917</v>
      </c>
      <c r="B308" s="117" t="s">
        <v>3918</v>
      </c>
      <c r="C308" s="117" t="s">
        <v>2</v>
      </c>
      <c r="D308" s="118">
        <v>0</v>
      </c>
      <c r="E308" s="117" t="s">
        <v>10047</v>
      </c>
    </row>
    <row r="309" spans="1:5" hidden="1" x14ac:dyDescent="0.25">
      <c r="A309" s="117" t="s">
        <v>3919</v>
      </c>
      <c r="B309" s="117" t="s">
        <v>1124</v>
      </c>
      <c r="C309" s="117" t="s">
        <v>2</v>
      </c>
      <c r="D309" s="118">
        <v>0</v>
      </c>
      <c r="E309" s="117" t="s">
        <v>10047</v>
      </c>
    </row>
    <row r="310" spans="1:5" hidden="1" x14ac:dyDescent="0.25">
      <c r="A310" s="117" t="s">
        <v>3920</v>
      </c>
      <c r="B310" s="117" t="s">
        <v>1266</v>
      </c>
      <c r="C310" s="117" t="s">
        <v>2</v>
      </c>
      <c r="D310" s="118">
        <v>0</v>
      </c>
      <c r="E310" s="117" t="s">
        <v>10047</v>
      </c>
    </row>
    <row r="311" spans="1:5" hidden="1" x14ac:dyDescent="0.25">
      <c r="A311" s="117" t="s">
        <v>3921</v>
      </c>
      <c r="B311" s="117" t="s">
        <v>3922</v>
      </c>
      <c r="C311" s="117" t="s">
        <v>2</v>
      </c>
      <c r="D311" s="118">
        <v>0</v>
      </c>
      <c r="E311" s="117" t="s">
        <v>10047</v>
      </c>
    </row>
    <row r="312" spans="1:5" hidden="1" x14ac:dyDescent="0.25">
      <c r="A312" s="117" t="s">
        <v>3923</v>
      </c>
      <c r="B312" s="117" t="s">
        <v>1130</v>
      </c>
      <c r="C312" s="117" t="s">
        <v>2</v>
      </c>
      <c r="D312" s="118">
        <v>0</v>
      </c>
      <c r="E312" s="117" t="s">
        <v>10047</v>
      </c>
    </row>
    <row r="313" spans="1:5" hidden="1" x14ac:dyDescent="0.25">
      <c r="A313" s="117" t="s">
        <v>3924</v>
      </c>
      <c r="B313" s="117" t="s">
        <v>1122</v>
      </c>
      <c r="C313" s="117" t="s">
        <v>2</v>
      </c>
      <c r="D313" s="118">
        <v>0</v>
      </c>
      <c r="E313" s="117" t="s">
        <v>10047</v>
      </c>
    </row>
    <row r="314" spans="1:5" hidden="1" x14ac:dyDescent="0.25">
      <c r="A314" s="117" t="s">
        <v>3925</v>
      </c>
      <c r="B314" s="117" t="s">
        <v>3926</v>
      </c>
      <c r="C314" s="117" t="s">
        <v>2</v>
      </c>
      <c r="D314" s="118">
        <v>0</v>
      </c>
      <c r="E314" s="117" t="s">
        <v>10047</v>
      </c>
    </row>
    <row r="315" spans="1:5" hidden="1" x14ac:dyDescent="0.25">
      <c r="A315" s="117" t="s">
        <v>3927</v>
      </c>
      <c r="B315" s="117" t="s">
        <v>3928</v>
      </c>
      <c r="C315" s="117" t="s">
        <v>2</v>
      </c>
      <c r="D315" s="118">
        <v>0</v>
      </c>
      <c r="E315" s="117" t="s">
        <v>10047</v>
      </c>
    </row>
    <row r="316" spans="1:5" hidden="1" x14ac:dyDescent="0.25">
      <c r="A316" s="117" t="s">
        <v>3929</v>
      </c>
      <c r="B316" s="117" t="s">
        <v>1472</v>
      </c>
      <c r="C316" s="117" t="s">
        <v>2</v>
      </c>
      <c r="D316" s="118">
        <v>0</v>
      </c>
      <c r="E316" s="117" t="s">
        <v>10047</v>
      </c>
    </row>
    <row r="317" spans="1:5" hidden="1" x14ac:dyDescent="0.25">
      <c r="A317" s="117" t="s">
        <v>3930</v>
      </c>
      <c r="B317" s="117" t="s">
        <v>1137</v>
      </c>
      <c r="C317" s="117" t="s">
        <v>2</v>
      </c>
      <c r="D317" s="118">
        <v>0</v>
      </c>
      <c r="E317" s="117" t="s">
        <v>10047</v>
      </c>
    </row>
    <row r="318" spans="1:5" hidden="1" x14ac:dyDescent="0.25">
      <c r="A318" s="117" t="s">
        <v>3931</v>
      </c>
      <c r="B318" s="117" t="s">
        <v>3932</v>
      </c>
      <c r="C318" s="117" t="s">
        <v>2</v>
      </c>
      <c r="D318" s="118">
        <v>0</v>
      </c>
      <c r="E318" s="117" t="s">
        <v>10047</v>
      </c>
    </row>
    <row r="319" spans="1:5" hidden="1" x14ac:dyDescent="0.25">
      <c r="A319" s="117" t="s">
        <v>3933</v>
      </c>
      <c r="B319" s="117" t="s">
        <v>1140</v>
      </c>
      <c r="C319" s="117" t="s">
        <v>2</v>
      </c>
      <c r="D319" s="118">
        <v>0</v>
      </c>
      <c r="E319" s="117" t="s">
        <v>10047</v>
      </c>
    </row>
    <row r="320" spans="1:5" hidden="1" x14ac:dyDescent="0.25">
      <c r="A320" s="117" t="s">
        <v>3934</v>
      </c>
      <c r="B320" s="117" t="s">
        <v>1071</v>
      </c>
      <c r="C320" s="117" t="s">
        <v>2</v>
      </c>
      <c r="D320" s="118">
        <v>0</v>
      </c>
      <c r="E320" s="117" t="s">
        <v>10047</v>
      </c>
    </row>
    <row r="321" spans="1:5" hidden="1" x14ac:dyDescent="0.25">
      <c r="A321" s="117" t="s">
        <v>3935</v>
      </c>
      <c r="B321" s="117" t="s">
        <v>3936</v>
      </c>
      <c r="C321" s="117" t="s">
        <v>2</v>
      </c>
      <c r="D321" s="118">
        <v>0</v>
      </c>
      <c r="E321" s="117" t="s">
        <v>10047</v>
      </c>
    </row>
    <row r="322" spans="1:5" hidden="1" x14ac:dyDescent="0.25">
      <c r="A322" s="117" t="s">
        <v>3937</v>
      </c>
      <c r="B322" s="117" t="s">
        <v>1242</v>
      </c>
      <c r="C322" s="117" t="s">
        <v>2</v>
      </c>
      <c r="D322" s="118">
        <v>0</v>
      </c>
      <c r="E322" s="117" t="s">
        <v>10047</v>
      </c>
    </row>
    <row r="323" spans="1:5" hidden="1" x14ac:dyDescent="0.25">
      <c r="A323" s="117" t="s">
        <v>3938</v>
      </c>
      <c r="B323" s="117" t="s">
        <v>1131</v>
      </c>
      <c r="C323" s="117" t="s">
        <v>2</v>
      </c>
      <c r="D323" s="118">
        <v>0</v>
      </c>
      <c r="E323" s="117" t="s">
        <v>10047</v>
      </c>
    </row>
    <row r="324" spans="1:5" hidden="1" x14ac:dyDescent="0.25">
      <c r="A324" s="117" t="s">
        <v>3939</v>
      </c>
      <c r="B324" s="117" t="s">
        <v>1283</v>
      </c>
      <c r="C324" s="117" t="s">
        <v>2</v>
      </c>
      <c r="D324" s="118">
        <v>0</v>
      </c>
      <c r="E324" s="117" t="s">
        <v>10047</v>
      </c>
    </row>
    <row r="325" spans="1:5" hidden="1" x14ac:dyDescent="0.25">
      <c r="A325" s="117" t="s">
        <v>3940</v>
      </c>
      <c r="B325" s="117" t="s">
        <v>3941</v>
      </c>
      <c r="C325" s="117" t="s">
        <v>2</v>
      </c>
      <c r="D325" s="118">
        <v>0</v>
      </c>
      <c r="E325" s="117" t="s">
        <v>10047</v>
      </c>
    </row>
    <row r="326" spans="1:5" hidden="1" x14ac:dyDescent="0.25">
      <c r="A326" s="117" t="s">
        <v>3942</v>
      </c>
      <c r="B326" s="117" t="s">
        <v>3943</v>
      </c>
      <c r="C326" s="117" t="s">
        <v>2</v>
      </c>
      <c r="D326" s="118">
        <v>0</v>
      </c>
      <c r="E326" s="117" t="s">
        <v>10047</v>
      </c>
    </row>
    <row r="327" spans="1:5" hidden="1" x14ac:dyDescent="0.25">
      <c r="A327" s="117" t="s">
        <v>3944</v>
      </c>
      <c r="B327" s="117" t="s">
        <v>1145</v>
      </c>
      <c r="C327" s="117" t="s">
        <v>2</v>
      </c>
      <c r="D327" s="118">
        <v>0</v>
      </c>
      <c r="E327" s="117" t="s">
        <v>10047</v>
      </c>
    </row>
    <row r="328" spans="1:5" hidden="1" x14ac:dyDescent="0.25">
      <c r="A328" s="117" t="s">
        <v>3945</v>
      </c>
      <c r="B328" s="117" t="s">
        <v>3946</v>
      </c>
      <c r="C328" s="117" t="s">
        <v>2</v>
      </c>
      <c r="D328" s="118">
        <v>0</v>
      </c>
      <c r="E328" s="117" t="s">
        <v>10047</v>
      </c>
    </row>
    <row r="329" spans="1:5" hidden="1" x14ac:dyDescent="0.25">
      <c r="A329" s="117" t="s">
        <v>3947</v>
      </c>
      <c r="B329" s="117" t="s">
        <v>1045</v>
      </c>
      <c r="C329" s="117" t="s">
        <v>2</v>
      </c>
      <c r="D329" s="118">
        <v>0</v>
      </c>
      <c r="E329" s="117" t="s">
        <v>10047</v>
      </c>
    </row>
    <row r="330" spans="1:5" hidden="1" x14ac:dyDescent="0.25">
      <c r="A330" s="117" t="s">
        <v>2110</v>
      </c>
      <c r="B330" s="117" t="s">
        <v>2652</v>
      </c>
      <c r="C330" s="117" t="s">
        <v>2</v>
      </c>
      <c r="D330" s="118">
        <v>400</v>
      </c>
      <c r="E330" s="117" t="s">
        <v>10047</v>
      </c>
    </row>
    <row r="331" spans="1:5" hidden="1" x14ac:dyDescent="0.25">
      <c r="A331" s="117" t="s">
        <v>742</v>
      </c>
      <c r="B331" s="117" t="s">
        <v>1485</v>
      </c>
      <c r="C331" s="117" t="s">
        <v>2</v>
      </c>
      <c r="D331" s="118">
        <v>30</v>
      </c>
      <c r="E331" s="117" t="s">
        <v>10047</v>
      </c>
    </row>
    <row r="332" spans="1:5" hidden="1" x14ac:dyDescent="0.25">
      <c r="A332" s="117" t="s">
        <v>3948</v>
      </c>
      <c r="B332" s="117" t="s">
        <v>3949</v>
      </c>
      <c r="C332" s="117" t="s">
        <v>2</v>
      </c>
      <c r="D332" s="118">
        <v>0</v>
      </c>
      <c r="E332" s="117" t="s">
        <v>10047</v>
      </c>
    </row>
    <row r="333" spans="1:5" hidden="1" x14ac:dyDescent="0.25">
      <c r="A333" s="117" t="s">
        <v>3950</v>
      </c>
      <c r="B333" s="117" t="s">
        <v>3951</v>
      </c>
      <c r="C333" s="117" t="s">
        <v>2</v>
      </c>
      <c r="D333" s="118">
        <v>0</v>
      </c>
      <c r="E333" s="117" t="s">
        <v>10047</v>
      </c>
    </row>
    <row r="334" spans="1:5" hidden="1" x14ac:dyDescent="0.25">
      <c r="A334" s="117" t="s">
        <v>3952</v>
      </c>
      <c r="B334" s="117" t="s">
        <v>3953</v>
      </c>
      <c r="C334" s="117" t="s">
        <v>2</v>
      </c>
      <c r="D334" s="118">
        <v>0</v>
      </c>
      <c r="E334" s="117" t="s">
        <v>10047</v>
      </c>
    </row>
    <row r="335" spans="1:5" hidden="1" x14ac:dyDescent="0.25">
      <c r="A335" s="117" t="s">
        <v>3954</v>
      </c>
      <c r="B335" s="117" t="s">
        <v>3955</v>
      </c>
      <c r="C335" s="117" t="s">
        <v>2</v>
      </c>
      <c r="D335" s="118">
        <v>0</v>
      </c>
      <c r="E335" s="117" t="s">
        <v>10047</v>
      </c>
    </row>
    <row r="336" spans="1:5" hidden="1" x14ac:dyDescent="0.25">
      <c r="A336" s="117" t="s">
        <v>3956</v>
      </c>
      <c r="B336" s="117" t="s">
        <v>3957</v>
      </c>
      <c r="C336" s="117" t="s">
        <v>2</v>
      </c>
      <c r="D336" s="118">
        <v>0</v>
      </c>
      <c r="E336" s="117" t="s">
        <v>10120</v>
      </c>
    </row>
    <row r="337" spans="1:5" hidden="1" x14ac:dyDescent="0.25">
      <c r="A337" s="117" t="s">
        <v>3958</v>
      </c>
      <c r="B337" s="117" t="s">
        <v>3959</v>
      </c>
      <c r="C337" s="117" t="s">
        <v>2</v>
      </c>
      <c r="D337" s="118">
        <v>0</v>
      </c>
      <c r="E337" s="117" t="s">
        <v>10121</v>
      </c>
    </row>
    <row r="338" spans="1:5" hidden="1" x14ac:dyDescent="0.25">
      <c r="A338" s="117" t="s">
        <v>3960</v>
      </c>
      <c r="B338" s="117" t="s">
        <v>3961</v>
      </c>
      <c r="C338" s="117" t="s">
        <v>2</v>
      </c>
      <c r="D338" s="118">
        <v>0</v>
      </c>
      <c r="E338" s="117" t="s">
        <v>10047</v>
      </c>
    </row>
    <row r="339" spans="1:5" hidden="1" x14ac:dyDescent="0.25">
      <c r="A339" s="117" t="s">
        <v>3962</v>
      </c>
      <c r="B339" s="117" t="s">
        <v>3963</v>
      </c>
      <c r="C339" s="117" t="s">
        <v>2</v>
      </c>
      <c r="D339" s="118">
        <v>0</v>
      </c>
      <c r="E339" s="117" t="s">
        <v>10047</v>
      </c>
    </row>
    <row r="340" spans="1:5" hidden="1" x14ac:dyDescent="0.25">
      <c r="A340" s="117" t="s">
        <v>3964</v>
      </c>
      <c r="B340" s="117" t="s">
        <v>3965</v>
      </c>
      <c r="C340" s="117" t="s">
        <v>2</v>
      </c>
      <c r="D340" s="118">
        <v>0</v>
      </c>
      <c r="E340" s="117" t="s">
        <v>10047</v>
      </c>
    </row>
    <row r="341" spans="1:5" hidden="1" x14ac:dyDescent="0.25">
      <c r="A341" s="117" t="s">
        <v>3966</v>
      </c>
      <c r="B341" s="117" t="s">
        <v>3967</v>
      </c>
      <c r="C341" s="117" t="s">
        <v>2</v>
      </c>
      <c r="D341" s="118">
        <v>0</v>
      </c>
      <c r="E341" s="117" t="s">
        <v>10047</v>
      </c>
    </row>
    <row r="342" spans="1:5" hidden="1" x14ac:dyDescent="0.25">
      <c r="A342" s="117" t="s">
        <v>3968</v>
      </c>
      <c r="B342" s="117" t="s">
        <v>3969</v>
      </c>
      <c r="C342" s="117" t="s">
        <v>2</v>
      </c>
      <c r="D342" s="118">
        <v>0</v>
      </c>
      <c r="E342" s="117" t="s">
        <v>10047</v>
      </c>
    </row>
    <row r="343" spans="1:5" hidden="1" x14ac:dyDescent="0.25">
      <c r="A343" s="117" t="s">
        <v>3970</v>
      </c>
      <c r="B343" s="117" t="s">
        <v>2655</v>
      </c>
      <c r="C343" s="117" t="s">
        <v>2</v>
      </c>
      <c r="D343" s="118">
        <v>0</v>
      </c>
      <c r="E343" s="117" t="s">
        <v>10059</v>
      </c>
    </row>
    <row r="344" spans="1:5" hidden="1" x14ac:dyDescent="0.25">
      <c r="A344" s="117" t="s">
        <v>3971</v>
      </c>
      <c r="B344" s="117" t="s">
        <v>3972</v>
      </c>
      <c r="C344" s="117" t="s">
        <v>2</v>
      </c>
      <c r="D344" s="118">
        <v>0</v>
      </c>
      <c r="E344" s="117" t="s">
        <v>10047</v>
      </c>
    </row>
    <row r="345" spans="1:5" hidden="1" x14ac:dyDescent="0.25">
      <c r="A345" s="117" t="s">
        <v>3973</v>
      </c>
      <c r="B345" s="117" t="s">
        <v>3974</v>
      </c>
      <c r="C345" s="117" t="s">
        <v>2</v>
      </c>
      <c r="D345" s="118">
        <v>0</v>
      </c>
      <c r="E345" s="117" t="s">
        <v>10047</v>
      </c>
    </row>
    <row r="346" spans="1:5" hidden="1" x14ac:dyDescent="0.25">
      <c r="A346" s="117" t="s">
        <v>3975</v>
      </c>
      <c r="B346" s="117" t="s">
        <v>3976</v>
      </c>
      <c r="C346" s="117" t="s">
        <v>2</v>
      </c>
      <c r="D346" s="118">
        <v>0</v>
      </c>
      <c r="E346" s="117" t="s">
        <v>10047</v>
      </c>
    </row>
    <row r="347" spans="1:5" hidden="1" x14ac:dyDescent="0.25">
      <c r="A347" s="117" t="s">
        <v>3977</v>
      </c>
      <c r="B347" s="117" t="s">
        <v>3978</v>
      </c>
      <c r="C347" s="117" t="s">
        <v>2</v>
      </c>
      <c r="D347" s="118">
        <v>0</v>
      </c>
      <c r="E347" s="117" t="s">
        <v>10047</v>
      </c>
    </row>
    <row r="348" spans="1:5" hidden="1" x14ac:dyDescent="0.25">
      <c r="A348" s="117" t="s">
        <v>3979</v>
      </c>
      <c r="B348" s="117" t="s">
        <v>3980</v>
      </c>
      <c r="C348" s="117" t="s">
        <v>2</v>
      </c>
      <c r="D348" s="118">
        <v>0</v>
      </c>
      <c r="E348" s="117" t="s">
        <v>10047</v>
      </c>
    </row>
    <row r="349" spans="1:5" hidden="1" x14ac:dyDescent="0.25">
      <c r="A349" s="117" t="s">
        <v>3981</v>
      </c>
      <c r="B349" s="117" t="s">
        <v>3982</v>
      </c>
      <c r="C349" s="117" t="s">
        <v>2</v>
      </c>
      <c r="D349" s="118">
        <v>0</v>
      </c>
      <c r="E349" s="117" t="s">
        <v>10047</v>
      </c>
    </row>
    <row r="350" spans="1:5" hidden="1" x14ac:dyDescent="0.25">
      <c r="A350" s="117" t="s">
        <v>3983</v>
      </c>
      <c r="B350" s="117" t="s">
        <v>3984</v>
      </c>
      <c r="C350" s="117" t="s">
        <v>2</v>
      </c>
      <c r="D350" s="118">
        <v>0</v>
      </c>
      <c r="E350" s="117" t="s">
        <v>10047</v>
      </c>
    </row>
    <row r="351" spans="1:5" hidden="1" x14ac:dyDescent="0.25">
      <c r="A351" s="117" t="s">
        <v>3985</v>
      </c>
      <c r="B351" s="117" t="s">
        <v>3986</v>
      </c>
      <c r="C351" s="117" t="s">
        <v>2</v>
      </c>
      <c r="D351" s="118">
        <v>0</v>
      </c>
      <c r="E351" s="117" t="s">
        <v>10047</v>
      </c>
    </row>
    <row r="352" spans="1:5" hidden="1" x14ac:dyDescent="0.25">
      <c r="A352" s="117" t="s">
        <v>3987</v>
      </c>
      <c r="B352" s="117" t="s">
        <v>3988</v>
      </c>
      <c r="C352" s="117" t="s">
        <v>2</v>
      </c>
      <c r="D352" s="118">
        <v>0</v>
      </c>
      <c r="E352" s="117" t="s">
        <v>10122</v>
      </c>
    </row>
    <row r="353" spans="1:5" hidden="1" x14ac:dyDescent="0.25">
      <c r="A353" s="117" t="s">
        <v>3989</v>
      </c>
      <c r="B353" s="117" t="s">
        <v>3990</v>
      </c>
      <c r="C353" s="117" t="s">
        <v>2</v>
      </c>
      <c r="D353" s="118">
        <v>0</v>
      </c>
      <c r="E353" s="117" t="s">
        <v>10047</v>
      </c>
    </row>
    <row r="354" spans="1:5" hidden="1" x14ac:dyDescent="0.25">
      <c r="A354" s="117" t="s">
        <v>3991</v>
      </c>
      <c r="B354" s="117" t="s">
        <v>3992</v>
      </c>
      <c r="C354" s="117" t="s">
        <v>2</v>
      </c>
      <c r="D354" s="118">
        <v>0</v>
      </c>
      <c r="E354" s="117" t="s">
        <v>10047</v>
      </c>
    </row>
    <row r="355" spans="1:5" hidden="1" x14ac:dyDescent="0.25">
      <c r="A355" s="117" t="s">
        <v>3993</v>
      </c>
      <c r="B355" s="117" t="s">
        <v>3994</v>
      </c>
      <c r="C355" s="117" t="s">
        <v>2</v>
      </c>
      <c r="D355" s="118">
        <v>0</v>
      </c>
      <c r="E355" s="117" t="s">
        <v>10047</v>
      </c>
    </row>
    <row r="356" spans="1:5" hidden="1" x14ac:dyDescent="0.25">
      <c r="A356" s="117" t="s">
        <v>3995</v>
      </c>
      <c r="B356" s="117" t="s">
        <v>3996</v>
      </c>
      <c r="C356" s="117" t="s">
        <v>2</v>
      </c>
      <c r="D356" s="118">
        <v>0</v>
      </c>
      <c r="E356" s="117" t="s">
        <v>10047</v>
      </c>
    </row>
    <row r="357" spans="1:5" hidden="1" x14ac:dyDescent="0.25">
      <c r="A357" s="117" t="s">
        <v>3997</v>
      </c>
      <c r="B357" s="117" t="s">
        <v>3998</v>
      </c>
      <c r="C357" s="117" t="s">
        <v>2</v>
      </c>
      <c r="D357" s="118">
        <v>0</v>
      </c>
      <c r="E357" s="117" t="s">
        <v>10047</v>
      </c>
    </row>
    <row r="358" spans="1:5" hidden="1" x14ac:dyDescent="0.25">
      <c r="A358" s="117" t="s">
        <v>3999</v>
      </c>
      <c r="B358" s="117" t="s">
        <v>4000</v>
      </c>
      <c r="C358" s="117" t="s">
        <v>2</v>
      </c>
      <c r="D358" s="118">
        <v>0</v>
      </c>
      <c r="E358" s="117" t="s">
        <v>10123</v>
      </c>
    </row>
    <row r="359" spans="1:5" hidden="1" x14ac:dyDescent="0.25">
      <c r="A359" s="117" t="s">
        <v>4001</v>
      </c>
      <c r="B359" s="117" t="s">
        <v>1057</v>
      </c>
      <c r="C359" s="117" t="s">
        <v>2</v>
      </c>
      <c r="D359" s="118">
        <v>0</v>
      </c>
      <c r="E359" s="117" t="s">
        <v>10047</v>
      </c>
    </row>
    <row r="360" spans="1:5" hidden="1" x14ac:dyDescent="0.25">
      <c r="A360" s="117" t="s">
        <v>4002</v>
      </c>
      <c r="B360" s="117" t="s">
        <v>4003</v>
      </c>
      <c r="C360" s="117" t="s">
        <v>2</v>
      </c>
      <c r="D360" s="118">
        <v>0</v>
      </c>
      <c r="E360" s="117" t="s">
        <v>10047</v>
      </c>
    </row>
    <row r="361" spans="1:5" hidden="1" x14ac:dyDescent="0.25">
      <c r="A361" s="117" t="s">
        <v>4004</v>
      </c>
      <c r="B361" s="117" t="s">
        <v>1291</v>
      </c>
      <c r="C361" s="117" t="s">
        <v>2</v>
      </c>
      <c r="D361" s="118">
        <v>0</v>
      </c>
      <c r="E361" s="117" t="s">
        <v>10047</v>
      </c>
    </row>
    <row r="362" spans="1:5" hidden="1" x14ac:dyDescent="0.25">
      <c r="A362" s="117" t="s">
        <v>4005</v>
      </c>
      <c r="B362" s="117" t="s">
        <v>4006</v>
      </c>
      <c r="C362" s="117" t="s">
        <v>2</v>
      </c>
      <c r="D362" s="118">
        <v>0</v>
      </c>
      <c r="E362" s="117" t="s">
        <v>10047</v>
      </c>
    </row>
    <row r="363" spans="1:5" hidden="1" x14ac:dyDescent="0.25">
      <c r="A363" s="117" t="s">
        <v>4007</v>
      </c>
      <c r="B363" s="117" t="s">
        <v>4008</v>
      </c>
      <c r="C363" s="117" t="s">
        <v>2</v>
      </c>
      <c r="D363" s="118">
        <v>0</v>
      </c>
      <c r="E363" s="117" t="s">
        <v>10047</v>
      </c>
    </row>
    <row r="364" spans="1:5" hidden="1" x14ac:dyDescent="0.25">
      <c r="A364" s="117" t="s">
        <v>4009</v>
      </c>
      <c r="B364" s="117" t="s">
        <v>4010</v>
      </c>
      <c r="C364" s="117" t="s">
        <v>2</v>
      </c>
      <c r="D364" s="118">
        <v>0</v>
      </c>
      <c r="E364" s="117" t="s">
        <v>10124</v>
      </c>
    </row>
    <row r="365" spans="1:5" hidden="1" x14ac:dyDescent="0.25">
      <c r="A365" s="117" t="s">
        <v>4011</v>
      </c>
      <c r="B365" s="117" t="s">
        <v>4012</v>
      </c>
      <c r="C365" s="117" t="s">
        <v>2</v>
      </c>
      <c r="D365" s="118">
        <v>0</v>
      </c>
      <c r="E365" s="117" t="s">
        <v>10047</v>
      </c>
    </row>
    <row r="366" spans="1:5" hidden="1" x14ac:dyDescent="0.25">
      <c r="A366" s="117" t="s">
        <v>4013</v>
      </c>
      <c r="B366" s="117" t="s">
        <v>4014</v>
      </c>
      <c r="C366" s="117" t="s">
        <v>2</v>
      </c>
      <c r="D366" s="118">
        <v>0</v>
      </c>
      <c r="E366" s="117" t="s">
        <v>10047</v>
      </c>
    </row>
    <row r="367" spans="1:5" hidden="1" x14ac:dyDescent="0.25">
      <c r="A367" s="117" t="s">
        <v>4015</v>
      </c>
      <c r="B367" s="117" t="s">
        <v>4016</v>
      </c>
      <c r="C367" s="117" t="s">
        <v>2</v>
      </c>
      <c r="D367" s="118">
        <v>0</v>
      </c>
      <c r="E367" s="117" t="s">
        <v>10047</v>
      </c>
    </row>
    <row r="368" spans="1:5" hidden="1" x14ac:dyDescent="0.25">
      <c r="A368" s="117" t="s">
        <v>701</v>
      </c>
      <c r="B368" s="117" t="s">
        <v>1458</v>
      </c>
      <c r="C368" s="117" t="s">
        <v>2</v>
      </c>
      <c r="D368" s="118">
        <v>45</v>
      </c>
      <c r="E368" s="117" t="s">
        <v>10047</v>
      </c>
    </row>
    <row r="369" spans="1:5" hidden="1" x14ac:dyDescent="0.25">
      <c r="A369" s="117" t="s">
        <v>4017</v>
      </c>
      <c r="B369" s="117" t="s">
        <v>4018</v>
      </c>
      <c r="C369" s="117" t="s">
        <v>2</v>
      </c>
      <c r="D369" s="118">
        <v>0</v>
      </c>
      <c r="E369" s="117" t="s">
        <v>10047</v>
      </c>
    </row>
    <row r="370" spans="1:5" hidden="1" x14ac:dyDescent="0.25">
      <c r="A370" s="117" t="s">
        <v>4019</v>
      </c>
      <c r="B370" s="117" t="s">
        <v>4020</v>
      </c>
      <c r="C370" s="117" t="s">
        <v>2</v>
      </c>
      <c r="D370" s="118">
        <v>0</v>
      </c>
      <c r="E370" s="117" t="s">
        <v>10125</v>
      </c>
    </row>
    <row r="371" spans="1:5" hidden="1" x14ac:dyDescent="0.25">
      <c r="A371" s="117" t="s">
        <v>4021</v>
      </c>
      <c r="B371" s="117" t="s">
        <v>4022</v>
      </c>
      <c r="C371" s="117" t="s">
        <v>2</v>
      </c>
      <c r="D371" s="118">
        <v>0</v>
      </c>
      <c r="E371" s="117" t="s">
        <v>10047</v>
      </c>
    </row>
    <row r="372" spans="1:5" hidden="1" x14ac:dyDescent="0.25">
      <c r="A372" s="117" t="s">
        <v>4023</v>
      </c>
      <c r="B372" s="117" t="s">
        <v>4024</v>
      </c>
      <c r="C372" s="117" t="s">
        <v>2</v>
      </c>
      <c r="D372" s="118">
        <v>0</v>
      </c>
      <c r="E372" s="117" t="s">
        <v>10047</v>
      </c>
    </row>
    <row r="373" spans="1:5" hidden="1" x14ac:dyDescent="0.25">
      <c r="A373" s="117" t="s">
        <v>4025</v>
      </c>
      <c r="B373" s="117" t="s">
        <v>4026</v>
      </c>
      <c r="C373" s="117" t="s">
        <v>2</v>
      </c>
      <c r="D373" s="118">
        <v>0</v>
      </c>
      <c r="E373" s="117" t="s">
        <v>10047</v>
      </c>
    </row>
    <row r="374" spans="1:5" hidden="1" x14ac:dyDescent="0.25">
      <c r="A374" s="117" t="s">
        <v>4027</v>
      </c>
      <c r="B374" s="117" t="s">
        <v>4028</v>
      </c>
      <c r="C374" s="117" t="s">
        <v>2</v>
      </c>
      <c r="D374" s="118">
        <v>0</v>
      </c>
      <c r="E374" s="117" t="s">
        <v>10047</v>
      </c>
    </row>
    <row r="375" spans="1:5" hidden="1" x14ac:dyDescent="0.25">
      <c r="A375" s="117" t="s">
        <v>4029</v>
      </c>
      <c r="B375" s="117" t="s">
        <v>4030</v>
      </c>
      <c r="C375" s="117" t="s">
        <v>2</v>
      </c>
      <c r="D375" s="118">
        <v>0</v>
      </c>
      <c r="E375" s="117" t="s">
        <v>10047</v>
      </c>
    </row>
    <row r="376" spans="1:5" hidden="1" x14ac:dyDescent="0.25">
      <c r="A376" s="117" t="s">
        <v>4031</v>
      </c>
      <c r="B376" s="117" t="s">
        <v>4032</v>
      </c>
      <c r="C376" s="117" t="s">
        <v>2</v>
      </c>
      <c r="D376" s="118">
        <v>0</v>
      </c>
      <c r="E376" s="117" t="s">
        <v>10047</v>
      </c>
    </row>
    <row r="377" spans="1:5" hidden="1" x14ac:dyDescent="0.25">
      <c r="A377" s="117" t="s">
        <v>4033</v>
      </c>
      <c r="B377" s="117" t="s">
        <v>4034</v>
      </c>
      <c r="C377" s="117" t="s">
        <v>2</v>
      </c>
      <c r="D377" s="118">
        <v>0</v>
      </c>
      <c r="E377" s="117" t="s">
        <v>10047</v>
      </c>
    </row>
    <row r="378" spans="1:5" hidden="1" x14ac:dyDescent="0.25">
      <c r="A378" s="117" t="s">
        <v>4035</v>
      </c>
      <c r="B378" s="117" t="s">
        <v>1165</v>
      </c>
      <c r="C378" s="117" t="s">
        <v>2</v>
      </c>
      <c r="D378" s="118">
        <v>0</v>
      </c>
      <c r="E378" s="117" t="s">
        <v>10047</v>
      </c>
    </row>
    <row r="379" spans="1:5" hidden="1" x14ac:dyDescent="0.25">
      <c r="A379" s="117" t="s">
        <v>4036</v>
      </c>
      <c r="B379" s="117" t="s">
        <v>4037</v>
      </c>
      <c r="C379" s="117" t="s">
        <v>2</v>
      </c>
      <c r="D379" s="118">
        <v>0</v>
      </c>
      <c r="E379" s="117" t="s">
        <v>10047</v>
      </c>
    </row>
    <row r="380" spans="1:5" hidden="1" x14ac:dyDescent="0.25">
      <c r="A380" s="117" t="s">
        <v>400</v>
      </c>
      <c r="B380" s="117" t="s">
        <v>1603</v>
      </c>
      <c r="C380" s="117" t="s">
        <v>2</v>
      </c>
      <c r="D380" s="118">
        <v>2.88</v>
      </c>
      <c r="E380" s="117" t="s">
        <v>10047</v>
      </c>
    </row>
    <row r="381" spans="1:5" hidden="1" x14ac:dyDescent="0.25">
      <c r="A381" s="117" t="s">
        <v>4038</v>
      </c>
      <c r="B381" s="117" t="s">
        <v>4039</v>
      </c>
      <c r="C381" s="117" t="s">
        <v>2</v>
      </c>
      <c r="D381" s="118">
        <v>0</v>
      </c>
      <c r="E381" s="117" t="s">
        <v>10047</v>
      </c>
    </row>
    <row r="382" spans="1:5" hidden="1" x14ac:dyDescent="0.25">
      <c r="A382" s="117" t="s">
        <v>4040</v>
      </c>
      <c r="B382" s="117" t="s">
        <v>4041</v>
      </c>
      <c r="C382" s="117" t="s">
        <v>2</v>
      </c>
      <c r="D382" s="118">
        <v>0</v>
      </c>
      <c r="E382" s="117" t="s">
        <v>10126</v>
      </c>
    </row>
    <row r="383" spans="1:5" hidden="1" x14ac:dyDescent="0.25">
      <c r="A383" s="117" t="s">
        <v>4042</v>
      </c>
      <c r="B383" s="117" t="s">
        <v>4043</v>
      </c>
      <c r="C383" s="117" t="s">
        <v>2</v>
      </c>
      <c r="D383" s="118">
        <v>0</v>
      </c>
      <c r="E383" s="117" t="s">
        <v>10127</v>
      </c>
    </row>
    <row r="384" spans="1:5" hidden="1" x14ac:dyDescent="0.25">
      <c r="A384" s="117" t="s">
        <v>2854</v>
      </c>
      <c r="B384" s="117" t="s">
        <v>2855</v>
      </c>
      <c r="C384" s="117" t="s">
        <v>2</v>
      </c>
      <c r="D384" s="118">
        <v>6</v>
      </c>
      <c r="E384" s="117" t="s">
        <v>10047</v>
      </c>
    </row>
    <row r="385" spans="1:5" hidden="1" x14ac:dyDescent="0.25">
      <c r="A385" s="117" t="s">
        <v>4044</v>
      </c>
      <c r="B385" s="117" t="s">
        <v>4045</v>
      </c>
      <c r="C385" s="117" t="s">
        <v>2</v>
      </c>
      <c r="D385" s="118">
        <v>0</v>
      </c>
      <c r="E385" s="117" t="s">
        <v>10047</v>
      </c>
    </row>
    <row r="386" spans="1:5" hidden="1" x14ac:dyDescent="0.25">
      <c r="A386" s="117" t="s">
        <v>4046</v>
      </c>
      <c r="B386" s="117" t="s">
        <v>4045</v>
      </c>
      <c r="C386" s="117" t="s">
        <v>2</v>
      </c>
      <c r="D386" s="118">
        <v>0</v>
      </c>
      <c r="E386" s="117" t="s">
        <v>10047</v>
      </c>
    </row>
    <row r="387" spans="1:5" hidden="1" x14ac:dyDescent="0.25">
      <c r="A387" s="117" t="s">
        <v>4047</v>
      </c>
      <c r="B387" s="117" t="s">
        <v>1314</v>
      </c>
      <c r="C387" s="117" t="s">
        <v>2</v>
      </c>
      <c r="D387" s="118">
        <v>0</v>
      </c>
      <c r="E387" s="117" t="s">
        <v>10047</v>
      </c>
    </row>
    <row r="388" spans="1:5" hidden="1" x14ac:dyDescent="0.25">
      <c r="A388" s="117" t="s">
        <v>4048</v>
      </c>
      <c r="B388" s="117" t="s">
        <v>3020</v>
      </c>
      <c r="C388" s="117" t="s">
        <v>2</v>
      </c>
      <c r="D388" s="118">
        <v>0</v>
      </c>
      <c r="E388" s="117" t="s">
        <v>10047</v>
      </c>
    </row>
    <row r="389" spans="1:5" hidden="1" x14ac:dyDescent="0.25">
      <c r="A389" s="117" t="s">
        <v>4049</v>
      </c>
      <c r="B389" s="117" t="s">
        <v>4050</v>
      </c>
      <c r="C389" s="117" t="s">
        <v>2</v>
      </c>
      <c r="D389" s="118">
        <v>0</v>
      </c>
      <c r="E389" s="117" t="s">
        <v>10047</v>
      </c>
    </row>
    <row r="390" spans="1:5" hidden="1" x14ac:dyDescent="0.25">
      <c r="A390" s="117" t="s">
        <v>4051</v>
      </c>
      <c r="B390" s="117" t="s">
        <v>4052</v>
      </c>
      <c r="C390" s="117" t="s">
        <v>2</v>
      </c>
      <c r="D390" s="118">
        <v>0</v>
      </c>
      <c r="E390" s="117" t="s">
        <v>10047</v>
      </c>
    </row>
    <row r="391" spans="1:5" hidden="1" x14ac:dyDescent="0.25">
      <c r="A391" s="117" t="s">
        <v>4053</v>
      </c>
      <c r="B391" s="117" t="s">
        <v>4054</v>
      </c>
      <c r="C391" s="117" t="s">
        <v>2</v>
      </c>
      <c r="D391" s="118">
        <v>0</v>
      </c>
      <c r="E391" s="117" t="s">
        <v>10047</v>
      </c>
    </row>
    <row r="392" spans="1:5" hidden="1" x14ac:dyDescent="0.25">
      <c r="A392" s="117" t="s">
        <v>4055</v>
      </c>
      <c r="B392" s="117" t="s">
        <v>4056</v>
      </c>
      <c r="C392" s="117" t="s">
        <v>2</v>
      </c>
      <c r="D392" s="118">
        <v>0</v>
      </c>
      <c r="E392" s="117" t="s">
        <v>10047</v>
      </c>
    </row>
    <row r="393" spans="1:5" hidden="1" x14ac:dyDescent="0.25">
      <c r="A393" s="117" t="s">
        <v>757</v>
      </c>
      <c r="B393" s="117" t="s">
        <v>1498</v>
      </c>
      <c r="C393" s="117" t="s">
        <v>2</v>
      </c>
      <c r="D393" s="118">
        <v>1.7</v>
      </c>
      <c r="E393" s="117" t="s">
        <v>10047</v>
      </c>
    </row>
    <row r="394" spans="1:5" hidden="1" x14ac:dyDescent="0.25">
      <c r="A394" s="117" t="s">
        <v>699</v>
      </c>
      <c r="B394" s="117" t="s">
        <v>1456</v>
      </c>
      <c r="C394" s="117" t="s">
        <v>2</v>
      </c>
      <c r="D394" s="118">
        <v>7</v>
      </c>
      <c r="E394" s="117" t="s">
        <v>10047</v>
      </c>
    </row>
    <row r="395" spans="1:5" hidden="1" x14ac:dyDescent="0.25">
      <c r="A395" s="117" t="s">
        <v>4057</v>
      </c>
      <c r="B395" s="117" t="s">
        <v>4058</v>
      </c>
      <c r="C395" s="117" t="s">
        <v>2</v>
      </c>
      <c r="D395" s="118">
        <v>0</v>
      </c>
      <c r="E395" s="117" t="s">
        <v>10047</v>
      </c>
    </row>
    <row r="396" spans="1:5" hidden="1" x14ac:dyDescent="0.25">
      <c r="A396" s="117" t="s">
        <v>4059</v>
      </c>
      <c r="B396" s="117" t="s">
        <v>4060</v>
      </c>
      <c r="C396" s="117" t="s">
        <v>2</v>
      </c>
      <c r="D396" s="118">
        <v>0</v>
      </c>
      <c r="E396" s="117" t="s">
        <v>10047</v>
      </c>
    </row>
    <row r="397" spans="1:5" hidden="1" x14ac:dyDescent="0.25">
      <c r="A397" s="117" t="s">
        <v>4061</v>
      </c>
      <c r="B397" s="117" t="s">
        <v>4062</v>
      </c>
      <c r="C397" s="117" t="s">
        <v>2</v>
      </c>
      <c r="D397" s="118">
        <v>0</v>
      </c>
      <c r="E397" s="117" t="s">
        <v>10047</v>
      </c>
    </row>
    <row r="398" spans="1:5" hidden="1" x14ac:dyDescent="0.25">
      <c r="A398" s="117" t="s">
        <v>4063</v>
      </c>
      <c r="B398" s="117" t="s">
        <v>4064</v>
      </c>
      <c r="C398" s="117" t="s">
        <v>2</v>
      </c>
      <c r="D398" s="118">
        <v>0</v>
      </c>
      <c r="E398" s="117" t="s">
        <v>10047</v>
      </c>
    </row>
    <row r="399" spans="1:5" hidden="1" x14ac:dyDescent="0.25">
      <c r="A399" s="117" t="s">
        <v>4065</v>
      </c>
      <c r="B399" s="117" t="s">
        <v>4066</v>
      </c>
      <c r="C399" s="117" t="s">
        <v>2</v>
      </c>
      <c r="D399" s="118">
        <v>0</v>
      </c>
      <c r="E399" s="117" t="s">
        <v>10047</v>
      </c>
    </row>
    <row r="400" spans="1:5" hidden="1" x14ac:dyDescent="0.25">
      <c r="A400" s="117" t="s">
        <v>4067</v>
      </c>
      <c r="B400" s="117" t="s">
        <v>4068</v>
      </c>
      <c r="C400" s="117" t="s">
        <v>2</v>
      </c>
      <c r="D400" s="118">
        <v>0</v>
      </c>
      <c r="E400" s="117" t="s">
        <v>10047</v>
      </c>
    </row>
    <row r="401" spans="1:5" hidden="1" x14ac:dyDescent="0.25">
      <c r="A401" s="117" t="s">
        <v>4069</v>
      </c>
      <c r="B401" s="117" t="s">
        <v>4070</v>
      </c>
      <c r="C401" s="117" t="s">
        <v>2</v>
      </c>
      <c r="D401" s="118">
        <v>0</v>
      </c>
      <c r="E401" s="117" t="s">
        <v>10047</v>
      </c>
    </row>
    <row r="402" spans="1:5" hidden="1" x14ac:dyDescent="0.25">
      <c r="A402" s="117" t="s">
        <v>4071</v>
      </c>
      <c r="B402" s="117" t="s">
        <v>4072</v>
      </c>
      <c r="C402" s="117" t="s">
        <v>2</v>
      </c>
      <c r="D402" s="118">
        <v>0</v>
      </c>
      <c r="E402" s="117" t="s">
        <v>10047</v>
      </c>
    </row>
    <row r="403" spans="1:5" hidden="1" x14ac:dyDescent="0.25">
      <c r="A403" s="117" t="s">
        <v>4073</v>
      </c>
      <c r="B403" s="117" t="s">
        <v>4074</v>
      </c>
      <c r="C403" s="117" t="s">
        <v>2</v>
      </c>
      <c r="D403" s="118">
        <v>0</v>
      </c>
      <c r="E403" s="117" t="s">
        <v>10047</v>
      </c>
    </row>
    <row r="404" spans="1:5" hidden="1" x14ac:dyDescent="0.25">
      <c r="A404" s="117" t="s">
        <v>4075</v>
      </c>
      <c r="B404" s="117" t="s">
        <v>4076</v>
      </c>
      <c r="C404" s="117" t="s">
        <v>2</v>
      </c>
      <c r="D404" s="118">
        <v>0</v>
      </c>
      <c r="E404" s="117" t="s">
        <v>10047</v>
      </c>
    </row>
    <row r="405" spans="1:5" hidden="1" x14ac:dyDescent="0.25">
      <c r="A405" s="117" t="s">
        <v>731</v>
      </c>
      <c r="B405" s="117" t="s">
        <v>2856</v>
      </c>
      <c r="C405" s="117" t="s">
        <v>2</v>
      </c>
      <c r="D405" s="118">
        <v>20.900000000000002</v>
      </c>
      <c r="E405" s="117" t="s">
        <v>10047</v>
      </c>
    </row>
    <row r="406" spans="1:5" hidden="1" x14ac:dyDescent="0.25">
      <c r="A406" s="117" t="s">
        <v>4077</v>
      </c>
      <c r="B406" s="117" t="s">
        <v>4078</v>
      </c>
      <c r="C406" s="117" t="s">
        <v>2</v>
      </c>
      <c r="D406" s="118">
        <v>0</v>
      </c>
      <c r="E406" s="117" t="s">
        <v>10047</v>
      </c>
    </row>
    <row r="407" spans="1:5" hidden="1" x14ac:dyDescent="0.25">
      <c r="A407" s="117" t="s">
        <v>4079</v>
      </c>
      <c r="B407" s="117" t="s">
        <v>4080</v>
      </c>
      <c r="C407" s="117" t="s">
        <v>2</v>
      </c>
      <c r="D407" s="118">
        <v>0</v>
      </c>
      <c r="E407" s="117" t="s">
        <v>10047</v>
      </c>
    </row>
    <row r="408" spans="1:5" hidden="1" x14ac:dyDescent="0.25">
      <c r="A408" s="117" t="s">
        <v>4081</v>
      </c>
      <c r="B408" s="117" t="s">
        <v>4082</v>
      </c>
      <c r="C408" s="117" t="s">
        <v>2</v>
      </c>
      <c r="D408" s="118">
        <v>0</v>
      </c>
      <c r="E408" s="117" t="s">
        <v>10047</v>
      </c>
    </row>
    <row r="409" spans="1:5" hidden="1" x14ac:dyDescent="0.25">
      <c r="A409" s="117" t="s">
        <v>4083</v>
      </c>
      <c r="B409" s="117" t="s">
        <v>4084</v>
      </c>
      <c r="C409" s="117" t="s">
        <v>2</v>
      </c>
      <c r="D409" s="118">
        <v>0</v>
      </c>
      <c r="E409" s="117" t="s">
        <v>10047</v>
      </c>
    </row>
    <row r="410" spans="1:5" hidden="1" x14ac:dyDescent="0.25">
      <c r="A410" s="117" t="s">
        <v>2859</v>
      </c>
      <c r="B410" s="117" t="s">
        <v>2860</v>
      </c>
      <c r="C410" s="117" t="s">
        <v>2</v>
      </c>
      <c r="D410" s="118">
        <v>6</v>
      </c>
      <c r="E410" s="117" t="s">
        <v>10047</v>
      </c>
    </row>
    <row r="411" spans="1:5" hidden="1" x14ac:dyDescent="0.25">
      <c r="A411" s="117" t="s">
        <v>4085</v>
      </c>
      <c r="B411" s="117" t="s">
        <v>4086</v>
      </c>
      <c r="C411" s="117" t="s">
        <v>2</v>
      </c>
      <c r="D411" s="118">
        <v>0</v>
      </c>
      <c r="E411" s="117" t="s">
        <v>10047</v>
      </c>
    </row>
    <row r="412" spans="1:5" hidden="1" x14ac:dyDescent="0.25">
      <c r="A412" s="117" t="s">
        <v>4087</v>
      </c>
      <c r="B412" s="117" t="s">
        <v>4088</v>
      </c>
      <c r="C412" s="117" t="s">
        <v>2</v>
      </c>
      <c r="D412" s="118">
        <v>0</v>
      </c>
      <c r="E412" s="117" t="s">
        <v>10128</v>
      </c>
    </row>
    <row r="413" spans="1:5" hidden="1" x14ac:dyDescent="0.25">
      <c r="A413" s="117" t="s">
        <v>4089</v>
      </c>
      <c r="B413" s="117" t="s">
        <v>4090</v>
      </c>
      <c r="C413" s="117" t="s">
        <v>2</v>
      </c>
      <c r="D413" s="118">
        <v>0</v>
      </c>
      <c r="E413" s="117" t="s">
        <v>10047</v>
      </c>
    </row>
    <row r="414" spans="1:5" hidden="1" x14ac:dyDescent="0.25">
      <c r="A414" s="117" t="s">
        <v>4091</v>
      </c>
      <c r="B414" s="117" t="s">
        <v>4092</v>
      </c>
      <c r="C414" s="117" t="s">
        <v>2</v>
      </c>
      <c r="D414" s="118">
        <v>0</v>
      </c>
      <c r="E414" s="117" t="s">
        <v>10129</v>
      </c>
    </row>
    <row r="415" spans="1:5" hidden="1" x14ac:dyDescent="0.25">
      <c r="A415" s="117" t="s">
        <v>775</v>
      </c>
      <c r="B415" s="117" t="s">
        <v>2861</v>
      </c>
      <c r="C415" s="117" t="s">
        <v>2</v>
      </c>
      <c r="D415" s="118">
        <v>50</v>
      </c>
      <c r="E415" s="117" t="s">
        <v>10047</v>
      </c>
    </row>
    <row r="416" spans="1:5" hidden="1" x14ac:dyDescent="0.25">
      <c r="A416" s="117" t="s">
        <v>4093</v>
      </c>
      <c r="B416" s="117" t="s">
        <v>4094</v>
      </c>
      <c r="C416" s="117" t="s">
        <v>2</v>
      </c>
      <c r="D416" s="118">
        <v>0</v>
      </c>
      <c r="E416" s="117" t="s">
        <v>10047</v>
      </c>
    </row>
    <row r="417" spans="1:5" hidden="1" x14ac:dyDescent="0.25">
      <c r="A417" s="117" t="s">
        <v>4095</v>
      </c>
      <c r="B417" s="117" t="s">
        <v>1309</v>
      </c>
      <c r="C417" s="117" t="s">
        <v>2</v>
      </c>
      <c r="D417" s="118">
        <v>0</v>
      </c>
      <c r="E417" s="117" t="s">
        <v>10047</v>
      </c>
    </row>
    <row r="418" spans="1:5" hidden="1" x14ac:dyDescent="0.25">
      <c r="A418" s="117" t="s">
        <v>4096</v>
      </c>
      <c r="B418" s="117" t="s">
        <v>4097</v>
      </c>
      <c r="C418" s="117" t="s">
        <v>2</v>
      </c>
      <c r="D418" s="118">
        <v>0</v>
      </c>
      <c r="E418" s="117" t="s">
        <v>10047</v>
      </c>
    </row>
    <row r="419" spans="1:5" hidden="1" x14ac:dyDescent="0.25">
      <c r="A419" s="117" t="s">
        <v>4098</v>
      </c>
      <c r="B419" s="117" t="s">
        <v>4099</v>
      </c>
      <c r="C419" s="117" t="s">
        <v>2</v>
      </c>
      <c r="D419" s="118">
        <v>0</v>
      </c>
      <c r="E419" s="117" t="s">
        <v>10047</v>
      </c>
    </row>
    <row r="420" spans="1:5" hidden="1" x14ac:dyDescent="0.25">
      <c r="A420" s="117" t="s">
        <v>4100</v>
      </c>
      <c r="B420" s="117" t="s">
        <v>4101</v>
      </c>
      <c r="C420" s="117" t="s">
        <v>2</v>
      </c>
      <c r="D420" s="118">
        <v>0</v>
      </c>
      <c r="E420" s="117" t="s">
        <v>10047</v>
      </c>
    </row>
    <row r="421" spans="1:5" hidden="1" x14ac:dyDescent="0.25">
      <c r="A421" s="117" t="s">
        <v>4102</v>
      </c>
      <c r="B421" s="117" t="s">
        <v>4103</v>
      </c>
      <c r="C421" s="117" t="s">
        <v>2</v>
      </c>
      <c r="D421" s="118">
        <v>0</v>
      </c>
      <c r="E421" s="117" t="s">
        <v>10047</v>
      </c>
    </row>
    <row r="422" spans="1:5" hidden="1" x14ac:dyDescent="0.25">
      <c r="A422" s="117" t="s">
        <v>4104</v>
      </c>
      <c r="B422" s="117" t="s">
        <v>4105</v>
      </c>
      <c r="C422" s="117" t="s">
        <v>2</v>
      </c>
      <c r="D422" s="118">
        <v>0</v>
      </c>
      <c r="E422" s="117" t="s">
        <v>10047</v>
      </c>
    </row>
    <row r="423" spans="1:5" hidden="1" x14ac:dyDescent="0.25">
      <c r="A423" s="117" t="s">
        <v>4106</v>
      </c>
      <c r="B423" s="117" t="s">
        <v>4107</v>
      </c>
      <c r="C423" s="117" t="s">
        <v>2</v>
      </c>
      <c r="D423" s="118">
        <v>0</v>
      </c>
      <c r="E423" s="117" t="s">
        <v>10047</v>
      </c>
    </row>
    <row r="424" spans="1:5" hidden="1" x14ac:dyDescent="0.25">
      <c r="A424" s="117" t="s">
        <v>2862</v>
      </c>
      <c r="B424" s="117" t="s">
        <v>2863</v>
      </c>
      <c r="C424" s="117" t="s">
        <v>2</v>
      </c>
      <c r="D424" s="118">
        <v>15</v>
      </c>
      <c r="E424" s="117" t="s">
        <v>10047</v>
      </c>
    </row>
    <row r="425" spans="1:5" hidden="1" x14ac:dyDescent="0.25">
      <c r="A425" s="117" t="s">
        <v>2160</v>
      </c>
      <c r="B425" s="117" t="s">
        <v>2161</v>
      </c>
      <c r="C425" s="117" t="s">
        <v>2</v>
      </c>
      <c r="D425" s="118">
        <v>69</v>
      </c>
      <c r="E425" s="117" t="s">
        <v>10130</v>
      </c>
    </row>
    <row r="426" spans="1:5" hidden="1" x14ac:dyDescent="0.25">
      <c r="A426" s="117" t="s">
        <v>2104</v>
      </c>
      <c r="B426" s="117" t="s">
        <v>2105</v>
      </c>
      <c r="C426" s="117" t="s">
        <v>2</v>
      </c>
      <c r="D426" s="118">
        <v>65</v>
      </c>
      <c r="E426" s="117" t="s">
        <v>10047</v>
      </c>
    </row>
    <row r="427" spans="1:5" hidden="1" x14ac:dyDescent="0.25">
      <c r="A427" s="117" t="s">
        <v>4108</v>
      </c>
      <c r="B427" s="117" t="s">
        <v>4109</v>
      </c>
      <c r="C427" s="117" t="s">
        <v>2</v>
      </c>
      <c r="D427" s="118">
        <v>0</v>
      </c>
      <c r="E427" s="117" t="s">
        <v>10047</v>
      </c>
    </row>
    <row r="428" spans="1:5" hidden="1" x14ac:dyDescent="0.25">
      <c r="A428" s="117" t="s">
        <v>4110</v>
      </c>
      <c r="B428" s="117" t="s">
        <v>4111</v>
      </c>
      <c r="C428" s="117" t="s">
        <v>2</v>
      </c>
      <c r="D428" s="118">
        <v>0</v>
      </c>
      <c r="E428" s="117" t="s">
        <v>10047</v>
      </c>
    </row>
    <row r="429" spans="1:5" hidden="1" x14ac:dyDescent="0.25">
      <c r="A429" s="117" t="s">
        <v>4112</v>
      </c>
      <c r="B429" s="117" t="s">
        <v>4113</v>
      </c>
      <c r="C429" s="117" t="s">
        <v>2</v>
      </c>
      <c r="D429" s="118">
        <v>0</v>
      </c>
      <c r="E429" s="117" t="s">
        <v>10047</v>
      </c>
    </row>
    <row r="430" spans="1:5" hidden="1" x14ac:dyDescent="0.25">
      <c r="A430" s="117" t="s">
        <v>4114</v>
      </c>
      <c r="B430" s="117" t="s">
        <v>4115</v>
      </c>
      <c r="C430" s="117" t="s">
        <v>2</v>
      </c>
      <c r="D430" s="118">
        <v>0</v>
      </c>
      <c r="E430" s="117" t="s">
        <v>10047</v>
      </c>
    </row>
    <row r="431" spans="1:5" hidden="1" x14ac:dyDescent="0.25">
      <c r="A431" s="117" t="s">
        <v>4116</v>
      </c>
      <c r="B431" s="117" t="s">
        <v>4117</v>
      </c>
      <c r="C431" s="117" t="s">
        <v>2</v>
      </c>
      <c r="D431" s="118">
        <v>0</v>
      </c>
      <c r="E431" s="117" t="s">
        <v>10047</v>
      </c>
    </row>
    <row r="432" spans="1:5" hidden="1" x14ac:dyDescent="0.25">
      <c r="A432" s="117" t="s">
        <v>4118</v>
      </c>
      <c r="B432" s="117" t="s">
        <v>4119</v>
      </c>
      <c r="C432" s="117" t="s">
        <v>2</v>
      </c>
      <c r="D432" s="118">
        <v>0</v>
      </c>
      <c r="E432" s="117" t="s">
        <v>10047</v>
      </c>
    </row>
    <row r="433" spans="1:5" hidden="1" x14ac:dyDescent="0.25">
      <c r="A433" s="117" t="s">
        <v>4120</v>
      </c>
      <c r="B433" s="117" t="s">
        <v>4121</v>
      </c>
      <c r="C433" s="117" t="s">
        <v>2</v>
      </c>
      <c r="D433" s="118">
        <v>0</v>
      </c>
      <c r="E433" s="117" t="s">
        <v>10047</v>
      </c>
    </row>
    <row r="434" spans="1:5" hidden="1" x14ac:dyDescent="0.25">
      <c r="A434" s="117" t="s">
        <v>4122</v>
      </c>
      <c r="B434" s="117" t="s">
        <v>4123</v>
      </c>
      <c r="C434" s="117" t="s">
        <v>2</v>
      </c>
      <c r="D434" s="118">
        <v>0</v>
      </c>
      <c r="E434" s="117" t="s">
        <v>10047</v>
      </c>
    </row>
    <row r="435" spans="1:5" hidden="1" x14ac:dyDescent="0.25">
      <c r="A435" s="117" t="s">
        <v>4124</v>
      </c>
      <c r="B435" s="117" t="s">
        <v>4125</v>
      </c>
      <c r="C435" s="117" t="s">
        <v>2</v>
      </c>
      <c r="D435" s="118">
        <v>0</v>
      </c>
      <c r="E435" s="117" t="s">
        <v>10047</v>
      </c>
    </row>
    <row r="436" spans="1:5" hidden="1" x14ac:dyDescent="0.25">
      <c r="A436" s="117" t="s">
        <v>2698</v>
      </c>
      <c r="B436" s="117" t="s">
        <v>2699</v>
      </c>
      <c r="C436" s="117" t="s">
        <v>2</v>
      </c>
      <c r="D436" s="118">
        <v>0</v>
      </c>
      <c r="E436" s="117" t="s">
        <v>10131</v>
      </c>
    </row>
    <row r="437" spans="1:5" hidden="1" x14ac:dyDescent="0.25">
      <c r="A437" s="117" t="s">
        <v>4126</v>
      </c>
      <c r="B437" s="117" t="s">
        <v>4127</v>
      </c>
      <c r="C437" s="117" t="s">
        <v>2</v>
      </c>
      <c r="D437" s="118">
        <v>0</v>
      </c>
      <c r="E437" s="117" t="s">
        <v>10047</v>
      </c>
    </row>
    <row r="438" spans="1:5" hidden="1" x14ac:dyDescent="0.25">
      <c r="A438" s="117" t="s">
        <v>4128</v>
      </c>
      <c r="B438" s="117" t="s">
        <v>4129</v>
      </c>
      <c r="C438" s="117" t="s">
        <v>2</v>
      </c>
      <c r="D438" s="118">
        <v>0</v>
      </c>
      <c r="E438" s="117" t="s">
        <v>10047</v>
      </c>
    </row>
    <row r="439" spans="1:5" hidden="1" x14ac:dyDescent="0.25">
      <c r="A439" s="117" t="s">
        <v>4130</v>
      </c>
      <c r="B439" s="117" t="s">
        <v>4131</v>
      </c>
      <c r="C439" s="117" t="s">
        <v>2</v>
      </c>
      <c r="D439" s="118">
        <v>0</v>
      </c>
      <c r="E439" s="117" t="s">
        <v>10047</v>
      </c>
    </row>
    <row r="440" spans="1:5" hidden="1" x14ac:dyDescent="0.25">
      <c r="A440" s="117" t="s">
        <v>4132</v>
      </c>
      <c r="B440" s="117" t="s">
        <v>4133</v>
      </c>
      <c r="C440" s="117" t="s">
        <v>2</v>
      </c>
      <c r="D440" s="118">
        <v>0</v>
      </c>
      <c r="E440" s="117" t="s">
        <v>10047</v>
      </c>
    </row>
    <row r="441" spans="1:5" hidden="1" x14ac:dyDescent="0.25">
      <c r="A441" s="117" t="s">
        <v>4134</v>
      </c>
      <c r="B441" s="117" t="s">
        <v>4135</v>
      </c>
      <c r="C441" s="117" t="s">
        <v>2</v>
      </c>
      <c r="D441" s="118">
        <v>0</v>
      </c>
      <c r="E441" s="117" t="s">
        <v>10047</v>
      </c>
    </row>
    <row r="442" spans="1:5" hidden="1" x14ac:dyDescent="0.25">
      <c r="A442" s="117" t="s">
        <v>4136</v>
      </c>
      <c r="B442" s="117" t="s">
        <v>4137</v>
      </c>
      <c r="C442" s="117" t="s">
        <v>2</v>
      </c>
      <c r="D442" s="118">
        <v>0</v>
      </c>
      <c r="E442" s="117" t="s">
        <v>10047</v>
      </c>
    </row>
    <row r="443" spans="1:5" hidden="1" x14ac:dyDescent="0.25">
      <c r="A443" s="117" t="s">
        <v>4138</v>
      </c>
      <c r="B443" s="117" t="s">
        <v>4139</v>
      </c>
      <c r="C443" s="117" t="s">
        <v>2</v>
      </c>
      <c r="D443" s="118">
        <v>0</v>
      </c>
      <c r="E443" s="117" t="s">
        <v>10132</v>
      </c>
    </row>
    <row r="444" spans="1:5" hidden="1" x14ac:dyDescent="0.25">
      <c r="A444" s="117" t="s">
        <v>4140</v>
      </c>
      <c r="B444" s="117" t="s">
        <v>4141</v>
      </c>
      <c r="C444" s="117" t="s">
        <v>2</v>
      </c>
      <c r="D444" s="118">
        <v>0</v>
      </c>
      <c r="E444" s="117" t="s">
        <v>10047</v>
      </c>
    </row>
    <row r="445" spans="1:5" hidden="1" x14ac:dyDescent="0.25">
      <c r="A445" s="117" t="s">
        <v>2123</v>
      </c>
      <c r="B445" s="117" t="s">
        <v>2122</v>
      </c>
      <c r="C445" s="117" t="s">
        <v>2</v>
      </c>
      <c r="D445" s="118">
        <v>12</v>
      </c>
      <c r="E445" s="117" t="s">
        <v>10047</v>
      </c>
    </row>
    <row r="446" spans="1:5" hidden="1" x14ac:dyDescent="0.25">
      <c r="A446" s="117" t="s">
        <v>4142</v>
      </c>
      <c r="B446" s="117" t="s">
        <v>4143</v>
      </c>
      <c r="C446" s="117" t="s">
        <v>2</v>
      </c>
      <c r="D446" s="118">
        <v>0</v>
      </c>
      <c r="E446" s="117" t="s">
        <v>10047</v>
      </c>
    </row>
    <row r="447" spans="1:5" hidden="1" x14ac:dyDescent="0.25">
      <c r="A447" s="117" t="s">
        <v>4144</v>
      </c>
      <c r="B447" s="117" t="s">
        <v>4145</v>
      </c>
      <c r="C447" s="117" t="s">
        <v>2</v>
      </c>
      <c r="D447" s="118">
        <v>0</v>
      </c>
      <c r="E447" s="117" t="s">
        <v>10047</v>
      </c>
    </row>
    <row r="448" spans="1:5" hidden="1" x14ac:dyDescent="0.25">
      <c r="A448" s="117" t="s">
        <v>4146</v>
      </c>
      <c r="B448" s="117" t="s">
        <v>4147</v>
      </c>
      <c r="C448" s="117" t="s">
        <v>2</v>
      </c>
      <c r="D448" s="118">
        <v>0</v>
      </c>
      <c r="E448" s="117" t="s">
        <v>10133</v>
      </c>
    </row>
    <row r="449" spans="1:5" hidden="1" x14ac:dyDescent="0.25">
      <c r="A449" s="117" t="s">
        <v>2075</v>
      </c>
      <c r="B449" s="117" t="s">
        <v>2077</v>
      </c>
      <c r="C449" s="117" t="s">
        <v>2</v>
      </c>
      <c r="D449" s="118">
        <v>0</v>
      </c>
      <c r="E449" s="117" t="s">
        <v>10134</v>
      </c>
    </row>
    <row r="450" spans="1:5" hidden="1" x14ac:dyDescent="0.25">
      <c r="A450" s="117" t="s">
        <v>2471</v>
      </c>
      <c r="B450" s="117" t="s">
        <v>2472</v>
      </c>
      <c r="C450" s="117" t="s">
        <v>2</v>
      </c>
      <c r="D450" s="118">
        <v>1006</v>
      </c>
      <c r="E450" s="117" t="s">
        <v>10047</v>
      </c>
    </row>
    <row r="451" spans="1:5" hidden="1" x14ac:dyDescent="0.25">
      <c r="A451" s="117" t="s">
        <v>4148</v>
      </c>
      <c r="B451" s="117" t="s">
        <v>4149</v>
      </c>
      <c r="C451" s="117" t="s">
        <v>2</v>
      </c>
      <c r="D451" s="118">
        <v>0</v>
      </c>
      <c r="E451" s="117" t="s">
        <v>10047</v>
      </c>
    </row>
    <row r="452" spans="1:5" hidden="1" x14ac:dyDescent="0.25">
      <c r="A452" s="117" t="s">
        <v>4150</v>
      </c>
      <c r="B452" s="117" t="s">
        <v>4151</v>
      </c>
      <c r="C452" s="117" t="s">
        <v>2</v>
      </c>
      <c r="D452" s="118">
        <v>0</v>
      </c>
      <c r="E452" s="117" t="s">
        <v>10047</v>
      </c>
    </row>
    <row r="453" spans="1:5" hidden="1" x14ac:dyDescent="0.25">
      <c r="A453" s="117" t="s">
        <v>4152</v>
      </c>
      <c r="B453" s="117" t="s">
        <v>4153</v>
      </c>
      <c r="C453" s="117" t="s">
        <v>2</v>
      </c>
      <c r="D453" s="118">
        <v>0</v>
      </c>
      <c r="E453" s="117" t="s">
        <v>10047</v>
      </c>
    </row>
    <row r="454" spans="1:5" hidden="1" x14ac:dyDescent="0.25">
      <c r="A454" s="117" t="s">
        <v>4154</v>
      </c>
      <c r="B454" s="117" t="s">
        <v>4155</v>
      </c>
      <c r="C454" s="117" t="s">
        <v>2</v>
      </c>
      <c r="D454" s="118">
        <v>0</v>
      </c>
      <c r="E454" s="117" t="s">
        <v>10047</v>
      </c>
    </row>
    <row r="455" spans="1:5" hidden="1" x14ac:dyDescent="0.25">
      <c r="A455" s="117" t="s">
        <v>4156</v>
      </c>
      <c r="B455" s="117" t="s">
        <v>4157</v>
      </c>
      <c r="C455" s="117" t="s">
        <v>2</v>
      </c>
      <c r="D455" s="118">
        <v>0</v>
      </c>
      <c r="E455" s="117" t="s">
        <v>10135</v>
      </c>
    </row>
    <row r="456" spans="1:5" hidden="1" x14ac:dyDescent="0.25">
      <c r="A456" s="117" t="s">
        <v>4158</v>
      </c>
      <c r="B456" s="117" t="s">
        <v>4159</v>
      </c>
      <c r="C456" s="117" t="s">
        <v>2</v>
      </c>
      <c r="D456" s="118">
        <v>0</v>
      </c>
      <c r="E456" s="117" t="s">
        <v>10047</v>
      </c>
    </row>
    <row r="457" spans="1:5" hidden="1" x14ac:dyDescent="0.25">
      <c r="A457" s="117" t="s">
        <v>4160</v>
      </c>
      <c r="B457" s="117" t="s">
        <v>4161</v>
      </c>
      <c r="C457" s="117" t="s">
        <v>2</v>
      </c>
      <c r="D457" s="118">
        <v>0</v>
      </c>
      <c r="E457" s="117" t="s">
        <v>10136</v>
      </c>
    </row>
    <row r="458" spans="1:5" hidden="1" x14ac:dyDescent="0.25">
      <c r="A458" s="117" t="s">
        <v>4162</v>
      </c>
      <c r="B458" s="117" t="s">
        <v>4163</v>
      </c>
      <c r="C458" s="117" t="s">
        <v>2</v>
      </c>
      <c r="D458" s="118">
        <v>0</v>
      </c>
      <c r="E458" s="117" t="s">
        <v>10137</v>
      </c>
    </row>
    <row r="459" spans="1:5" hidden="1" x14ac:dyDescent="0.25">
      <c r="A459" s="117" t="s">
        <v>4164</v>
      </c>
      <c r="B459" s="117" t="s">
        <v>4165</v>
      </c>
      <c r="C459" s="117" t="s">
        <v>2</v>
      </c>
      <c r="D459" s="118">
        <v>0</v>
      </c>
      <c r="E459" s="117" t="s">
        <v>10123</v>
      </c>
    </row>
    <row r="460" spans="1:5" hidden="1" x14ac:dyDescent="0.25">
      <c r="A460" s="117" t="s">
        <v>198</v>
      </c>
      <c r="B460" s="117" t="s">
        <v>1593</v>
      </c>
      <c r="C460" s="117" t="s">
        <v>2</v>
      </c>
      <c r="D460" s="118">
        <v>7</v>
      </c>
      <c r="E460" s="117" t="s">
        <v>10047</v>
      </c>
    </row>
    <row r="461" spans="1:5" hidden="1" x14ac:dyDescent="0.25">
      <c r="A461" s="117" t="s">
        <v>4166</v>
      </c>
      <c r="B461" s="117" t="s">
        <v>4167</v>
      </c>
      <c r="C461" s="117" t="s">
        <v>2</v>
      </c>
      <c r="D461" s="118">
        <v>0</v>
      </c>
      <c r="E461" s="117" t="s">
        <v>10047</v>
      </c>
    </row>
    <row r="462" spans="1:5" hidden="1" x14ac:dyDescent="0.25">
      <c r="A462" s="117" t="s">
        <v>4168</v>
      </c>
      <c r="B462" s="117" t="s">
        <v>4169</v>
      </c>
      <c r="C462" s="117" t="s">
        <v>2</v>
      </c>
      <c r="D462" s="118">
        <v>0</v>
      </c>
      <c r="E462" s="117" t="s">
        <v>10138</v>
      </c>
    </row>
    <row r="463" spans="1:5" hidden="1" x14ac:dyDescent="0.25">
      <c r="A463" s="117" t="s">
        <v>4170</v>
      </c>
      <c r="B463" s="117" t="s">
        <v>4171</v>
      </c>
      <c r="C463" s="117" t="s">
        <v>2</v>
      </c>
      <c r="D463" s="118">
        <v>0</v>
      </c>
      <c r="E463" s="117" t="s">
        <v>10047</v>
      </c>
    </row>
    <row r="464" spans="1:5" hidden="1" x14ac:dyDescent="0.25">
      <c r="A464" s="117" t="s">
        <v>2173</v>
      </c>
      <c r="B464" s="117" t="s">
        <v>2174</v>
      </c>
      <c r="C464" s="117" t="s">
        <v>2</v>
      </c>
      <c r="D464" s="118">
        <v>0</v>
      </c>
      <c r="E464" s="117" t="s">
        <v>10047</v>
      </c>
    </row>
    <row r="465" spans="1:5" hidden="1" x14ac:dyDescent="0.25">
      <c r="A465" s="117" t="s">
        <v>2513</v>
      </c>
      <c r="B465" s="117" t="s">
        <v>2514</v>
      </c>
      <c r="C465" s="117" t="s">
        <v>2</v>
      </c>
      <c r="D465" s="118">
        <v>0</v>
      </c>
      <c r="E465" s="117" t="s">
        <v>10047</v>
      </c>
    </row>
    <row r="466" spans="1:5" hidden="1" x14ac:dyDescent="0.25">
      <c r="A466" s="117" t="s">
        <v>2433</v>
      </c>
      <c r="B466" s="117" t="s">
        <v>2434</v>
      </c>
      <c r="C466" s="117" t="s">
        <v>2</v>
      </c>
      <c r="D466" s="118">
        <v>1889.9</v>
      </c>
      <c r="E466" s="117" t="s">
        <v>10047</v>
      </c>
    </row>
    <row r="467" spans="1:5" hidden="1" x14ac:dyDescent="0.25">
      <c r="A467" s="117" t="s">
        <v>4172</v>
      </c>
      <c r="B467" s="117" t="s">
        <v>4173</v>
      </c>
      <c r="C467" s="117" t="s">
        <v>2</v>
      </c>
      <c r="D467" s="118">
        <v>0</v>
      </c>
      <c r="E467" s="117" t="s">
        <v>10047</v>
      </c>
    </row>
    <row r="468" spans="1:5" hidden="1" x14ac:dyDescent="0.25">
      <c r="A468" s="117" t="s">
        <v>4174</v>
      </c>
      <c r="B468" s="117" t="s">
        <v>4175</v>
      </c>
      <c r="C468" s="117" t="s">
        <v>2</v>
      </c>
      <c r="D468" s="118">
        <v>0</v>
      </c>
      <c r="E468" s="117" t="s">
        <v>10047</v>
      </c>
    </row>
    <row r="469" spans="1:5" hidden="1" x14ac:dyDescent="0.25">
      <c r="A469" s="117" t="s">
        <v>4176</v>
      </c>
      <c r="B469" s="117" t="s">
        <v>4177</v>
      </c>
      <c r="C469" s="117" t="s">
        <v>2</v>
      </c>
      <c r="D469" s="118">
        <v>0</v>
      </c>
      <c r="E469" s="117" t="s">
        <v>10047</v>
      </c>
    </row>
    <row r="470" spans="1:5" hidden="1" x14ac:dyDescent="0.25">
      <c r="A470" s="117" t="s">
        <v>4178</v>
      </c>
      <c r="B470" s="117" t="s">
        <v>4179</v>
      </c>
      <c r="C470" s="117" t="s">
        <v>2</v>
      </c>
      <c r="D470" s="118">
        <v>30</v>
      </c>
      <c r="E470" s="117" t="s">
        <v>10139</v>
      </c>
    </row>
    <row r="471" spans="1:5" hidden="1" x14ac:dyDescent="0.25">
      <c r="A471" s="117" t="s">
        <v>2738</v>
      </c>
      <c r="B471" s="117" t="s">
        <v>2744</v>
      </c>
      <c r="C471" s="117" t="s">
        <v>2</v>
      </c>
      <c r="D471" s="118">
        <v>44</v>
      </c>
      <c r="E471" s="117" t="s">
        <v>10047</v>
      </c>
    </row>
    <row r="472" spans="1:5" hidden="1" x14ac:dyDescent="0.25">
      <c r="A472" s="117" t="s">
        <v>4180</v>
      </c>
      <c r="B472" s="117" t="s">
        <v>4181</v>
      </c>
      <c r="C472" s="117" t="s">
        <v>2</v>
      </c>
      <c r="D472" s="118">
        <v>0</v>
      </c>
      <c r="E472" s="117" t="s">
        <v>10047</v>
      </c>
    </row>
    <row r="473" spans="1:5" hidden="1" x14ac:dyDescent="0.25">
      <c r="A473" s="117" t="s">
        <v>4182</v>
      </c>
      <c r="B473" s="117" t="s">
        <v>4183</v>
      </c>
      <c r="C473" s="117" t="s">
        <v>2</v>
      </c>
      <c r="D473" s="118">
        <v>0</v>
      </c>
      <c r="E473" s="117" t="s">
        <v>10047</v>
      </c>
    </row>
    <row r="474" spans="1:5" hidden="1" x14ac:dyDescent="0.25">
      <c r="A474" s="117" t="s">
        <v>4184</v>
      </c>
      <c r="B474" s="117" t="s">
        <v>4185</v>
      </c>
      <c r="C474" s="117" t="s">
        <v>2</v>
      </c>
      <c r="D474" s="118">
        <v>0</v>
      </c>
      <c r="E474" s="117" t="s">
        <v>10047</v>
      </c>
    </row>
    <row r="475" spans="1:5" hidden="1" x14ac:dyDescent="0.25">
      <c r="A475" s="117" t="s">
        <v>4186</v>
      </c>
      <c r="B475" s="117" t="s">
        <v>4187</v>
      </c>
      <c r="C475" s="117" t="s">
        <v>2</v>
      </c>
      <c r="D475" s="118">
        <v>0</v>
      </c>
      <c r="E475" s="117" t="s">
        <v>10047</v>
      </c>
    </row>
    <row r="476" spans="1:5" hidden="1" x14ac:dyDescent="0.25">
      <c r="A476" s="117" t="s">
        <v>4188</v>
      </c>
      <c r="B476" s="117" t="s">
        <v>4189</v>
      </c>
      <c r="C476" s="117" t="s">
        <v>2</v>
      </c>
      <c r="D476" s="118">
        <v>0</v>
      </c>
      <c r="E476" s="117" t="s">
        <v>10047</v>
      </c>
    </row>
    <row r="477" spans="1:5" hidden="1" x14ac:dyDescent="0.25">
      <c r="A477" s="117" t="s">
        <v>712</v>
      </c>
      <c r="B477" s="117" t="s">
        <v>1465</v>
      </c>
      <c r="C477" s="117" t="s">
        <v>2</v>
      </c>
      <c r="D477" s="118">
        <v>3</v>
      </c>
      <c r="E477" s="117" t="s">
        <v>10047</v>
      </c>
    </row>
    <row r="478" spans="1:5" hidden="1" x14ac:dyDescent="0.25">
      <c r="A478" s="117" t="s">
        <v>4190</v>
      </c>
      <c r="B478" s="117" t="s">
        <v>4191</v>
      </c>
      <c r="C478" s="117" t="s">
        <v>2</v>
      </c>
      <c r="D478" s="118">
        <v>0</v>
      </c>
      <c r="E478" s="117" t="s">
        <v>10140</v>
      </c>
    </row>
    <row r="479" spans="1:5" hidden="1" x14ac:dyDescent="0.25">
      <c r="A479" s="117" t="s">
        <v>4192</v>
      </c>
      <c r="B479" s="117" t="s">
        <v>4193</v>
      </c>
      <c r="C479" s="117" t="s">
        <v>2</v>
      </c>
      <c r="D479" s="118">
        <v>0</v>
      </c>
      <c r="E479" s="117" t="s">
        <v>10047</v>
      </c>
    </row>
    <row r="480" spans="1:5" hidden="1" x14ac:dyDescent="0.25">
      <c r="A480" s="117" t="s">
        <v>2037</v>
      </c>
      <c r="B480" s="117" t="s">
        <v>2156</v>
      </c>
      <c r="C480" s="117" t="s">
        <v>2</v>
      </c>
      <c r="D480" s="118">
        <v>29</v>
      </c>
      <c r="E480" s="117" t="s">
        <v>10047</v>
      </c>
    </row>
    <row r="481" spans="1:5" hidden="1" x14ac:dyDescent="0.25">
      <c r="A481" s="117" t="s">
        <v>4194</v>
      </c>
      <c r="B481" s="117" t="s">
        <v>4195</v>
      </c>
      <c r="C481" s="117" t="s">
        <v>2</v>
      </c>
      <c r="D481" s="118">
        <v>0</v>
      </c>
      <c r="E481" s="117" t="s">
        <v>10123</v>
      </c>
    </row>
    <row r="482" spans="1:5" hidden="1" x14ac:dyDescent="0.25">
      <c r="A482" s="117" t="s">
        <v>4196</v>
      </c>
      <c r="B482" s="117" t="s">
        <v>4197</v>
      </c>
      <c r="C482" s="117" t="s">
        <v>2</v>
      </c>
      <c r="D482" s="118">
        <v>0</v>
      </c>
      <c r="E482" s="117" t="s">
        <v>10047</v>
      </c>
    </row>
    <row r="483" spans="1:5" hidden="1" x14ac:dyDescent="0.25">
      <c r="A483" s="117" t="s">
        <v>20</v>
      </c>
      <c r="B483" s="117" t="s">
        <v>861</v>
      </c>
      <c r="C483" s="117" t="s">
        <v>2</v>
      </c>
      <c r="D483" s="118">
        <v>0</v>
      </c>
      <c r="E483" s="117" t="s">
        <v>10141</v>
      </c>
    </row>
    <row r="484" spans="1:5" hidden="1" x14ac:dyDescent="0.25">
      <c r="A484" s="117" t="s">
        <v>4198</v>
      </c>
      <c r="B484" s="117" t="s">
        <v>4199</v>
      </c>
      <c r="C484" s="117" t="s">
        <v>2</v>
      </c>
      <c r="D484" s="118">
        <v>0</v>
      </c>
      <c r="E484" s="117" t="s">
        <v>10047</v>
      </c>
    </row>
    <row r="485" spans="1:5" hidden="1" x14ac:dyDescent="0.25">
      <c r="A485" s="117" t="s">
        <v>4200</v>
      </c>
      <c r="B485" s="117" t="s">
        <v>4201</v>
      </c>
      <c r="C485" s="117" t="s">
        <v>2</v>
      </c>
      <c r="D485" s="118">
        <v>0</v>
      </c>
      <c r="E485" s="117" t="s">
        <v>10047</v>
      </c>
    </row>
    <row r="486" spans="1:5" hidden="1" x14ac:dyDescent="0.25">
      <c r="A486" s="117" t="s">
        <v>762</v>
      </c>
      <c r="B486" s="117" t="s">
        <v>1503</v>
      </c>
      <c r="C486" s="117" t="s">
        <v>2</v>
      </c>
      <c r="D486" s="118">
        <v>11</v>
      </c>
      <c r="E486" s="117" t="s">
        <v>10047</v>
      </c>
    </row>
    <row r="487" spans="1:5" hidden="1" x14ac:dyDescent="0.25">
      <c r="A487" s="117" t="s">
        <v>4202</v>
      </c>
      <c r="B487" s="117" t="s">
        <v>4203</v>
      </c>
      <c r="C487" s="117" t="s">
        <v>2</v>
      </c>
      <c r="D487" s="118">
        <v>0</v>
      </c>
      <c r="E487" s="117" t="s">
        <v>10047</v>
      </c>
    </row>
    <row r="488" spans="1:5" hidden="1" x14ac:dyDescent="0.25">
      <c r="A488" s="117" t="s">
        <v>2857</v>
      </c>
      <c r="B488" s="117" t="s">
        <v>2858</v>
      </c>
      <c r="C488" s="117" t="s">
        <v>2</v>
      </c>
      <c r="D488" s="118">
        <v>303</v>
      </c>
      <c r="E488" s="117" t="s">
        <v>10142</v>
      </c>
    </row>
    <row r="489" spans="1:5" hidden="1" x14ac:dyDescent="0.25">
      <c r="A489" s="117" t="s">
        <v>4204</v>
      </c>
      <c r="B489" s="117" t="s">
        <v>4205</v>
      </c>
      <c r="C489" s="117" t="s">
        <v>2</v>
      </c>
      <c r="D489" s="118">
        <v>0</v>
      </c>
      <c r="E489" s="117" t="s">
        <v>10047</v>
      </c>
    </row>
    <row r="490" spans="1:5" hidden="1" x14ac:dyDescent="0.25">
      <c r="A490" s="117" t="s">
        <v>4206</v>
      </c>
      <c r="B490" s="117" t="s">
        <v>4207</v>
      </c>
      <c r="C490" s="117" t="s">
        <v>2</v>
      </c>
      <c r="D490" s="118">
        <v>0</v>
      </c>
      <c r="E490" s="117" t="s">
        <v>10047</v>
      </c>
    </row>
    <row r="491" spans="1:5" hidden="1" x14ac:dyDescent="0.25">
      <c r="A491" s="117" t="s">
        <v>696</v>
      </c>
      <c r="B491" s="117" t="s">
        <v>1453</v>
      </c>
      <c r="C491" s="117" t="s">
        <v>2</v>
      </c>
      <c r="D491" s="118">
        <v>50</v>
      </c>
      <c r="E491" s="117" t="s">
        <v>10047</v>
      </c>
    </row>
    <row r="492" spans="1:5" hidden="1" x14ac:dyDescent="0.25">
      <c r="A492" s="117" t="s">
        <v>4208</v>
      </c>
      <c r="B492" s="117" t="s">
        <v>4209</v>
      </c>
      <c r="C492" s="117" t="s">
        <v>2</v>
      </c>
      <c r="D492" s="118">
        <v>0</v>
      </c>
      <c r="E492" s="117" t="s">
        <v>10047</v>
      </c>
    </row>
    <row r="493" spans="1:5" hidden="1" x14ac:dyDescent="0.25">
      <c r="A493" s="117" t="s">
        <v>4210</v>
      </c>
      <c r="B493" s="117" t="s">
        <v>3033</v>
      </c>
      <c r="C493" s="117" t="s">
        <v>2</v>
      </c>
      <c r="D493" s="118">
        <v>0</v>
      </c>
      <c r="E493" s="117" t="s">
        <v>10047</v>
      </c>
    </row>
    <row r="494" spans="1:5" hidden="1" x14ac:dyDescent="0.25">
      <c r="A494" s="117" t="s">
        <v>4211</v>
      </c>
      <c r="B494" s="117" t="s">
        <v>4212</v>
      </c>
      <c r="C494" s="117" t="s">
        <v>2</v>
      </c>
      <c r="D494" s="118">
        <v>0</v>
      </c>
      <c r="E494" s="117" t="s">
        <v>10047</v>
      </c>
    </row>
    <row r="495" spans="1:5" hidden="1" x14ac:dyDescent="0.25">
      <c r="A495" s="117" t="s">
        <v>4213</v>
      </c>
      <c r="B495" s="117" t="s">
        <v>3400</v>
      </c>
      <c r="C495" s="117" t="s">
        <v>2</v>
      </c>
      <c r="D495" s="118">
        <v>0</v>
      </c>
      <c r="E495" s="117" t="s">
        <v>10047</v>
      </c>
    </row>
    <row r="496" spans="1:5" hidden="1" x14ac:dyDescent="0.25">
      <c r="A496" s="117" t="s">
        <v>4214</v>
      </c>
      <c r="B496" s="117" t="s">
        <v>4215</v>
      </c>
      <c r="C496" s="117" t="s">
        <v>2</v>
      </c>
      <c r="D496" s="118">
        <v>0</v>
      </c>
      <c r="E496" s="117" t="s">
        <v>10047</v>
      </c>
    </row>
    <row r="497" spans="1:5" hidden="1" x14ac:dyDescent="0.25">
      <c r="A497" s="117" t="s">
        <v>4216</v>
      </c>
      <c r="B497" s="117" t="s">
        <v>4217</v>
      </c>
      <c r="C497" s="117" t="s">
        <v>2</v>
      </c>
      <c r="D497" s="118">
        <v>0</v>
      </c>
      <c r="E497" s="117" t="s">
        <v>10047</v>
      </c>
    </row>
    <row r="498" spans="1:5" hidden="1" x14ac:dyDescent="0.25">
      <c r="A498" s="117" t="s">
        <v>4218</v>
      </c>
      <c r="B498" s="117" t="s">
        <v>4219</v>
      </c>
      <c r="C498" s="117" t="s">
        <v>2</v>
      </c>
      <c r="D498" s="118">
        <v>0</v>
      </c>
      <c r="E498" s="117" t="s">
        <v>10047</v>
      </c>
    </row>
    <row r="499" spans="1:5" hidden="1" x14ac:dyDescent="0.25">
      <c r="A499" s="117" t="s">
        <v>4220</v>
      </c>
      <c r="B499" s="117" t="s">
        <v>4221</v>
      </c>
      <c r="C499" s="117" t="s">
        <v>2</v>
      </c>
      <c r="D499" s="118">
        <v>0</v>
      </c>
      <c r="E499" s="117" t="s">
        <v>10047</v>
      </c>
    </row>
    <row r="500" spans="1:5" hidden="1" x14ac:dyDescent="0.25">
      <c r="A500" s="117" t="s">
        <v>182</v>
      </c>
      <c r="B500" s="117" t="s">
        <v>1005</v>
      </c>
      <c r="C500" s="117" t="s">
        <v>2</v>
      </c>
      <c r="D500" s="118">
        <v>11.42</v>
      </c>
      <c r="E500" s="117" t="s">
        <v>10047</v>
      </c>
    </row>
    <row r="501" spans="1:5" hidden="1" x14ac:dyDescent="0.25">
      <c r="A501" s="117" t="s">
        <v>4222</v>
      </c>
      <c r="B501" s="117" t="s">
        <v>984</v>
      </c>
      <c r="C501" s="117" t="s">
        <v>2</v>
      </c>
      <c r="D501" s="118">
        <v>0</v>
      </c>
      <c r="E501" s="117" t="s">
        <v>10047</v>
      </c>
    </row>
    <row r="502" spans="1:5" hidden="1" x14ac:dyDescent="0.25">
      <c r="A502" s="117" t="s">
        <v>4223</v>
      </c>
      <c r="B502" s="117" t="s">
        <v>4224</v>
      </c>
      <c r="C502" s="117" t="s">
        <v>2</v>
      </c>
      <c r="D502" s="118">
        <v>0</v>
      </c>
      <c r="E502" s="117" t="s">
        <v>10047</v>
      </c>
    </row>
    <row r="503" spans="1:5" hidden="1" x14ac:dyDescent="0.25">
      <c r="A503" s="117" t="s">
        <v>4225</v>
      </c>
      <c r="B503" s="117" t="s">
        <v>1025</v>
      </c>
      <c r="C503" s="117" t="s">
        <v>2</v>
      </c>
      <c r="D503" s="118">
        <v>0</v>
      </c>
      <c r="E503" s="117" t="s">
        <v>10047</v>
      </c>
    </row>
    <row r="504" spans="1:5" hidden="1" x14ac:dyDescent="0.25">
      <c r="A504" s="117" t="s">
        <v>4226</v>
      </c>
      <c r="B504" s="117" t="s">
        <v>4227</v>
      </c>
      <c r="C504" s="117" t="s">
        <v>2</v>
      </c>
      <c r="D504" s="118">
        <v>0</v>
      </c>
      <c r="E504" s="117" t="s">
        <v>10047</v>
      </c>
    </row>
    <row r="505" spans="1:5" hidden="1" x14ac:dyDescent="0.25">
      <c r="A505" s="117" t="s">
        <v>4228</v>
      </c>
      <c r="B505" s="117" t="s">
        <v>4229</v>
      </c>
      <c r="C505" s="117" t="s">
        <v>2</v>
      </c>
      <c r="D505" s="118">
        <v>0</v>
      </c>
      <c r="E505" s="117" t="s">
        <v>10047</v>
      </c>
    </row>
    <row r="506" spans="1:5" hidden="1" x14ac:dyDescent="0.25">
      <c r="A506" s="117" t="s">
        <v>4230</v>
      </c>
      <c r="B506" s="117" t="s">
        <v>4231</v>
      </c>
      <c r="C506" s="117" t="s">
        <v>2</v>
      </c>
      <c r="D506" s="118">
        <v>0</v>
      </c>
      <c r="E506" s="117" t="s">
        <v>10047</v>
      </c>
    </row>
    <row r="507" spans="1:5" hidden="1" x14ac:dyDescent="0.25">
      <c r="A507" s="117" t="s">
        <v>4232</v>
      </c>
      <c r="B507" s="117" t="s">
        <v>4233</v>
      </c>
      <c r="C507" s="117" t="s">
        <v>2</v>
      </c>
      <c r="D507" s="118">
        <v>0</v>
      </c>
      <c r="E507" s="117" t="s">
        <v>10047</v>
      </c>
    </row>
    <row r="508" spans="1:5" hidden="1" x14ac:dyDescent="0.25">
      <c r="A508" s="117" t="s">
        <v>4234</v>
      </c>
      <c r="B508" s="117" t="s">
        <v>4235</v>
      </c>
      <c r="C508" s="117" t="s">
        <v>2</v>
      </c>
      <c r="D508" s="118">
        <v>0</v>
      </c>
      <c r="E508" s="117" t="s">
        <v>10047</v>
      </c>
    </row>
    <row r="509" spans="1:5" hidden="1" x14ac:dyDescent="0.25">
      <c r="A509" s="117" t="s">
        <v>14</v>
      </c>
      <c r="B509" s="117" t="s">
        <v>856</v>
      </c>
      <c r="C509" s="117" t="s">
        <v>2</v>
      </c>
      <c r="D509" s="118">
        <v>18</v>
      </c>
      <c r="E509" s="117" t="s">
        <v>10047</v>
      </c>
    </row>
    <row r="510" spans="1:5" hidden="1" x14ac:dyDescent="0.25">
      <c r="A510" s="117" t="s">
        <v>4236</v>
      </c>
      <c r="B510" s="117" t="s">
        <v>4237</v>
      </c>
      <c r="C510" s="117" t="s">
        <v>2</v>
      </c>
      <c r="D510" s="118">
        <v>0</v>
      </c>
      <c r="E510" s="117" t="s">
        <v>10047</v>
      </c>
    </row>
    <row r="511" spans="1:5" hidden="1" x14ac:dyDescent="0.25">
      <c r="A511" s="117" t="s">
        <v>2444</v>
      </c>
      <c r="B511" s="117" t="s">
        <v>2445</v>
      </c>
      <c r="C511" s="117" t="s">
        <v>2</v>
      </c>
      <c r="D511" s="118">
        <v>109</v>
      </c>
      <c r="E511" s="117" t="s">
        <v>10047</v>
      </c>
    </row>
    <row r="512" spans="1:5" hidden="1" x14ac:dyDescent="0.25">
      <c r="A512" s="117" t="s">
        <v>4238</v>
      </c>
      <c r="B512" s="117" t="s">
        <v>1004</v>
      </c>
      <c r="C512" s="117" t="s">
        <v>2</v>
      </c>
      <c r="D512" s="118">
        <v>0</v>
      </c>
      <c r="E512" s="117" t="s">
        <v>10047</v>
      </c>
    </row>
    <row r="513" spans="1:5" hidden="1" x14ac:dyDescent="0.25">
      <c r="A513" s="117" t="s">
        <v>4239</v>
      </c>
      <c r="B513" s="117" t="s">
        <v>4240</v>
      </c>
      <c r="C513" s="117" t="s">
        <v>2</v>
      </c>
      <c r="D513" s="118">
        <v>0</v>
      </c>
      <c r="E513" s="117" t="s">
        <v>10047</v>
      </c>
    </row>
    <row r="514" spans="1:5" hidden="1" x14ac:dyDescent="0.25">
      <c r="A514" s="117" t="s">
        <v>4241</v>
      </c>
      <c r="B514" s="117" t="s">
        <v>4242</v>
      </c>
      <c r="C514" s="117" t="s">
        <v>2</v>
      </c>
      <c r="D514" s="118">
        <v>0</v>
      </c>
      <c r="E514" s="117" t="s">
        <v>10143</v>
      </c>
    </row>
    <row r="515" spans="1:5" hidden="1" x14ac:dyDescent="0.25">
      <c r="A515" s="117" t="s">
        <v>4243</v>
      </c>
      <c r="B515" s="117" t="s">
        <v>4244</v>
      </c>
      <c r="C515" s="117" t="s">
        <v>2</v>
      </c>
      <c r="D515" s="118">
        <v>0</v>
      </c>
      <c r="E515" s="117" t="s">
        <v>10047</v>
      </c>
    </row>
    <row r="516" spans="1:5" hidden="1" x14ac:dyDescent="0.25">
      <c r="A516" s="117" t="s">
        <v>4245</v>
      </c>
      <c r="B516" s="117" t="s">
        <v>4246</v>
      </c>
      <c r="C516" s="117" t="s">
        <v>2</v>
      </c>
      <c r="D516" s="118">
        <v>0</v>
      </c>
      <c r="E516" s="117" t="s">
        <v>10047</v>
      </c>
    </row>
    <row r="517" spans="1:5" hidden="1" x14ac:dyDescent="0.25">
      <c r="A517" s="117" t="s">
        <v>4247</v>
      </c>
      <c r="B517" s="117" t="s">
        <v>4248</v>
      </c>
      <c r="C517" s="117" t="s">
        <v>2</v>
      </c>
      <c r="D517" s="118">
        <v>0</v>
      </c>
      <c r="E517" s="117" t="s">
        <v>10047</v>
      </c>
    </row>
    <row r="518" spans="1:5" hidden="1" x14ac:dyDescent="0.25">
      <c r="A518" s="117" t="s">
        <v>4249</v>
      </c>
      <c r="B518" s="117" t="s">
        <v>4250</v>
      </c>
      <c r="C518" s="117" t="s">
        <v>2</v>
      </c>
      <c r="D518" s="118">
        <v>0</v>
      </c>
      <c r="E518" s="117" t="s">
        <v>10047</v>
      </c>
    </row>
    <row r="519" spans="1:5" hidden="1" x14ac:dyDescent="0.25">
      <c r="A519" s="117" t="s">
        <v>4251</v>
      </c>
      <c r="B519" s="117" t="s">
        <v>4252</v>
      </c>
      <c r="C519" s="117" t="s">
        <v>2</v>
      </c>
      <c r="D519" s="118">
        <v>0</v>
      </c>
      <c r="E519" s="117" t="s">
        <v>10047</v>
      </c>
    </row>
    <row r="520" spans="1:5" hidden="1" x14ac:dyDescent="0.25">
      <c r="A520" s="117" t="s">
        <v>4253</v>
      </c>
      <c r="B520" s="117" t="s">
        <v>4254</v>
      </c>
      <c r="C520" s="117" t="s">
        <v>2</v>
      </c>
      <c r="D520" s="118">
        <v>0</v>
      </c>
      <c r="E520" s="117" t="s">
        <v>10047</v>
      </c>
    </row>
    <row r="521" spans="1:5" hidden="1" x14ac:dyDescent="0.25">
      <c r="A521" s="117" t="s">
        <v>4255</v>
      </c>
      <c r="B521" s="117" t="s">
        <v>4256</v>
      </c>
      <c r="C521" s="117" t="s">
        <v>2</v>
      </c>
      <c r="D521" s="118">
        <v>0</v>
      </c>
      <c r="E521" s="117" t="s">
        <v>10047</v>
      </c>
    </row>
    <row r="522" spans="1:5" hidden="1" x14ac:dyDescent="0.25">
      <c r="A522" s="117" t="s">
        <v>4257</v>
      </c>
      <c r="B522" s="117" t="s">
        <v>4258</v>
      </c>
      <c r="C522" s="117" t="s">
        <v>2</v>
      </c>
      <c r="D522" s="118">
        <v>0</v>
      </c>
      <c r="E522" s="117" t="s">
        <v>10047</v>
      </c>
    </row>
    <row r="523" spans="1:5" hidden="1" x14ac:dyDescent="0.25">
      <c r="A523" s="117" t="s">
        <v>753</v>
      </c>
      <c r="B523" s="117" t="s">
        <v>2898</v>
      </c>
      <c r="C523" s="117" t="s">
        <v>2</v>
      </c>
      <c r="D523" s="118">
        <v>4</v>
      </c>
      <c r="E523" s="117" t="s">
        <v>10047</v>
      </c>
    </row>
    <row r="524" spans="1:5" hidden="1" x14ac:dyDescent="0.25">
      <c r="A524" s="117" t="s">
        <v>4259</v>
      </c>
      <c r="B524" s="117" t="s">
        <v>4260</v>
      </c>
      <c r="C524" s="117" t="s">
        <v>2</v>
      </c>
      <c r="D524" s="118">
        <v>0</v>
      </c>
      <c r="E524" s="117" t="s">
        <v>10047</v>
      </c>
    </row>
    <row r="525" spans="1:5" hidden="1" x14ac:dyDescent="0.25">
      <c r="A525" s="117" t="s">
        <v>4261</v>
      </c>
      <c r="B525" s="117" t="s">
        <v>4262</v>
      </c>
      <c r="C525" s="117" t="s">
        <v>2</v>
      </c>
      <c r="D525" s="118">
        <v>0</v>
      </c>
      <c r="E525" s="117" t="s">
        <v>10047</v>
      </c>
    </row>
    <row r="526" spans="1:5" hidden="1" x14ac:dyDescent="0.25">
      <c r="A526" s="117" t="s">
        <v>4263</v>
      </c>
      <c r="B526" s="117" t="s">
        <v>1609</v>
      </c>
      <c r="C526" s="117" t="s">
        <v>2</v>
      </c>
      <c r="D526" s="118">
        <v>0</v>
      </c>
      <c r="E526" s="117" t="s">
        <v>10047</v>
      </c>
    </row>
    <row r="527" spans="1:5" hidden="1" x14ac:dyDescent="0.25">
      <c r="A527" s="117" t="s">
        <v>4264</v>
      </c>
      <c r="B527" s="117" t="s">
        <v>4265</v>
      </c>
      <c r="C527" s="117" t="s">
        <v>2</v>
      </c>
      <c r="D527" s="118">
        <v>0</v>
      </c>
      <c r="E527" s="117" t="s">
        <v>10047</v>
      </c>
    </row>
    <row r="528" spans="1:5" hidden="1" x14ac:dyDescent="0.25">
      <c r="A528" s="117" t="s">
        <v>4266</v>
      </c>
      <c r="B528" s="117" t="s">
        <v>3035</v>
      </c>
      <c r="C528" s="117" t="s">
        <v>2</v>
      </c>
      <c r="D528" s="118">
        <v>0</v>
      </c>
      <c r="E528" s="117" t="s">
        <v>10047</v>
      </c>
    </row>
    <row r="529" spans="1:5" hidden="1" x14ac:dyDescent="0.25">
      <c r="A529" s="117" t="s">
        <v>734</v>
      </c>
      <c r="B529" s="117" t="s">
        <v>1424</v>
      </c>
      <c r="C529" s="117" t="s">
        <v>2</v>
      </c>
      <c r="D529" s="118">
        <v>79.739999999999995</v>
      </c>
      <c r="E529" s="117" t="s">
        <v>10047</v>
      </c>
    </row>
    <row r="530" spans="1:5" hidden="1" x14ac:dyDescent="0.25">
      <c r="A530" s="117" t="s">
        <v>4267</v>
      </c>
      <c r="B530" s="117" t="s">
        <v>4268</v>
      </c>
      <c r="C530" s="117" t="s">
        <v>2</v>
      </c>
      <c r="D530" s="118">
        <v>0</v>
      </c>
      <c r="E530" s="117" t="s">
        <v>10047</v>
      </c>
    </row>
    <row r="531" spans="1:5" hidden="1" x14ac:dyDescent="0.25">
      <c r="A531" s="117" t="s">
        <v>4269</v>
      </c>
      <c r="B531" s="117" t="s">
        <v>4270</v>
      </c>
      <c r="C531" s="117" t="s">
        <v>2</v>
      </c>
      <c r="D531" s="118">
        <v>0</v>
      </c>
      <c r="E531" s="117" t="s">
        <v>10047</v>
      </c>
    </row>
    <row r="532" spans="1:5" hidden="1" x14ac:dyDescent="0.25">
      <c r="A532" s="117" t="s">
        <v>4271</v>
      </c>
      <c r="B532" s="117" t="s">
        <v>4272</v>
      </c>
      <c r="C532" s="117" t="s">
        <v>2</v>
      </c>
      <c r="D532" s="118">
        <v>0</v>
      </c>
      <c r="E532" s="117" t="s">
        <v>10144</v>
      </c>
    </row>
    <row r="533" spans="1:5" hidden="1" x14ac:dyDescent="0.25">
      <c r="A533" s="117" t="s">
        <v>4273</v>
      </c>
      <c r="B533" s="117" t="s">
        <v>4274</v>
      </c>
      <c r="C533" s="117" t="s">
        <v>2</v>
      </c>
      <c r="D533" s="118">
        <v>0</v>
      </c>
      <c r="E533" s="117" t="s">
        <v>10047</v>
      </c>
    </row>
    <row r="534" spans="1:5" hidden="1" x14ac:dyDescent="0.25">
      <c r="A534" s="117" t="s">
        <v>4275</v>
      </c>
      <c r="B534" s="117" t="s">
        <v>4276</v>
      </c>
      <c r="C534" s="117" t="s">
        <v>2</v>
      </c>
      <c r="D534" s="118">
        <v>0</v>
      </c>
      <c r="E534" s="117" t="s">
        <v>10047</v>
      </c>
    </row>
    <row r="535" spans="1:5" hidden="1" x14ac:dyDescent="0.25">
      <c r="A535" s="117" t="s">
        <v>4277</v>
      </c>
      <c r="B535" s="117" t="s">
        <v>4278</v>
      </c>
      <c r="C535" s="117" t="s">
        <v>2</v>
      </c>
      <c r="D535" s="118">
        <v>0</v>
      </c>
      <c r="E535" s="117" t="s">
        <v>10047</v>
      </c>
    </row>
    <row r="536" spans="1:5" hidden="1" x14ac:dyDescent="0.25">
      <c r="A536" s="117" t="s">
        <v>4279</v>
      </c>
      <c r="B536" s="117" t="s">
        <v>4280</v>
      </c>
      <c r="C536" s="117" t="s">
        <v>2</v>
      </c>
      <c r="D536" s="118">
        <v>0</v>
      </c>
      <c r="E536" s="117" t="s">
        <v>10047</v>
      </c>
    </row>
    <row r="537" spans="1:5" hidden="1" x14ac:dyDescent="0.25">
      <c r="A537" s="117" t="s">
        <v>4281</v>
      </c>
      <c r="B537" s="117" t="s">
        <v>4282</v>
      </c>
      <c r="C537" s="117" t="s">
        <v>2</v>
      </c>
      <c r="D537" s="118">
        <v>0</v>
      </c>
      <c r="E537" s="117" t="s">
        <v>10047</v>
      </c>
    </row>
    <row r="538" spans="1:5" hidden="1" x14ac:dyDescent="0.25">
      <c r="A538" s="117" t="s">
        <v>4283</v>
      </c>
      <c r="B538" s="117" t="s">
        <v>4284</v>
      </c>
      <c r="C538" s="117" t="s">
        <v>2</v>
      </c>
      <c r="D538" s="118">
        <v>0</v>
      </c>
      <c r="E538" s="117" t="s">
        <v>10145</v>
      </c>
    </row>
    <row r="539" spans="1:5" hidden="1" x14ac:dyDescent="0.25">
      <c r="A539" s="117" t="s">
        <v>4285</v>
      </c>
      <c r="B539" s="117" t="s">
        <v>4286</v>
      </c>
      <c r="C539" s="117" t="s">
        <v>2</v>
      </c>
      <c r="D539" s="118">
        <v>0</v>
      </c>
      <c r="E539" s="117" t="s">
        <v>10047</v>
      </c>
    </row>
    <row r="540" spans="1:5" hidden="1" x14ac:dyDescent="0.25">
      <c r="A540" s="117" t="s">
        <v>4287</v>
      </c>
      <c r="B540" s="117" t="s">
        <v>4288</v>
      </c>
      <c r="C540" s="117" t="s">
        <v>2</v>
      </c>
      <c r="D540" s="118">
        <v>0</v>
      </c>
      <c r="E540" s="117" t="s">
        <v>10047</v>
      </c>
    </row>
    <row r="541" spans="1:5" hidden="1" x14ac:dyDescent="0.25">
      <c r="A541" s="117" t="s">
        <v>4289</v>
      </c>
      <c r="B541" s="117" t="s">
        <v>4290</v>
      </c>
      <c r="C541" s="117" t="s">
        <v>2</v>
      </c>
      <c r="D541" s="118">
        <v>0</v>
      </c>
      <c r="E541" s="117" t="s">
        <v>10047</v>
      </c>
    </row>
    <row r="542" spans="1:5" hidden="1" x14ac:dyDescent="0.25">
      <c r="A542" s="117" t="s">
        <v>681</v>
      </c>
      <c r="B542" s="117" t="s">
        <v>2896</v>
      </c>
      <c r="C542" s="117" t="s">
        <v>2</v>
      </c>
      <c r="D542" s="118">
        <v>10</v>
      </c>
      <c r="E542" s="117" t="s">
        <v>10047</v>
      </c>
    </row>
    <row r="543" spans="1:5" hidden="1" x14ac:dyDescent="0.25">
      <c r="A543" s="117" t="s">
        <v>2128</v>
      </c>
      <c r="B543" s="117" t="s">
        <v>2129</v>
      </c>
      <c r="C543" s="117" t="s">
        <v>2</v>
      </c>
      <c r="D543" s="118">
        <v>0</v>
      </c>
      <c r="E543" s="117" t="s">
        <v>10047</v>
      </c>
    </row>
    <row r="544" spans="1:5" hidden="1" x14ac:dyDescent="0.25">
      <c r="A544" s="117" t="s">
        <v>4291</v>
      </c>
      <c r="B544" s="117" t="s">
        <v>4292</v>
      </c>
      <c r="C544" s="117" t="s">
        <v>2</v>
      </c>
      <c r="D544" s="118">
        <v>0</v>
      </c>
      <c r="E544" s="117" t="s">
        <v>10047</v>
      </c>
    </row>
    <row r="545" spans="1:5" hidden="1" x14ac:dyDescent="0.25">
      <c r="A545" s="117" t="s">
        <v>4293</v>
      </c>
      <c r="B545" s="117" t="s">
        <v>4294</v>
      </c>
      <c r="C545" s="117" t="s">
        <v>2</v>
      </c>
      <c r="D545" s="118">
        <v>0</v>
      </c>
      <c r="E545" s="117" t="s">
        <v>10047</v>
      </c>
    </row>
    <row r="546" spans="1:5" hidden="1" x14ac:dyDescent="0.25">
      <c r="A546" s="117" t="s">
        <v>4295</v>
      </c>
      <c r="B546" s="117" t="s">
        <v>4296</v>
      </c>
      <c r="C546" s="117" t="s">
        <v>2</v>
      </c>
      <c r="D546" s="118">
        <v>0</v>
      </c>
      <c r="E546" s="117" t="s">
        <v>10047</v>
      </c>
    </row>
    <row r="547" spans="1:5" hidden="1" x14ac:dyDescent="0.25">
      <c r="A547" s="117" t="s">
        <v>655</v>
      </c>
      <c r="B547" s="117" t="s">
        <v>2888</v>
      </c>
      <c r="C547" s="117" t="s">
        <v>2</v>
      </c>
      <c r="D547" s="118">
        <v>4.3</v>
      </c>
      <c r="E547" s="117" t="s">
        <v>10047</v>
      </c>
    </row>
    <row r="548" spans="1:5" hidden="1" x14ac:dyDescent="0.25">
      <c r="A548" s="117" t="s">
        <v>2886</v>
      </c>
      <c r="B548" s="117" t="s">
        <v>2887</v>
      </c>
      <c r="C548" s="117" t="s">
        <v>2</v>
      </c>
      <c r="D548" s="118">
        <v>3.7</v>
      </c>
      <c r="E548" s="117" t="s">
        <v>10146</v>
      </c>
    </row>
    <row r="549" spans="1:5" hidden="1" x14ac:dyDescent="0.25">
      <c r="A549" s="117" t="s">
        <v>756</v>
      </c>
      <c r="B549" s="117" t="s">
        <v>2872</v>
      </c>
      <c r="C549" s="117" t="s">
        <v>2</v>
      </c>
      <c r="D549" s="118">
        <v>3.5</v>
      </c>
      <c r="E549" s="117" t="s">
        <v>10047</v>
      </c>
    </row>
    <row r="550" spans="1:5" hidden="1" x14ac:dyDescent="0.25">
      <c r="A550" s="117" t="s">
        <v>4297</v>
      </c>
      <c r="B550" s="117" t="s">
        <v>4298</v>
      </c>
      <c r="C550" s="117" t="s">
        <v>2</v>
      </c>
      <c r="D550" s="118">
        <v>0</v>
      </c>
      <c r="E550" s="117" t="s">
        <v>10047</v>
      </c>
    </row>
    <row r="551" spans="1:5" hidden="1" x14ac:dyDescent="0.25">
      <c r="A551" s="117" t="s">
        <v>4299</v>
      </c>
      <c r="B551" s="117" t="s">
        <v>4300</v>
      </c>
      <c r="C551" s="117" t="s">
        <v>2</v>
      </c>
      <c r="D551" s="118">
        <v>0</v>
      </c>
      <c r="E551" s="117" t="s">
        <v>10047</v>
      </c>
    </row>
    <row r="552" spans="1:5" hidden="1" x14ac:dyDescent="0.25">
      <c r="A552" s="117" t="s">
        <v>4301</v>
      </c>
      <c r="B552" s="117" t="s">
        <v>4302</v>
      </c>
      <c r="C552" s="117" t="s">
        <v>2</v>
      </c>
      <c r="D552" s="118">
        <v>0</v>
      </c>
      <c r="E552" s="117" t="s">
        <v>10047</v>
      </c>
    </row>
    <row r="553" spans="1:5" hidden="1" x14ac:dyDescent="0.25">
      <c r="A553" s="117" t="s">
        <v>4303</v>
      </c>
      <c r="B553" s="117" t="s">
        <v>4304</v>
      </c>
      <c r="C553" s="117" t="s">
        <v>2</v>
      </c>
      <c r="D553" s="118">
        <v>0</v>
      </c>
      <c r="E553" s="117" t="s">
        <v>10047</v>
      </c>
    </row>
    <row r="554" spans="1:5" hidden="1" x14ac:dyDescent="0.25">
      <c r="A554" s="117" t="s">
        <v>4305</v>
      </c>
      <c r="B554" s="117" t="s">
        <v>4306</v>
      </c>
      <c r="C554" s="117" t="s">
        <v>2</v>
      </c>
      <c r="D554" s="118">
        <v>0</v>
      </c>
      <c r="E554" s="117" t="s">
        <v>10047</v>
      </c>
    </row>
    <row r="555" spans="1:5" hidden="1" x14ac:dyDescent="0.25">
      <c r="A555" s="117" t="s">
        <v>4307</v>
      </c>
      <c r="B555" s="117" t="s">
        <v>4308</v>
      </c>
      <c r="C555" s="117" t="s">
        <v>2</v>
      </c>
      <c r="D555" s="118">
        <v>0</v>
      </c>
      <c r="E555" s="117" t="s">
        <v>10047</v>
      </c>
    </row>
    <row r="556" spans="1:5" hidden="1" x14ac:dyDescent="0.25">
      <c r="A556" s="117" t="s">
        <v>4309</v>
      </c>
      <c r="B556" s="117" t="s">
        <v>4310</v>
      </c>
      <c r="C556" s="117" t="s">
        <v>2</v>
      </c>
      <c r="D556" s="118">
        <v>0</v>
      </c>
      <c r="E556" s="117" t="s">
        <v>10047</v>
      </c>
    </row>
    <row r="557" spans="1:5" hidden="1" x14ac:dyDescent="0.25">
      <c r="A557" s="117" t="s">
        <v>4311</v>
      </c>
      <c r="B557" s="117" t="s">
        <v>4312</v>
      </c>
      <c r="C557" s="117" t="s">
        <v>2</v>
      </c>
      <c r="D557" s="118">
        <v>0</v>
      </c>
      <c r="E557" s="117" t="s">
        <v>10047</v>
      </c>
    </row>
    <row r="558" spans="1:5" hidden="1" x14ac:dyDescent="0.25">
      <c r="A558" s="117" t="s">
        <v>4313</v>
      </c>
      <c r="B558" s="117" t="s">
        <v>4314</v>
      </c>
      <c r="C558" s="117" t="s">
        <v>2</v>
      </c>
      <c r="D558" s="118">
        <v>0</v>
      </c>
      <c r="E558" s="117" t="s">
        <v>10047</v>
      </c>
    </row>
    <row r="559" spans="1:5" hidden="1" x14ac:dyDescent="0.25">
      <c r="A559" s="117" t="s">
        <v>4315</v>
      </c>
      <c r="B559" s="117" t="s">
        <v>4316</v>
      </c>
      <c r="C559" s="117" t="s">
        <v>2</v>
      </c>
      <c r="D559" s="118">
        <v>0</v>
      </c>
      <c r="E559" s="117" t="s">
        <v>10047</v>
      </c>
    </row>
    <row r="560" spans="1:5" hidden="1" x14ac:dyDescent="0.25">
      <c r="A560" s="117" t="s">
        <v>690</v>
      </c>
      <c r="B560" s="117" t="s">
        <v>1447</v>
      </c>
      <c r="C560" s="117" t="s">
        <v>2</v>
      </c>
      <c r="D560" s="118">
        <v>4</v>
      </c>
      <c r="E560" s="117" t="s">
        <v>10047</v>
      </c>
    </row>
    <row r="561" spans="1:5" hidden="1" x14ac:dyDescent="0.25">
      <c r="A561" s="117" t="s">
        <v>4317</v>
      </c>
      <c r="B561" s="117" t="s">
        <v>4318</v>
      </c>
      <c r="C561" s="117" t="s">
        <v>2</v>
      </c>
      <c r="D561" s="118">
        <v>0</v>
      </c>
      <c r="E561" s="117" t="s">
        <v>10047</v>
      </c>
    </row>
    <row r="562" spans="1:5" hidden="1" x14ac:dyDescent="0.25">
      <c r="A562" s="117" t="s">
        <v>4319</v>
      </c>
      <c r="B562" s="117" t="s">
        <v>4320</v>
      </c>
      <c r="C562" s="117" t="s">
        <v>2</v>
      </c>
      <c r="D562" s="118">
        <v>0</v>
      </c>
      <c r="E562" s="117" t="s">
        <v>10047</v>
      </c>
    </row>
    <row r="563" spans="1:5" hidden="1" x14ac:dyDescent="0.25">
      <c r="A563" s="117" t="s">
        <v>4321</v>
      </c>
      <c r="B563" s="117" t="s">
        <v>4322</v>
      </c>
      <c r="C563" s="117" t="s">
        <v>2</v>
      </c>
      <c r="D563" s="118">
        <v>0</v>
      </c>
      <c r="E563" s="117" t="s">
        <v>10047</v>
      </c>
    </row>
    <row r="564" spans="1:5" hidden="1" x14ac:dyDescent="0.25">
      <c r="A564" s="117" t="s">
        <v>4323</v>
      </c>
      <c r="B564" s="117" t="s">
        <v>4324</v>
      </c>
      <c r="C564" s="117" t="s">
        <v>2</v>
      </c>
      <c r="D564" s="118">
        <v>0</v>
      </c>
      <c r="E564" s="117" t="s">
        <v>10047</v>
      </c>
    </row>
    <row r="565" spans="1:5" hidden="1" x14ac:dyDescent="0.25">
      <c r="A565" s="117" t="s">
        <v>4325</v>
      </c>
      <c r="B565" s="117" t="s">
        <v>4326</v>
      </c>
      <c r="C565" s="117" t="s">
        <v>2</v>
      </c>
      <c r="D565" s="118">
        <v>0</v>
      </c>
      <c r="E565" s="117" t="s">
        <v>10047</v>
      </c>
    </row>
    <row r="566" spans="1:5" hidden="1" x14ac:dyDescent="0.25">
      <c r="A566" s="117" t="s">
        <v>4327</v>
      </c>
      <c r="B566" s="117" t="s">
        <v>4328</v>
      </c>
      <c r="C566" s="117" t="s">
        <v>2</v>
      </c>
      <c r="D566" s="118">
        <v>0</v>
      </c>
      <c r="E566" s="117" t="s">
        <v>10047</v>
      </c>
    </row>
    <row r="567" spans="1:5" hidden="1" x14ac:dyDescent="0.25">
      <c r="A567" s="117" t="s">
        <v>4329</v>
      </c>
      <c r="B567" s="117" t="s">
        <v>4330</v>
      </c>
      <c r="C567" s="117" t="s">
        <v>2</v>
      </c>
      <c r="D567" s="118">
        <v>0</v>
      </c>
      <c r="E567" s="117" t="s">
        <v>10047</v>
      </c>
    </row>
    <row r="568" spans="1:5" hidden="1" x14ac:dyDescent="0.25">
      <c r="A568" s="117" t="s">
        <v>4331</v>
      </c>
      <c r="B568" s="117" t="s">
        <v>4332</v>
      </c>
      <c r="C568" s="117" t="s">
        <v>2</v>
      </c>
      <c r="D568" s="118">
        <v>0</v>
      </c>
      <c r="E568" s="117" t="s">
        <v>10047</v>
      </c>
    </row>
    <row r="569" spans="1:5" hidden="1" x14ac:dyDescent="0.25">
      <c r="A569" s="117" t="s">
        <v>4333</v>
      </c>
      <c r="B569" s="117" t="s">
        <v>4334</v>
      </c>
      <c r="C569" s="117" t="s">
        <v>2</v>
      </c>
      <c r="D569" s="118">
        <v>0</v>
      </c>
      <c r="E569" s="117" t="s">
        <v>10047</v>
      </c>
    </row>
    <row r="570" spans="1:5" hidden="1" x14ac:dyDescent="0.25">
      <c r="A570" s="117" t="s">
        <v>4335</v>
      </c>
      <c r="B570" s="117" t="s">
        <v>4336</v>
      </c>
      <c r="C570" s="117" t="s">
        <v>2</v>
      </c>
      <c r="D570" s="118">
        <v>0</v>
      </c>
      <c r="E570" s="117" t="s">
        <v>10047</v>
      </c>
    </row>
    <row r="571" spans="1:5" hidden="1" x14ac:dyDescent="0.25">
      <c r="A571" s="117" t="s">
        <v>4337</v>
      </c>
      <c r="B571" s="117" t="s">
        <v>4338</v>
      </c>
      <c r="C571" s="117" t="s">
        <v>2</v>
      </c>
      <c r="D571" s="118">
        <v>0</v>
      </c>
      <c r="E571" s="117" t="s">
        <v>10047</v>
      </c>
    </row>
    <row r="572" spans="1:5" hidden="1" x14ac:dyDescent="0.25">
      <c r="A572" s="117" t="s">
        <v>4339</v>
      </c>
      <c r="B572" s="117" t="s">
        <v>4340</v>
      </c>
      <c r="C572" s="117" t="s">
        <v>2</v>
      </c>
      <c r="D572" s="118">
        <v>0</v>
      </c>
      <c r="E572" s="117" t="s">
        <v>10047</v>
      </c>
    </row>
    <row r="573" spans="1:5" hidden="1" x14ac:dyDescent="0.25">
      <c r="A573" s="117" t="s">
        <v>4341</v>
      </c>
      <c r="B573" s="117" t="s">
        <v>4342</v>
      </c>
      <c r="C573" s="117" t="s">
        <v>2</v>
      </c>
      <c r="D573" s="118">
        <v>0</v>
      </c>
      <c r="E573" s="117" t="s">
        <v>10047</v>
      </c>
    </row>
    <row r="574" spans="1:5" hidden="1" x14ac:dyDescent="0.25">
      <c r="A574" s="117" t="s">
        <v>750</v>
      </c>
      <c r="B574" s="117" t="s">
        <v>1492</v>
      </c>
      <c r="C574" s="117" t="s">
        <v>2</v>
      </c>
      <c r="D574" s="118">
        <v>31</v>
      </c>
      <c r="E574" s="117" t="s">
        <v>10047</v>
      </c>
    </row>
    <row r="575" spans="1:5" hidden="1" x14ac:dyDescent="0.25">
      <c r="A575" s="117" t="s">
        <v>4343</v>
      </c>
      <c r="B575" s="117" t="s">
        <v>4344</v>
      </c>
      <c r="C575" s="117" t="s">
        <v>2</v>
      </c>
      <c r="D575" s="118">
        <v>0</v>
      </c>
      <c r="E575" s="117" t="s">
        <v>10047</v>
      </c>
    </row>
    <row r="576" spans="1:5" hidden="1" x14ac:dyDescent="0.25">
      <c r="A576" s="117" t="s">
        <v>4345</v>
      </c>
      <c r="B576" s="117" t="s">
        <v>4346</v>
      </c>
      <c r="C576" s="117" t="s">
        <v>2</v>
      </c>
      <c r="D576" s="118">
        <v>0</v>
      </c>
      <c r="E576" s="117" t="s">
        <v>10047</v>
      </c>
    </row>
    <row r="577" spans="1:5" hidden="1" x14ac:dyDescent="0.25">
      <c r="A577" s="117" t="s">
        <v>4347</v>
      </c>
      <c r="B577" s="117" t="s">
        <v>4348</v>
      </c>
      <c r="C577" s="117" t="s">
        <v>2</v>
      </c>
      <c r="D577" s="118">
        <v>0</v>
      </c>
      <c r="E577" s="117" t="s">
        <v>10047</v>
      </c>
    </row>
    <row r="578" spans="1:5" hidden="1" x14ac:dyDescent="0.25">
      <c r="A578" s="117" t="s">
        <v>4349</v>
      </c>
      <c r="B578" s="117" t="s">
        <v>4350</v>
      </c>
      <c r="C578" s="117" t="s">
        <v>2</v>
      </c>
      <c r="D578" s="118">
        <v>0</v>
      </c>
      <c r="E578" s="117" t="s">
        <v>10047</v>
      </c>
    </row>
    <row r="579" spans="1:5" hidden="1" x14ac:dyDescent="0.25">
      <c r="A579" s="117" t="s">
        <v>4351</v>
      </c>
      <c r="B579" s="117" t="s">
        <v>4352</v>
      </c>
      <c r="C579" s="117" t="s">
        <v>2</v>
      </c>
      <c r="D579" s="118">
        <v>0</v>
      </c>
      <c r="E579" s="117" t="s">
        <v>10047</v>
      </c>
    </row>
    <row r="580" spans="1:5" hidden="1" x14ac:dyDescent="0.25">
      <c r="A580" s="117" t="s">
        <v>4353</v>
      </c>
      <c r="B580" s="117" t="s">
        <v>4354</v>
      </c>
      <c r="C580" s="117" t="s">
        <v>2</v>
      </c>
      <c r="D580" s="118">
        <v>0</v>
      </c>
      <c r="E580" s="117" t="s">
        <v>10047</v>
      </c>
    </row>
    <row r="581" spans="1:5" hidden="1" x14ac:dyDescent="0.25">
      <c r="A581" s="117" t="s">
        <v>4355</v>
      </c>
      <c r="B581" s="117" t="s">
        <v>4356</v>
      </c>
      <c r="C581" s="117" t="s">
        <v>2</v>
      </c>
      <c r="D581" s="118">
        <v>0</v>
      </c>
      <c r="E581" s="117" t="s">
        <v>10047</v>
      </c>
    </row>
    <row r="582" spans="1:5" hidden="1" x14ac:dyDescent="0.25">
      <c r="A582" s="117" t="s">
        <v>4357</v>
      </c>
      <c r="B582" s="117" t="s">
        <v>1022</v>
      </c>
      <c r="C582" s="117" t="s">
        <v>2</v>
      </c>
      <c r="D582" s="118">
        <v>0</v>
      </c>
      <c r="E582" s="117" t="s">
        <v>10047</v>
      </c>
    </row>
    <row r="583" spans="1:5" hidden="1" x14ac:dyDescent="0.25">
      <c r="A583" s="117" t="s">
        <v>4358</v>
      </c>
      <c r="B583" s="117" t="s">
        <v>4359</v>
      </c>
      <c r="C583" s="117" t="s">
        <v>2</v>
      </c>
      <c r="D583" s="118">
        <v>0</v>
      </c>
      <c r="E583" s="117" t="s">
        <v>10047</v>
      </c>
    </row>
    <row r="584" spans="1:5" hidden="1" x14ac:dyDescent="0.25">
      <c r="A584" s="117" t="s">
        <v>2473</v>
      </c>
      <c r="B584" s="117" t="s">
        <v>2474</v>
      </c>
      <c r="C584" s="117" t="s">
        <v>2</v>
      </c>
      <c r="D584" s="118">
        <v>99</v>
      </c>
      <c r="E584" s="117" t="s">
        <v>10047</v>
      </c>
    </row>
    <row r="585" spans="1:5" hidden="1" x14ac:dyDescent="0.25">
      <c r="A585" s="117" t="s">
        <v>4360</v>
      </c>
      <c r="B585" s="117" t="s">
        <v>4361</v>
      </c>
      <c r="C585" s="117" t="s">
        <v>2</v>
      </c>
      <c r="D585" s="118">
        <v>0</v>
      </c>
      <c r="E585" s="117" t="s">
        <v>10047</v>
      </c>
    </row>
    <row r="586" spans="1:5" hidden="1" x14ac:dyDescent="0.25">
      <c r="A586" s="117" t="s">
        <v>4362</v>
      </c>
      <c r="B586" s="117" t="s">
        <v>4363</v>
      </c>
      <c r="C586" s="117" t="s">
        <v>2</v>
      </c>
      <c r="D586" s="118">
        <v>0</v>
      </c>
      <c r="E586" s="117" t="s">
        <v>10047</v>
      </c>
    </row>
    <row r="587" spans="1:5" hidden="1" x14ac:dyDescent="0.25">
      <c r="A587" s="117" t="s">
        <v>4364</v>
      </c>
      <c r="B587" s="117" t="s">
        <v>4365</v>
      </c>
      <c r="C587" s="117" t="s">
        <v>2</v>
      </c>
      <c r="D587" s="118">
        <v>0</v>
      </c>
      <c r="E587" s="117" t="s">
        <v>10047</v>
      </c>
    </row>
    <row r="588" spans="1:5" hidden="1" x14ac:dyDescent="0.25">
      <c r="A588" s="117" t="s">
        <v>692</v>
      </c>
      <c r="B588" s="117" t="s">
        <v>1449</v>
      </c>
      <c r="C588" s="117" t="s">
        <v>2</v>
      </c>
      <c r="D588" s="118">
        <v>4</v>
      </c>
      <c r="E588" s="117" t="s">
        <v>10047</v>
      </c>
    </row>
    <row r="589" spans="1:5" hidden="1" x14ac:dyDescent="0.25">
      <c r="A589" s="117" t="s">
        <v>4366</v>
      </c>
      <c r="B589" s="117" t="s">
        <v>4367</v>
      </c>
      <c r="C589" s="117" t="s">
        <v>2</v>
      </c>
      <c r="D589" s="118">
        <v>0</v>
      </c>
      <c r="E589" s="117" t="s">
        <v>10047</v>
      </c>
    </row>
    <row r="590" spans="1:5" hidden="1" x14ac:dyDescent="0.25">
      <c r="A590" s="117" t="s">
        <v>4368</v>
      </c>
      <c r="B590" s="117" t="s">
        <v>4369</v>
      </c>
      <c r="C590" s="117" t="s">
        <v>2</v>
      </c>
      <c r="D590" s="118">
        <v>0</v>
      </c>
      <c r="E590" s="117" t="s">
        <v>10047</v>
      </c>
    </row>
    <row r="591" spans="1:5" hidden="1" x14ac:dyDescent="0.25">
      <c r="A591" s="117" t="s">
        <v>751</v>
      </c>
      <c r="B591" s="117" t="s">
        <v>1493</v>
      </c>
      <c r="C591" s="117" t="s">
        <v>2</v>
      </c>
      <c r="D591" s="118">
        <v>5</v>
      </c>
      <c r="E591" s="117" t="s">
        <v>10047</v>
      </c>
    </row>
    <row r="592" spans="1:5" hidden="1" x14ac:dyDescent="0.25">
      <c r="A592" s="117" t="s">
        <v>4370</v>
      </c>
      <c r="B592" s="117" t="s">
        <v>1015</v>
      </c>
      <c r="C592" s="117" t="s">
        <v>2</v>
      </c>
      <c r="D592" s="118">
        <v>0</v>
      </c>
      <c r="E592" s="117" t="s">
        <v>10047</v>
      </c>
    </row>
    <row r="593" spans="1:5" hidden="1" x14ac:dyDescent="0.25">
      <c r="A593" s="117" t="s">
        <v>4371</v>
      </c>
      <c r="B593" s="117" t="s">
        <v>4372</v>
      </c>
      <c r="C593" s="117" t="s">
        <v>2</v>
      </c>
      <c r="D593" s="118">
        <v>0</v>
      </c>
      <c r="E593" s="117" t="s">
        <v>10047</v>
      </c>
    </row>
    <row r="594" spans="1:5" hidden="1" x14ac:dyDescent="0.25">
      <c r="A594" s="117" t="s">
        <v>4373</v>
      </c>
      <c r="B594" s="117" t="s">
        <v>4374</v>
      </c>
      <c r="C594" s="117" t="s">
        <v>2</v>
      </c>
      <c r="D594" s="118">
        <v>0</v>
      </c>
      <c r="E594" s="117" t="s">
        <v>10047</v>
      </c>
    </row>
    <row r="595" spans="1:5" hidden="1" x14ac:dyDescent="0.25">
      <c r="A595" s="117" t="s">
        <v>4375</v>
      </c>
      <c r="B595" s="117" t="s">
        <v>4376</v>
      </c>
      <c r="C595" s="117" t="s">
        <v>2</v>
      </c>
      <c r="D595" s="118">
        <v>0</v>
      </c>
      <c r="E595" s="117" t="s">
        <v>10047</v>
      </c>
    </row>
    <row r="596" spans="1:5" hidden="1" x14ac:dyDescent="0.25">
      <c r="A596" s="117" t="s">
        <v>4377</v>
      </c>
      <c r="B596" s="117" t="s">
        <v>4378</v>
      </c>
      <c r="C596" s="117" t="s">
        <v>2</v>
      </c>
      <c r="D596" s="118">
        <v>0</v>
      </c>
      <c r="E596" s="117" t="s">
        <v>10047</v>
      </c>
    </row>
    <row r="597" spans="1:5" hidden="1" x14ac:dyDescent="0.25">
      <c r="A597" s="117" t="s">
        <v>4379</v>
      </c>
      <c r="B597" s="117" t="s">
        <v>4380</v>
      </c>
      <c r="C597" s="117" t="s">
        <v>2</v>
      </c>
      <c r="D597" s="118">
        <v>0</v>
      </c>
      <c r="E597" s="117" t="s">
        <v>10047</v>
      </c>
    </row>
    <row r="598" spans="1:5" hidden="1" x14ac:dyDescent="0.25">
      <c r="A598" s="117" t="s">
        <v>4381</v>
      </c>
      <c r="B598" s="117" t="s">
        <v>4382</v>
      </c>
      <c r="C598" s="117" t="s">
        <v>2</v>
      </c>
      <c r="D598" s="118">
        <v>0</v>
      </c>
      <c r="E598" s="117" t="s">
        <v>10047</v>
      </c>
    </row>
    <row r="599" spans="1:5" hidden="1" x14ac:dyDescent="0.25">
      <c r="A599" s="117" t="s">
        <v>4383</v>
      </c>
      <c r="B599" s="117" t="s">
        <v>4384</v>
      </c>
      <c r="C599" s="117" t="s">
        <v>2</v>
      </c>
      <c r="D599" s="118">
        <v>0</v>
      </c>
      <c r="E599" s="117" t="s">
        <v>10047</v>
      </c>
    </row>
    <row r="600" spans="1:5" hidden="1" x14ac:dyDescent="0.25">
      <c r="A600" s="117" t="s">
        <v>4385</v>
      </c>
      <c r="B600" s="117" t="s">
        <v>4386</v>
      </c>
      <c r="C600" s="117" t="s">
        <v>2</v>
      </c>
      <c r="D600" s="118">
        <v>0</v>
      </c>
      <c r="E600" s="117" t="s">
        <v>10047</v>
      </c>
    </row>
    <row r="601" spans="1:5" hidden="1" x14ac:dyDescent="0.25">
      <c r="A601" s="117" t="s">
        <v>4387</v>
      </c>
      <c r="B601" s="117" t="s">
        <v>4388</v>
      </c>
      <c r="C601" s="117" t="s">
        <v>2</v>
      </c>
      <c r="D601" s="118">
        <v>0</v>
      </c>
      <c r="E601" s="117" t="s">
        <v>10047</v>
      </c>
    </row>
    <row r="602" spans="1:5" hidden="1" x14ac:dyDescent="0.25">
      <c r="A602" s="117" t="s">
        <v>4389</v>
      </c>
      <c r="B602" s="117" t="s">
        <v>4390</v>
      </c>
      <c r="C602" s="117" t="s">
        <v>2</v>
      </c>
      <c r="D602" s="118">
        <v>0</v>
      </c>
      <c r="E602" s="117" t="s">
        <v>10047</v>
      </c>
    </row>
    <row r="603" spans="1:5" hidden="1" x14ac:dyDescent="0.25">
      <c r="A603" s="117" t="s">
        <v>4391</v>
      </c>
      <c r="B603" s="117" t="s">
        <v>4392</v>
      </c>
      <c r="C603" s="117" t="s">
        <v>2</v>
      </c>
      <c r="D603" s="118">
        <v>0</v>
      </c>
      <c r="E603" s="117" t="s">
        <v>10047</v>
      </c>
    </row>
    <row r="604" spans="1:5" hidden="1" x14ac:dyDescent="0.25">
      <c r="A604" s="117" t="s">
        <v>4393</v>
      </c>
      <c r="B604" s="117" t="s">
        <v>4394</v>
      </c>
      <c r="C604" s="117" t="s">
        <v>2</v>
      </c>
      <c r="D604" s="118">
        <v>0</v>
      </c>
      <c r="E604" s="117" t="s">
        <v>10047</v>
      </c>
    </row>
    <row r="605" spans="1:5" hidden="1" x14ac:dyDescent="0.25">
      <c r="A605" s="117" t="s">
        <v>4395</v>
      </c>
      <c r="B605" s="117" t="s">
        <v>4396</v>
      </c>
      <c r="C605" s="117" t="s">
        <v>2</v>
      </c>
      <c r="D605" s="118">
        <v>0</v>
      </c>
      <c r="E605" s="117" t="s">
        <v>10047</v>
      </c>
    </row>
    <row r="606" spans="1:5" hidden="1" x14ac:dyDescent="0.25">
      <c r="A606" s="117" t="s">
        <v>4397</v>
      </c>
      <c r="B606" s="117" t="s">
        <v>4398</v>
      </c>
      <c r="C606" s="117" t="s">
        <v>2</v>
      </c>
      <c r="D606" s="118">
        <v>0</v>
      </c>
      <c r="E606" s="117" t="s">
        <v>10047</v>
      </c>
    </row>
    <row r="607" spans="1:5" hidden="1" x14ac:dyDescent="0.25">
      <c r="A607" s="117" t="s">
        <v>4399</v>
      </c>
      <c r="B607" s="117" t="s">
        <v>4400</v>
      </c>
      <c r="C607" s="117" t="s">
        <v>2</v>
      </c>
      <c r="D607" s="118">
        <v>0</v>
      </c>
      <c r="E607" s="117" t="s">
        <v>10047</v>
      </c>
    </row>
    <row r="608" spans="1:5" hidden="1" x14ac:dyDescent="0.25">
      <c r="A608" s="117" t="s">
        <v>4401</v>
      </c>
      <c r="B608" s="117" t="s">
        <v>4402</v>
      </c>
      <c r="C608" s="117" t="s">
        <v>2</v>
      </c>
      <c r="D608" s="118">
        <v>0</v>
      </c>
      <c r="E608" s="117" t="s">
        <v>10047</v>
      </c>
    </row>
    <row r="609" spans="1:5" hidden="1" x14ac:dyDescent="0.25">
      <c r="A609" s="117" t="s">
        <v>4403</v>
      </c>
      <c r="B609" s="117" t="s">
        <v>4404</v>
      </c>
      <c r="C609" s="117" t="s">
        <v>2</v>
      </c>
      <c r="D609" s="118">
        <v>0</v>
      </c>
      <c r="E609" s="117" t="s">
        <v>10047</v>
      </c>
    </row>
    <row r="610" spans="1:5" hidden="1" x14ac:dyDescent="0.25">
      <c r="A610" s="117" t="s">
        <v>693</v>
      </c>
      <c r="B610" s="117" t="s">
        <v>1450</v>
      </c>
      <c r="C610" s="117" t="s">
        <v>2</v>
      </c>
      <c r="D610" s="118">
        <v>24.25</v>
      </c>
      <c r="E610" s="117" t="s">
        <v>10047</v>
      </c>
    </row>
    <row r="611" spans="1:5" hidden="1" x14ac:dyDescent="0.25">
      <c r="A611" s="117" t="s">
        <v>4405</v>
      </c>
      <c r="B611" s="117" t="s">
        <v>4406</v>
      </c>
      <c r="C611" s="117" t="s">
        <v>2</v>
      </c>
      <c r="D611" s="118">
        <v>0</v>
      </c>
      <c r="E611" s="117" t="s">
        <v>10047</v>
      </c>
    </row>
    <row r="612" spans="1:5" hidden="1" x14ac:dyDescent="0.25">
      <c r="A612" s="117" t="s">
        <v>4407</v>
      </c>
      <c r="B612" s="117" t="s">
        <v>4408</v>
      </c>
      <c r="C612" s="117" t="s">
        <v>2</v>
      </c>
      <c r="D612" s="118">
        <v>0</v>
      </c>
      <c r="E612" s="117" t="s">
        <v>10047</v>
      </c>
    </row>
    <row r="613" spans="1:5" hidden="1" x14ac:dyDescent="0.25">
      <c r="A613" s="117" t="s">
        <v>4409</v>
      </c>
      <c r="B613" s="117" t="s">
        <v>4410</v>
      </c>
      <c r="C613" s="117" t="s">
        <v>2</v>
      </c>
      <c r="D613" s="118">
        <v>0</v>
      </c>
      <c r="E613" s="117" t="s">
        <v>10047</v>
      </c>
    </row>
    <row r="614" spans="1:5" hidden="1" x14ac:dyDescent="0.25">
      <c r="A614" s="117" t="s">
        <v>4411</v>
      </c>
      <c r="B614" s="117" t="s">
        <v>4412</v>
      </c>
      <c r="C614" s="117" t="s">
        <v>2</v>
      </c>
      <c r="D614" s="118">
        <v>0</v>
      </c>
      <c r="E614" s="117" t="s">
        <v>10047</v>
      </c>
    </row>
    <row r="615" spans="1:5" hidden="1" x14ac:dyDescent="0.25">
      <c r="A615" s="117" t="s">
        <v>4413</v>
      </c>
      <c r="B615" s="117" t="s">
        <v>4414</v>
      </c>
      <c r="C615" s="117" t="s">
        <v>2</v>
      </c>
      <c r="D615" s="118">
        <v>0</v>
      </c>
      <c r="E615" s="117" t="s">
        <v>10047</v>
      </c>
    </row>
    <row r="616" spans="1:5" hidden="1" x14ac:dyDescent="0.25">
      <c r="A616" s="117" t="s">
        <v>4415</v>
      </c>
      <c r="B616" s="117" t="s">
        <v>4416</v>
      </c>
      <c r="C616" s="117" t="s">
        <v>2</v>
      </c>
      <c r="D616" s="118">
        <v>0</v>
      </c>
      <c r="E616" s="117" t="s">
        <v>10047</v>
      </c>
    </row>
    <row r="617" spans="1:5" hidden="1" x14ac:dyDescent="0.25">
      <c r="A617" s="117" t="s">
        <v>37</v>
      </c>
      <c r="B617" s="117" t="s">
        <v>1624</v>
      </c>
      <c r="C617" s="117" t="s">
        <v>2</v>
      </c>
      <c r="D617" s="118">
        <v>50</v>
      </c>
      <c r="E617" s="117" t="s">
        <v>10047</v>
      </c>
    </row>
    <row r="618" spans="1:5" hidden="1" x14ac:dyDescent="0.25">
      <c r="A618" s="117" t="s">
        <v>4417</v>
      </c>
      <c r="B618" s="117" t="s">
        <v>4418</v>
      </c>
      <c r="C618" s="117" t="s">
        <v>2</v>
      </c>
      <c r="D618" s="118">
        <v>0</v>
      </c>
      <c r="E618" s="117" t="s">
        <v>10047</v>
      </c>
    </row>
    <row r="619" spans="1:5" hidden="1" x14ac:dyDescent="0.25">
      <c r="A619" s="117" t="s">
        <v>4419</v>
      </c>
      <c r="B619" s="117" t="s">
        <v>4420</v>
      </c>
      <c r="C619" s="117" t="s">
        <v>2</v>
      </c>
      <c r="D619" s="118">
        <v>0</v>
      </c>
      <c r="E619" s="117" t="s">
        <v>10047</v>
      </c>
    </row>
    <row r="620" spans="1:5" hidden="1" x14ac:dyDescent="0.25">
      <c r="A620" s="117" t="s">
        <v>4421</v>
      </c>
      <c r="B620" s="117" t="s">
        <v>4422</v>
      </c>
      <c r="C620" s="117" t="s">
        <v>2</v>
      </c>
      <c r="D620" s="118">
        <v>0</v>
      </c>
      <c r="E620" s="117" t="s">
        <v>10047</v>
      </c>
    </row>
    <row r="621" spans="1:5" hidden="1" x14ac:dyDescent="0.25">
      <c r="A621" s="117" t="s">
        <v>4423</v>
      </c>
      <c r="B621" s="117" t="s">
        <v>4424</v>
      </c>
      <c r="C621" s="117" t="s">
        <v>2</v>
      </c>
      <c r="D621" s="118">
        <v>0</v>
      </c>
      <c r="E621" s="117" t="s">
        <v>10047</v>
      </c>
    </row>
    <row r="622" spans="1:5" hidden="1" x14ac:dyDescent="0.25">
      <c r="A622" s="117" t="s">
        <v>4425</v>
      </c>
      <c r="B622" s="117" t="s">
        <v>4426</v>
      </c>
      <c r="C622" s="117" t="s">
        <v>2</v>
      </c>
      <c r="D622" s="118">
        <v>0</v>
      </c>
      <c r="E622" s="117" t="s">
        <v>10047</v>
      </c>
    </row>
    <row r="623" spans="1:5" hidden="1" x14ac:dyDescent="0.25">
      <c r="A623" s="117" t="s">
        <v>33</v>
      </c>
      <c r="B623" s="117" t="s">
        <v>2878</v>
      </c>
      <c r="C623" s="117" t="s">
        <v>2</v>
      </c>
      <c r="D623" s="118">
        <v>115.45</v>
      </c>
      <c r="E623" s="117" t="s">
        <v>10047</v>
      </c>
    </row>
    <row r="624" spans="1:5" hidden="1" x14ac:dyDescent="0.25">
      <c r="A624" s="117" t="s">
        <v>4427</v>
      </c>
      <c r="B624" s="117" t="s">
        <v>4428</v>
      </c>
      <c r="C624" s="117" t="s">
        <v>2</v>
      </c>
      <c r="D624" s="118">
        <v>0</v>
      </c>
      <c r="E624" s="117" t="s">
        <v>10047</v>
      </c>
    </row>
    <row r="625" spans="1:5" hidden="1" x14ac:dyDescent="0.25">
      <c r="A625" s="117" t="s">
        <v>4429</v>
      </c>
      <c r="B625" s="117" t="s">
        <v>4430</v>
      </c>
      <c r="C625" s="117" t="s">
        <v>2</v>
      </c>
      <c r="D625" s="118">
        <v>0</v>
      </c>
      <c r="E625" s="117" t="s">
        <v>10047</v>
      </c>
    </row>
    <row r="626" spans="1:5" hidden="1" x14ac:dyDescent="0.25">
      <c r="A626" s="117" t="s">
        <v>4431</v>
      </c>
      <c r="B626" s="117" t="s">
        <v>4432</v>
      </c>
      <c r="C626" s="117" t="s">
        <v>2</v>
      </c>
      <c r="D626" s="118">
        <v>0</v>
      </c>
      <c r="E626" s="117" t="s">
        <v>10047</v>
      </c>
    </row>
    <row r="627" spans="1:5" hidden="1" x14ac:dyDescent="0.25">
      <c r="A627" s="117" t="s">
        <v>4433</v>
      </c>
      <c r="B627" s="117" t="s">
        <v>4434</v>
      </c>
      <c r="C627" s="117" t="s">
        <v>2</v>
      </c>
      <c r="D627" s="118">
        <v>0</v>
      </c>
      <c r="E627" s="117" t="s">
        <v>10047</v>
      </c>
    </row>
    <row r="628" spans="1:5" hidden="1" x14ac:dyDescent="0.25">
      <c r="A628" s="117" t="s">
        <v>4435</v>
      </c>
      <c r="B628" s="117" t="s">
        <v>4436</v>
      </c>
      <c r="C628" s="117" t="s">
        <v>2</v>
      </c>
      <c r="D628" s="118">
        <v>0</v>
      </c>
      <c r="E628" s="117" t="s">
        <v>10047</v>
      </c>
    </row>
    <row r="629" spans="1:5" hidden="1" x14ac:dyDescent="0.25">
      <c r="A629" s="117" t="s">
        <v>4437</v>
      </c>
      <c r="B629" s="117" t="s">
        <v>4438</v>
      </c>
      <c r="C629" s="117" t="s">
        <v>2</v>
      </c>
      <c r="D629" s="118">
        <v>0</v>
      </c>
      <c r="E629" s="117" t="s">
        <v>10047</v>
      </c>
    </row>
    <row r="630" spans="1:5" hidden="1" x14ac:dyDescent="0.25">
      <c r="A630" s="117" t="s">
        <v>4439</v>
      </c>
      <c r="B630" s="117" t="s">
        <v>4440</v>
      </c>
      <c r="C630" s="117" t="s">
        <v>2</v>
      </c>
      <c r="D630" s="118">
        <v>0</v>
      </c>
      <c r="E630" s="117" t="s">
        <v>10047</v>
      </c>
    </row>
    <row r="631" spans="1:5" hidden="1" x14ac:dyDescent="0.25">
      <c r="A631" s="117" t="s">
        <v>4441</v>
      </c>
      <c r="B631" s="117" t="s">
        <v>4442</v>
      </c>
      <c r="C631" s="117" t="s">
        <v>2</v>
      </c>
      <c r="D631" s="118">
        <v>0</v>
      </c>
      <c r="E631" s="117" t="s">
        <v>10047</v>
      </c>
    </row>
    <row r="632" spans="1:5" hidden="1" x14ac:dyDescent="0.25">
      <c r="A632" s="117" t="s">
        <v>4443</v>
      </c>
      <c r="B632" s="117" t="s">
        <v>4444</v>
      </c>
      <c r="C632" s="117" t="s">
        <v>2</v>
      </c>
      <c r="D632" s="118">
        <v>0</v>
      </c>
      <c r="E632" s="117" t="s">
        <v>10047</v>
      </c>
    </row>
    <row r="633" spans="1:5" hidden="1" x14ac:dyDescent="0.25">
      <c r="A633" s="117" t="s">
        <v>4445</v>
      </c>
      <c r="B633" s="117" t="s">
        <v>4446</v>
      </c>
      <c r="C633" s="117" t="s">
        <v>2</v>
      </c>
      <c r="D633" s="118">
        <v>0</v>
      </c>
      <c r="E633" s="117" t="s">
        <v>10047</v>
      </c>
    </row>
    <row r="634" spans="1:5" hidden="1" x14ac:dyDescent="0.25">
      <c r="A634" s="117" t="s">
        <v>4447</v>
      </c>
      <c r="B634" s="117" t="s">
        <v>4448</v>
      </c>
      <c r="C634" s="117" t="s">
        <v>2</v>
      </c>
      <c r="D634" s="118">
        <v>0</v>
      </c>
      <c r="E634" s="117" t="s">
        <v>10047</v>
      </c>
    </row>
    <row r="635" spans="1:5" hidden="1" x14ac:dyDescent="0.25">
      <c r="A635" s="117" t="s">
        <v>4449</v>
      </c>
      <c r="B635" s="117" t="s">
        <v>4450</v>
      </c>
      <c r="C635" s="117" t="s">
        <v>2</v>
      </c>
      <c r="D635" s="118">
        <v>0</v>
      </c>
      <c r="E635" s="117" t="s">
        <v>10047</v>
      </c>
    </row>
    <row r="636" spans="1:5" hidden="1" x14ac:dyDescent="0.25">
      <c r="A636" s="117" t="s">
        <v>4451</v>
      </c>
      <c r="B636" s="117" t="s">
        <v>4452</v>
      </c>
      <c r="C636" s="117" t="s">
        <v>2</v>
      </c>
      <c r="D636" s="118">
        <v>0</v>
      </c>
      <c r="E636" s="117" t="s">
        <v>10047</v>
      </c>
    </row>
    <row r="637" spans="1:5" hidden="1" x14ac:dyDescent="0.25">
      <c r="A637" s="117" t="s">
        <v>4453</v>
      </c>
      <c r="B637" s="117" t="s">
        <v>1474</v>
      </c>
      <c r="C637" s="117" t="s">
        <v>2</v>
      </c>
      <c r="D637" s="118">
        <v>0</v>
      </c>
      <c r="E637" s="117" t="s">
        <v>10147</v>
      </c>
    </row>
    <row r="638" spans="1:5" hidden="1" x14ac:dyDescent="0.25">
      <c r="A638" s="117" t="s">
        <v>4454</v>
      </c>
      <c r="B638" s="117" t="s">
        <v>4455</v>
      </c>
      <c r="C638" s="117" t="s">
        <v>2</v>
      </c>
      <c r="D638" s="118">
        <v>0</v>
      </c>
      <c r="E638" s="117" t="s">
        <v>10047</v>
      </c>
    </row>
    <row r="639" spans="1:5" hidden="1" x14ac:dyDescent="0.25">
      <c r="A639" s="117" t="s">
        <v>4456</v>
      </c>
      <c r="B639" s="117" t="s">
        <v>4457</v>
      </c>
      <c r="C639" s="117" t="s">
        <v>2</v>
      </c>
      <c r="D639" s="118">
        <v>0</v>
      </c>
      <c r="E639" s="117" t="s">
        <v>10047</v>
      </c>
    </row>
    <row r="640" spans="1:5" hidden="1" x14ac:dyDescent="0.25">
      <c r="A640" s="117" t="s">
        <v>4458</v>
      </c>
      <c r="B640" s="117" t="s">
        <v>4459</v>
      </c>
      <c r="C640" s="117" t="s">
        <v>2</v>
      </c>
      <c r="D640" s="118">
        <v>0</v>
      </c>
      <c r="E640" s="117" t="s">
        <v>10047</v>
      </c>
    </row>
    <row r="641" spans="1:5" hidden="1" x14ac:dyDescent="0.25">
      <c r="A641" s="117" t="s">
        <v>4460</v>
      </c>
      <c r="B641" s="117" t="s">
        <v>4461</v>
      </c>
      <c r="C641" s="117" t="s">
        <v>2</v>
      </c>
      <c r="D641" s="118">
        <v>0</v>
      </c>
      <c r="E641" s="117" t="s">
        <v>10047</v>
      </c>
    </row>
    <row r="642" spans="1:5" hidden="1" x14ac:dyDescent="0.25">
      <c r="A642" s="117" t="s">
        <v>4462</v>
      </c>
      <c r="B642" s="117" t="s">
        <v>4463</v>
      </c>
      <c r="C642" s="117" t="s">
        <v>2</v>
      </c>
      <c r="D642" s="118">
        <v>0</v>
      </c>
      <c r="E642" s="117" t="s">
        <v>10047</v>
      </c>
    </row>
    <row r="643" spans="1:5" hidden="1" x14ac:dyDescent="0.25">
      <c r="A643" s="117" t="s">
        <v>4464</v>
      </c>
      <c r="B643" s="117" t="s">
        <v>4465</v>
      </c>
      <c r="C643" s="117" t="s">
        <v>2</v>
      </c>
      <c r="D643" s="118">
        <v>0</v>
      </c>
      <c r="E643" s="117" t="s">
        <v>10047</v>
      </c>
    </row>
    <row r="644" spans="1:5" hidden="1" x14ac:dyDescent="0.25">
      <c r="A644" s="117" t="s">
        <v>4466</v>
      </c>
      <c r="B644" s="117" t="s">
        <v>4467</v>
      </c>
      <c r="C644" s="117" t="s">
        <v>2</v>
      </c>
      <c r="D644" s="118">
        <v>0</v>
      </c>
      <c r="E644" s="117" t="s">
        <v>10047</v>
      </c>
    </row>
    <row r="645" spans="1:5" hidden="1" x14ac:dyDescent="0.25">
      <c r="A645" s="117" t="s">
        <v>4468</v>
      </c>
      <c r="B645" s="117" t="s">
        <v>4469</v>
      </c>
      <c r="C645" s="117" t="s">
        <v>2</v>
      </c>
      <c r="D645" s="118">
        <v>0</v>
      </c>
      <c r="E645" s="117" t="s">
        <v>10047</v>
      </c>
    </row>
    <row r="646" spans="1:5" hidden="1" x14ac:dyDescent="0.25">
      <c r="A646" s="117" t="s">
        <v>4470</v>
      </c>
      <c r="B646" s="117" t="s">
        <v>1021</v>
      </c>
      <c r="C646" s="117" t="s">
        <v>2</v>
      </c>
      <c r="D646" s="118">
        <v>0</v>
      </c>
      <c r="E646" s="117" t="s">
        <v>10047</v>
      </c>
    </row>
    <row r="647" spans="1:5" hidden="1" x14ac:dyDescent="0.25">
      <c r="A647" s="117" t="s">
        <v>625</v>
      </c>
      <c r="B647" s="117" t="s">
        <v>1412</v>
      </c>
      <c r="C647" s="117" t="s">
        <v>2</v>
      </c>
      <c r="D647" s="118">
        <v>4.2</v>
      </c>
      <c r="E647" s="117" t="s">
        <v>10047</v>
      </c>
    </row>
    <row r="648" spans="1:5" hidden="1" x14ac:dyDescent="0.25">
      <c r="A648" s="117" t="s">
        <v>4471</v>
      </c>
      <c r="B648" s="117" t="s">
        <v>4472</v>
      </c>
      <c r="C648" s="117" t="s">
        <v>2</v>
      </c>
      <c r="D648" s="118">
        <v>0</v>
      </c>
      <c r="E648" s="117" t="s">
        <v>10146</v>
      </c>
    </row>
    <row r="649" spans="1:5" hidden="1" x14ac:dyDescent="0.25">
      <c r="A649" s="117" t="s">
        <v>4473</v>
      </c>
      <c r="B649" s="117" t="s">
        <v>1427</v>
      </c>
      <c r="C649" s="117" t="s">
        <v>2</v>
      </c>
      <c r="D649" s="118">
        <v>0</v>
      </c>
      <c r="E649" s="117" t="s">
        <v>10047</v>
      </c>
    </row>
    <row r="650" spans="1:5" hidden="1" x14ac:dyDescent="0.25">
      <c r="A650" s="117" t="s">
        <v>4474</v>
      </c>
      <c r="B650" s="117" t="s">
        <v>4475</v>
      </c>
      <c r="C650" s="117" t="s">
        <v>2</v>
      </c>
      <c r="D650" s="118">
        <v>0</v>
      </c>
      <c r="E650" s="117" t="s">
        <v>10047</v>
      </c>
    </row>
    <row r="651" spans="1:5" hidden="1" x14ac:dyDescent="0.25">
      <c r="A651" s="117" t="s">
        <v>4476</v>
      </c>
      <c r="B651" s="117" t="s">
        <v>4477</v>
      </c>
      <c r="C651" s="117" t="s">
        <v>2</v>
      </c>
      <c r="D651" s="118">
        <v>0</v>
      </c>
      <c r="E651" s="117" t="s">
        <v>10047</v>
      </c>
    </row>
    <row r="652" spans="1:5" hidden="1" x14ac:dyDescent="0.25">
      <c r="A652" s="117" t="s">
        <v>2846</v>
      </c>
      <c r="B652" s="117" t="s">
        <v>2847</v>
      </c>
      <c r="C652" s="117" t="s">
        <v>2</v>
      </c>
      <c r="D652" s="118">
        <v>35</v>
      </c>
      <c r="E652" s="117" t="s">
        <v>10047</v>
      </c>
    </row>
    <row r="653" spans="1:5" hidden="1" x14ac:dyDescent="0.25">
      <c r="A653" s="117" t="s">
        <v>4478</v>
      </c>
      <c r="B653" s="117" t="s">
        <v>4479</v>
      </c>
      <c r="C653" s="117" t="s">
        <v>2</v>
      </c>
      <c r="D653" s="118">
        <v>0</v>
      </c>
      <c r="E653" s="117" t="s">
        <v>10047</v>
      </c>
    </row>
    <row r="654" spans="1:5" hidden="1" x14ac:dyDescent="0.25">
      <c r="A654" s="117" t="s">
        <v>1757</v>
      </c>
      <c r="B654" s="117" t="s">
        <v>1758</v>
      </c>
      <c r="C654" s="117" t="s">
        <v>2</v>
      </c>
      <c r="D654" s="118">
        <v>0</v>
      </c>
      <c r="E654" s="117" t="s">
        <v>10047</v>
      </c>
    </row>
    <row r="655" spans="1:5" hidden="1" x14ac:dyDescent="0.25">
      <c r="A655" s="117" t="s">
        <v>4480</v>
      </c>
      <c r="B655" s="117" t="s">
        <v>1408</v>
      </c>
      <c r="C655" s="117" t="s">
        <v>2</v>
      </c>
      <c r="D655" s="118">
        <v>0</v>
      </c>
      <c r="E655" s="117" t="s">
        <v>10047</v>
      </c>
    </row>
    <row r="656" spans="1:5" hidden="1" x14ac:dyDescent="0.25">
      <c r="A656" s="117" t="s">
        <v>4481</v>
      </c>
      <c r="B656" s="117" t="s">
        <v>4482</v>
      </c>
      <c r="C656" s="117" t="s">
        <v>2</v>
      </c>
      <c r="D656" s="118">
        <v>0</v>
      </c>
      <c r="E656" s="117" t="s">
        <v>10047</v>
      </c>
    </row>
    <row r="657" spans="1:5" hidden="1" x14ac:dyDescent="0.25">
      <c r="A657" s="117" t="s">
        <v>4483</v>
      </c>
      <c r="B657" s="117" t="s">
        <v>4484</v>
      </c>
      <c r="C657" s="117" t="s">
        <v>2</v>
      </c>
      <c r="D657" s="118">
        <v>0</v>
      </c>
      <c r="E657" s="117" t="s">
        <v>10047</v>
      </c>
    </row>
    <row r="658" spans="1:5" hidden="1" x14ac:dyDescent="0.25">
      <c r="A658" s="117" t="s">
        <v>736</v>
      </c>
      <c r="B658" s="117" t="s">
        <v>1480</v>
      </c>
      <c r="C658" s="117" t="s">
        <v>2</v>
      </c>
      <c r="D658" s="118">
        <v>16</v>
      </c>
      <c r="E658" s="117" t="s">
        <v>10047</v>
      </c>
    </row>
    <row r="659" spans="1:5" hidden="1" x14ac:dyDescent="0.25">
      <c r="A659" s="117" t="s">
        <v>4485</v>
      </c>
      <c r="B659" s="117" t="s">
        <v>4486</v>
      </c>
      <c r="C659" s="117" t="s">
        <v>2</v>
      </c>
      <c r="D659" s="118">
        <v>0</v>
      </c>
      <c r="E659" s="117" t="s">
        <v>10047</v>
      </c>
    </row>
    <row r="660" spans="1:5" hidden="1" x14ac:dyDescent="0.25">
      <c r="A660" s="117" t="s">
        <v>4487</v>
      </c>
      <c r="B660" s="117" t="s">
        <v>4488</v>
      </c>
      <c r="C660" s="117" t="s">
        <v>2</v>
      </c>
      <c r="D660" s="118">
        <v>0</v>
      </c>
      <c r="E660" s="117" t="s">
        <v>10047</v>
      </c>
    </row>
    <row r="661" spans="1:5" hidden="1" x14ac:dyDescent="0.25">
      <c r="A661" s="117" t="s">
        <v>24</v>
      </c>
      <c r="B661" s="117" t="s">
        <v>866</v>
      </c>
      <c r="C661" s="117" t="s">
        <v>2</v>
      </c>
      <c r="D661" s="118">
        <v>23</v>
      </c>
      <c r="E661" s="117" t="s">
        <v>10047</v>
      </c>
    </row>
    <row r="662" spans="1:5" hidden="1" x14ac:dyDescent="0.25">
      <c r="A662" s="117" t="s">
        <v>38</v>
      </c>
      <c r="B662" s="117" t="s">
        <v>1583</v>
      </c>
      <c r="C662" s="117" t="s">
        <v>2</v>
      </c>
      <c r="D662" s="118">
        <v>36</v>
      </c>
      <c r="E662" s="117" t="s">
        <v>10047</v>
      </c>
    </row>
    <row r="663" spans="1:5" hidden="1" x14ac:dyDescent="0.25">
      <c r="A663" s="117" t="s">
        <v>4489</v>
      </c>
      <c r="B663" s="117" t="s">
        <v>4490</v>
      </c>
      <c r="C663" s="117" t="s">
        <v>2</v>
      </c>
      <c r="D663" s="118">
        <v>0</v>
      </c>
      <c r="E663" s="117" t="s">
        <v>10047</v>
      </c>
    </row>
    <row r="664" spans="1:5" hidden="1" x14ac:dyDescent="0.25">
      <c r="A664" s="117" t="s">
        <v>4491</v>
      </c>
      <c r="B664" s="117" t="s">
        <v>4492</v>
      </c>
      <c r="C664" s="117" t="s">
        <v>2</v>
      </c>
      <c r="D664" s="118">
        <v>0</v>
      </c>
      <c r="E664" s="117" t="s">
        <v>10047</v>
      </c>
    </row>
    <row r="665" spans="1:5" hidden="1" x14ac:dyDescent="0.25">
      <c r="A665" s="117" t="s">
        <v>4493</v>
      </c>
      <c r="B665" s="117" t="s">
        <v>4494</v>
      </c>
      <c r="C665" s="117" t="s">
        <v>2</v>
      </c>
      <c r="D665" s="118">
        <v>0</v>
      </c>
      <c r="E665" s="117" t="s">
        <v>10047</v>
      </c>
    </row>
    <row r="666" spans="1:5" hidden="1" x14ac:dyDescent="0.25">
      <c r="A666" s="117" t="s">
        <v>749</v>
      </c>
      <c r="B666" s="117" t="s">
        <v>1552</v>
      </c>
      <c r="C666" s="117" t="s">
        <v>2</v>
      </c>
      <c r="D666" s="118">
        <v>2</v>
      </c>
      <c r="E666" s="117" t="s">
        <v>10148</v>
      </c>
    </row>
    <row r="667" spans="1:5" hidden="1" x14ac:dyDescent="0.25">
      <c r="A667" s="117" t="s">
        <v>4495</v>
      </c>
      <c r="B667" s="117" t="s">
        <v>4496</v>
      </c>
      <c r="C667" s="117" t="s">
        <v>2</v>
      </c>
      <c r="D667" s="118">
        <v>0</v>
      </c>
      <c r="E667" s="117" t="s">
        <v>10047</v>
      </c>
    </row>
    <row r="668" spans="1:5" hidden="1" x14ac:dyDescent="0.25">
      <c r="A668" s="117" t="s">
        <v>4497</v>
      </c>
      <c r="B668" s="117" t="s">
        <v>4498</v>
      </c>
      <c r="C668" s="117" t="s">
        <v>2</v>
      </c>
      <c r="D668" s="118">
        <v>0</v>
      </c>
      <c r="E668" s="117" t="s">
        <v>10047</v>
      </c>
    </row>
    <row r="669" spans="1:5" hidden="1" x14ac:dyDescent="0.25">
      <c r="A669" s="117" t="s">
        <v>4499</v>
      </c>
      <c r="B669" s="117" t="s">
        <v>1519</v>
      </c>
      <c r="C669" s="117" t="s">
        <v>2</v>
      </c>
      <c r="D669" s="118">
        <v>0</v>
      </c>
      <c r="E669" s="117" t="s">
        <v>10047</v>
      </c>
    </row>
    <row r="670" spans="1:5" hidden="1" x14ac:dyDescent="0.25">
      <c r="A670" s="117" t="s">
        <v>4500</v>
      </c>
      <c r="B670" s="117" t="s">
        <v>4501</v>
      </c>
      <c r="C670" s="117" t="s">
        <v>2</v>
      </c>
      <c r="D670" s="118">
        <v>0</v>
      </c>
      <c r="E670" s="117" t="s">
        <v>10047</v>
      </c>
    </row>
    <row r="671" spans="1:5" hidden="1" x14ac:dyDescent="0.25">
      <c r="A671" s="117" t="s">
        <v>4502</v>
      </c>
      <c r="B671" s="117" t="s">
        <v>992</v>
      </c>
      <c r="C671" s="117" t="s">
        <v>2</v>
      </c>
      <c r="D671" s="118">
        <v>0</v>
      </c>
      <c r="E671" s="117" t="s">
        <v>10047</v>
      </c>
    </row>
    <row r="672" spans="1:5" hidden="1" x14ac:dyDescent="0.25">
      <c r="A672" s="117" t="s">
        <v>4503</v>
      </c>
      <c r="B672" s="117" t="s">
        <v>4504</v>
      </c>
      <c r="C672" s="117" t="s">
        <v>2</v>
      </c>
      <c r="D672" s="118">
        <v>0</v>
      </c>
      <c r="E672" s="117" t="s">
        <v>10047</v>
      </c>
    </row>
    <row r="673" spans="1:5" hidden="1" x14ac:dyDescent="0.25">
      <c r="A673" s="117" t="s">
        <v>4505</v>
      </c>
      <c r="B673" s="117" t="s">
        <v>4506</v>
      </c>
      <c r="C673" s="117" t="s">
        <v>2</v>
      </c>
      <c r="D673" s="118">
        <v>0</v>
      </c>
      <c r="E673" s="117" t="s">
        <v>10047</v>
      </c>
    </row>
    <row r="674" spans="1:5" hidden="1" x14ac:dyDescent="0.25">
      <c r="A674" s="117" t="s">
        <v>4507</v>
      </c>
      <c r="B674" s="117" t="s">
        <v>4508</v>
      </c>
      <c r="C674" s="117" t="s">
        <v>2</v>
      </c>
      <c r="D674" s="118">
        <v>0</v>
      </c>
      <c r="E674" s="117" t="s">
        <v>10047</v>
      </c>
    </row>
    <row r="675" spans="1:5" hidden="1" x14ac:dyDescent="0.25">
      <c r="A675" s="117" t="s">
        <v>4509</v>
      </c>
      <c r="B675" s="117" t="s">
        <v>4510</v>
      </c>
      <c r="C675" s="117" t="s">
        <v>2</v>
      </c>
      <c r="D675" s="118">
        <v>0</v>
      </c>
      <c r="E675" s="117" t="s">
        <v>10047</v>
      </c>
    </row>
    <row r="676" spans="1:5" hidden="1" x14ac:dyDescent="0.25">
      <c r="A676" s="117" t="s">
        <v>4511</v>
      </c>
      <c r="B676" s="117" t="s">
        <v>4512</v>
      </c>
      <c r="C676" s="117" t="s">
        <v>2</v>
      </c>
      <c r="D676" s="118">
        <v>0</v>
      </c>
      <c r="E676" s="117" t="s">
        <v>10047</v>
      </c>
    </row>
    <row r="677" spans="1:5" hidden="1" x14ac:dyDescent="0.25">
      <c r="A677" s="117" t="s">
        <v>4513</v>
      </c>
      <c r="B677" s="117" t="s">
        <v>898</v>
      </c>
      <c r="C677" s="117" t="s">
        <v>2</v>
      </c>
      <c r="D677" s="118">
        <v>0</v>
      </c>
      <c r="E677" s="117" t="s">
        <v>10047</v>
      </c>
    </row>
    <row r="678" spans="1:5" hidden="1" x14ac:dyDescent="0.25">
      <c r="A678" s="117" t="s">
        <v>4514</v>
      </c>
      <c r="B678" s="117" t="s">
        <v>894</v>
      </c>
      <c r="C678" s="117" t="s">
        <v>2</v>
      </c>
      <c r="D678" s="118">
        <v>0</v>
      </c>
      <c r="E678" s="117" t="s">
        <v>10047</v>
      </c>
    </row>
    <row r="679" spans="1:5" hidden="1" x14ac:dyDescent="0.25">
      <c r="A679" s="117" t="s">
        <v>4515</v>
      </c>
      <c r="B679" s="117" t="s">
        <v>4516</v>
      </c>
      <c r="C679" s="117" t="s">
        <v>2</v>
      </c>
      <c r="D679" s="118">
        <v>0</v>
      </c>
      <c r="E679" s="117" t="s">
        <v>10047</v>
      </c>
    </row>
    <row r="680" spans="1:5" hidden="1" x14ac:dyDescent="0.25">
      <c r="A680" s="117" t="s">
        <v>4517</v>
      </c>
      <c r="B680" s="117" t="s">
        <v>4518</v>
      </c>
      <c r="C680" s="117" t="s">
        <v>2</v>
      </c>
      <c r="D680" s="118">
        <v>0</v>
      </c>
      <c r="E680" s="117" t="s">
        <v>10047</v>
      </c>
    </row>
    <row r="681" spans="1:5" hidden="1" x14ac:dyDescent="0.25">
      <c r="A681" s="117" t="s">
        <v>4519</v>
      </c>
      <c r="B681" s="117" t="s">
        <v>998</v>
      </c>
      <c r="C681" s="117" t="s">
        <v>2</v>
      </c>
      <c r="D681" s="118">
        <v>0</v>
      </c>
      <c r="E681" s="117" t="s">
        <v>10149</v>
      </c>
    </row>
    <row r="682" spans="1:5" hidden="1" x14ac:dyDescent="0.25">
      <c r="A682" s="117" t="s">
        <v>4520</v>
      </c>
      <c r="B682" s="117" t="s">
        <v>986</v>
      </c>
      <c r="C682" s="117" t="s">
        <v>2</v>
      </c>
      <c r="D682" s="118">
        <v>0</v>
      </c>
      <c r="E682" s="117" t="s">
        <v>10047</v>
      </c>
    </row>
    <row r="683" spans="1:5" hidden="1" x14ac:dyDescent="0.25">
      <c r="A683" s="117" t="s">
        <v>4521</v>
      </c>
      <c r="B683" s="117" t="s">
        <v>4522</v>
      </c>
      <c r="C683" s="117" t="s">
        <v>2</v>
      </c>
      <c r="D683" s="118">
        <v>0</v>
      </c>
      <c r="E683" s="117" t="s">
        <v>10047</v>
      </c>
    </row>
    <row r="684" spans="1:5" hidden="1" x14ac:dyDescent="0.25">
      <c r="A684" s="117" t="s">
        <v>187</v>
      </c>
      <c r="B684" s="117" t="s">
        <v>1592</v>
      </c>
      <c r="C684" s="117" t="s">
        <v>2</v>
      </c>
      <c r="D684" s="118">
        <v>2.06</v>
      </c>
      <c r="E684" s="117" t="s">
        <v>10047</v>
      </c>
    </row>
    <row r="685" spans="1:5" hidden="1" x14ac:dyDescent="0.25">
      <c r="A685" s="117" t="s">
        <v>4523</v>
      </c>
      <c r="B685" s="117" t="s">
        <v>4524</v>
      </c>
      <c r="C685" s="117" t="s">
        <v>2</v>
      </c>
      <c r="D685" s="118">
        <v>0</v>
      </c>
      <c r="E685" s="117" t="s">
        <v>10047</v>
      </c>
    </row>
    <row r="686" spans="1:5" hidden="1" x14ac:dyDescent="0.25">
      <c r="A686" s="117" t="s">
        <v>110</v>
      </c>
      <c r="B686" s="117" t="s">
        <v>993</v>
      </c>
      <c r="C686" s="117" t="s">
        <v>2</v>
      </c>
      <c r="D686" s="118">
        <v>0</v>
      </c>
      <c r="E686" s="117" t="s">
        <v>10047</v>
      </c>
    </row>
    <row r="687" spans="1:5" hidden="1" x14ac:dyDescent="0.25">
      <c r="A687" s="117" t="s">
        <v>192</v>
      </c>
      <c r="B687" s="117" t="s">
        <v>1011</v>
      </c>
      <c r="C687" s="117" t="s">
        <v>2</v>
      </c>
      <c r="D687" s="118">
        <v>3.5700000000000003</v>
      </c>
      <c r="E687" s="117" t="s">
        <v>10047</v>
      </c>
    </row>
    <row r="688" spans="1:5" hidden="1" x14ac:dyDescent="0.25">
      <c r="A688" s="117" t="s">
        <v>4525</v>
      </c>
      <c r="B688" s="117" t="s">
        <v>4526</v>
      </c>
      <c r="C688" s="117" t="s">
        <v>2</v>
      </c>
      <c r="D688" s="118">
        <v>0</v>
      </c>
      <c r="E688" s="117" t="s">
        <v>10047</v>
      </c>
    </row>
    <row r="689" spans="1:5" hidden="1" x14ac:dyDescent="0.25">
      <c r="A689" s="117" t="s">
        <v>4527</v>
      </c>
      <c r="B689" s="117" t="s">
        <v>4528</v>
      </c>
      <c r="C689" s="117" t="s">
        <v>2</v>
      </c>
      <c r="D689" s="118">
        <v>0</v>
      </c>
      <c r="E689" s="117" t="s">
        <v>10047</v>
      </c>
    </row>
    <row r="690" spans="1:5" hidden="1" x14ac:dyDescent="0.25">
      <c r="A690" s="117" t="s">
        <v>4529</v>
      </c>
      <c r="B690" s="117" t="s">
        <v>4530</v>
      </c>
      <c r="C690" s="117" t="s">
        <v>2</v>
      </c>
      <c r="D690" s="118">
        <v>0</v>
      </c>
      <c r="E690" s="117" t="s">
        <v>10047</v>
      </c>
    </row>
    <row r="691" spans="1:5" hidden="1" x14ac:dyDescent="0.25">
      <c r="A691" s="117" t="s">
        <v>703</v>
      </c>
      <c r="B691" s="117" t="s">
        <v>1460</v>
      </c>
      <c r="C691" s="117" t="s">
        <v>2</v>
      </c>
      <c r="D691" s="118">
        <v>23</v>
      </c>
      <c r="E691" s="117" t="s">
        <v>10144</v>
      </c>
    </row>
    <row r="692" spans="1:5" hidden="1" x14ac:dyDescent="0.25">
      <c r="A692" s="117" t="s">
        <v>4531</v>
      </c>
      <c r="B692" s="117" t="s">
        <v>4532</v>
      </c>
      <c r="C692" s="117" t="s">
        <v>2</v>
      </c>
      <c r="D692" s="118">
        <v>0</v>
      </c>
      <c r="E692" s="117" t="s">
        <v>10047</v>
      </c>
    </row>
    <row r="693" spans="1:5" hidden="1" x14ac:dyDescent="0.25">
      <c r="A693" s="117" t="s">
        <v>4533</v>
      </c>
      <c r="B693" s="117" t="s">
        <v>4534</v>
      </c>
      <c r="C693" s="117" t="s">
        <v>2</v>
      </c>
      <c r="D693" s="118">
        <v>0</v>
      </c>
      <c r="E693" s="117" t="s">
        <v>10047</v>
      </c>
    </row>
    <row r="694" spans="1:5" hidden="1" x14ac:dyDescent="0.25">
      <c r="A694" s="117" t="s">
        <v>4535</v>
      </c>
      <c r="B694" s="117" t="s">
        <v>4536</v>
      </c>
      <c r="C694" s="117" t="s">
        <v>2</v>
      </c>
      <c r="D694" s="118">
        <v>0</v>
      </c>
      <c r="E694" s="117" t="s">
        <v>10047</v>
      </c>
    </row>
    <row r="695" spans="1:5" hidden="1" x14ac:dyDescent="0.25">
      <c r="A695" s="117" t="s">
        <v>4537</v>
      </c>
      <c r="B695" s="117" t="s">
        <v>4538</v>
      </c>
      <c r="C695" s="117" t="s">
        <v>2</v>
      </c>
      <c r="D695" s="118">
        <v>0</v>
      </c>
      <c r="E695" s="117" t="s">
        <v>10047</v>
      </c>
    </row>
    <row r="696" spans="1:5" hidden="1" x14ac:dyDescent="0.25">
      <c r="A696" s="117" t="s">
        <v>4539</v>
      </c>
      <c r="B696" s="117" t="s">
        <v>4540</v>
      </c>
      <c r="C696" s="117" t="s">
        <v>2</v>
      </c>
      <c r="D696" s="118">
        <v>0</v>
      </c>
      <c r="E696" s="117" t="s">
        <v>10047</v>
      </c>
    </row>
    <row r="697" spans="1:5" hidden="1" x14ac:dyDescent="0.25">
      <c r="A697" s="117" t="s">
        <v>36</v>
      </c>
      <c r="B697" s="117" t="s">
        <v>875</v>
      </c>
      <c r="C697" s="117" t="s">
        <v>2</v>
      </c>
      <c r="D697" s="118">
        <v>30</v>
      </c>
      <c r="E697" s="117" t="s">
        <v>10047</v>
      </c>
    </row>
    <row r="698" spans="1:5" hidden="1" x14ac:dyDescent="0.25">
      <c r="A698" s="117" t="s">
        <v>4541</v>
      </c>
      <c r="B698" s="117" t="s">
        <v>4542</v>
      </c>
      <c r="C698" s="117" t="s">
        <v>2</v>
      </c>
      <c r="D698" s="118">
        <v>0</v>
      </c>
      <c r="E698" s="117" t="s">
        <v>10150</v>
      </c>
    </row>
    <row r="699" spans="1:5" hidden="1" x14ac:dyDescent="0.25">
      <c r="A699" s="117" t="s">
        <v>4543</v>
      </c>
      <c r="B699" s="117" t="s">
        <v>4544</v>
      </c>
      <c r="C699" s="117" t="s">
        <v>2</v>
      </c>
      <c r="D699" s="118">
        <v>0</v>
      </c>
      <c r="E699" s="117" t="s">
        <v>10047</v>
      </c>
    </row>
    <row r="700" spans="1:5" hidden="1" x14ac:dyDescent="0.25">
      <c r="A700" s="117" t="s">
        <v>4545</v>
      </c>
      <c r="B700" s="117" t="s">
        <v>4546</v>
      </c>
      <c r="C700" s="117" t="s">
        <v>2</v>
      </c>
      <c r="D700" s="118">
        <v>0</v>
      </c>
      <c r="E700" s="117" t="s">
        <v>10047</v>
      </c>
    </row>
    <row r="701" spans="1:5" hidden="1" x14ac:dyDescent="0.25">
      <c r="A701" s="117" t="s">
        <v>4547</v>
      </c>
      <c r="B701" s="117" t="s">
        <v>4548</v>
      </c>
      <c r="C701" s="117" t="s">
        <v>2</v>
      </c>
      <c r="D701" s="118">
        <v>0</v>
      </c>
      <c r="E701" s="117" t="s">
        <v>10123</v>
      </c>
    </row>
    <row r="702" spans="1:5" hidden="1" x14ac:dyDescent="0.25">
      <c r="A702" s="117" t="s">
        <v>4549</v>
      </c>
      <c r="B702" s="117" t="s">
        <v>4550</v>
      </c>
      <c r="C702" s="117" t="s">
        <v>2</v>
      </c>
      <c r="D702" s="118">
        <v>0</v>
      </c>
      <c r="E702" s="117" t="s">
        <v>10047</v>
      </c>
    </row>
    <row r="703" spans="1:5" hidden="1" x14ac:dyDescent="0.25">
      <c r="A703" s="117" t="s">
        <v>4551</v>
      </c>
      <c r="B703" s="117" t="s">
        <v>4552</v>
      </c>
      <c r="C703" s="117" t="s">
        <v>2</v>
      </c>
      <c r="D703" s="118">
        <v>0</v>
      </c>
      <c r="E703" s="117" t="s">
        <v>10047</v>
      </c>
    </row>
    <row r="704" spans="1:5" hidden="1" x14ac:dyDescent="0.25">
      <c r="A704" s="117" t="s">
        <v>4553</v>
      </c>
      <c r="B704" s="117" t="s">
        <v>4554</v>
      </c>
      <c r="C704" s="117" t="s">
        <v>2</v>
      </c>
      <c r="D704" s="118">
        <v>0</v>
      </c>
      <c r="E704" s="117" t="s">
        <v>10047</v>
      </c>
    </row>
    <row r="705" spans="1:5" hidden="1" x14ac:dyDescent="0.25">
      <c r="A705" s="117" t="s">
        <v>4555</v>
      </c>
      <c r="B705" s="117" t="s">
        <v>4556</v>
      </c>
      <c r="C705" s="117" t="s">
        <v>2</v>
      </c>
      <c r="D705" s="118">
        <v>0</v>
      </c>
      <c r="E705" s="117" t="s">
        <v>10047</v>
      </c>
    </row>
    <row r="706" spans="1:5" hidden="1" x14ac:dyDescent="0.25">
      <c r="A706" s="117" t="s">
        <v>4557</v>
      </c>
      <c r="B706" s="117" t="s">
        <v>4558</v>
      </c>
      <c r="C706" s="117" t="s">
        <v>2</v>
      </c>
      <c r="D706" s="118">
        <v>0</v>
      </c>
      <c r="E706" s="117" t="s">
        <v>10047</v>
      </c>
    </row>
    <row r="707" spans="1:5" hidden="1" x14ac:dyDescent="0.25">
      <c r="A707" s="117" t="s">
        <v>768</v>
      </c>
      <c r="B707" s="117" t="s">
        <v>1508</v>
      </c>
      <c r="C707" s="117" t="s">
        <v>2</v>
      </c>
      <c r="D707" s="118">
        <v>133</v>
      </c>
      <c r="E707" s="117" t="s">
        <v>10151</v>
      </c>
    </row>
    <row r="708" spans="1:5" hidden="1" x14ac:dyDescent="0.25">
      <c r="A708" s="117" t="s">
        <v>4559</v>
      </c>
      <c r="B708" s="117" t="s">
        <v>1508</v>
      </c>
      <c r="C708" s="117" t="s">
        <v>2</v>
      </c>
      <c r="D708" s="118">
        <v>0</v>
      </c>
      <c r="E708" s="117" t="s">
        <v>10047</v>
      </c>
    </row>
    <row r="709" spans="1:5" hidden="1" x14ac:dyDescent="0.25">
      <c r="A709" s="117" t="s">
        <v>2864</v>
      </c>
      <c r="B709" s="117" t="s">
        <v>2865</v>
      </c>
      <c r="C709" s="117" t="s">
        <v>2</v>
      </c>
      <c r="D709" s="118">
        <v>3.5</v>
      </c>
      <c r="E709" s="117" t="s">
        <v>10047</v>
      </c>
    </row>
    <row r="710" spans="1:5" hidden="1" x14ac:dyDescent="0.25">
      <c r="A710" s="117" t="s">
        <v>4560</v>
      </c>
      <c r="B710" s="117" t="s">
        <v>4561</v>
      </c>
      <c r="C710" s="117" t="s">
        <v>2</v>
      </c>
      <c r="D710" s="118">
        <v>0</v>
      </c>
      <c r="E710" s="117" t="s">
        <v>10047</v>
      </c>
    </row>
    <row r="711" spans="1:5" hidden="1" x14ac:dyDescent="0.25">
      <c r="A711" s="117" t="s">
        <v>4562</v>
      </c>
      <c r="B711" s="117" t="s">
        <v>4563</v>
      </c>
      <c r="C711" s="117" t="s">
        <v>2</v>
      </c>
      <c r="D711" s="118">
        <v>0</v>
      </c>
      <c r="E711" s="117" t="s">
        <v>10047</v>
      </c>
    </row>
    <row r="712" spans="1:5" hidden="1" x14ac:dyDescent="0.25">
      <c r="A712" s="117" t="s">
        <v>652</v>
      </c>
      <c r="B712" s="117" t="s">
        <v>1639</v>
      </c>
      <c r="C712" s="117" t="s">
        <v>2</v>
      </c>
      <c r="D712" s="118">
        <v>3.5</v>
      </c>
      <c r="E712" s="117" t="s">
        <v>10047</v>
      </c>
    </row>
    <row r="713" spans="1:5" hidden="1" x14ac:dyDescent="0.25">
      <c r="A713" s="117" t="s">
        <v>759</v>
      </c>
      <c r="B713" s="117" t="s">
        <v>1500</v>
      </c>
      <c r="C713" s="117" t="s">
        <v>2</v>
      </c>
      <c r="D713" s="118">
        <v>392</v>
      </c>
      <c r="E713" s="117" t="s">
        <v>10152</v>
      </c>
    </row>
    <row r="714" spans="1:5" hidden="1" x14ac:dyDescent="0.25">
      <c r="A714" s="117" t="s">
        <v>4564</v>
      </c>
      <c r="B714" s="117" t="s">
        <v>4565</v>
      </c>
      <c r="C714" s="117" t="s">
        <v>2</v>
      </c>
      <c r="D714" s="118">
        <v>0</v>
      </c>
      <c r="E714" s="117" t="s">
        <v>10047</v>
      </c>
    </row>
    <row r="715" spans="1:5" hidden="1" x14ac:dyDescent="0.25">
      <c r="A715" s="117" t="s">
        <v>4566</v>
      </c>
      <c r="B715" s="117" t="s">
        <v>4567</v>
      </c>
      <c r="C715" s="117" t="s">
        <v>2</v>
      </c>
      <c r="D715" s="118">
        <v>0</v>
      </c>
      <c r="E715" s="117" t="s">
        <v>10047</v>
      </c>
    </row>
    <row r="716" spans="1:5" hidden="1" x14ac:dyDescent="0.25">
      <c r="A716" s="117" t="s">
        <v>4568</v>
      </c>
      <c r="B716" s="117" t="s">
        <v>4569</v>
      </c>
      <c r="C716" s="117" t="s">
        <v>2</v>
      </c>
      <c r="D716" s="118">
        <v>0</v>
      </c>
      <c r="E716" s="117" t="s">
        <v>10047</v>
      </c>
    </row>
    <row r="717" spans="1:5" hidden="1" x14ac:dyDescent="0.25">
      <c r="A717" s="117" t="s">
        <v>4570</v>
      </c>
      <c r="B717" s="117" t="s">
        <v>4571</v>
      </c>
      <c r="C717" s="117" t="s">
        <v>2</v>
      </c>
      <c r="D717" s="118">
        <v>0</v>
      </c>
      <c r="E717" s="117" t="s">
        <v>10047</v>
      </c>
    </row>
    <row r="718" spans="1:5" hidden="1" x14ac:dyDescent="0.25">
      <c r="A718" s="117" t="s">
        <v>4572</v>
      </c>
      <c r="B718" s="117" t="s">
        <v>4573</v>
      </c>
      <c r="C718" s="117" t="s">
        <v>2</v>
      </c>
      <c r="D718" s="118">
        <v>0</v>
      </c>
      <c r="E718" s="117" t="s">
        <v>10047</v>
      </c>
    </row>
    <row r="719" spans="1:5" hidden="1" x14ac:dyDescent="0.25">
      <c r="A719" s="117" t="s">
        <v>4574</v>
      </c>
      <c r="B719" s="117" t="s">
        <v>4575</v>
      </c>
      <c r="C719" s="117" t="s">
        <v>2</v>
      </c>
      <c r="D719" s="118">
        <v>0</v>
      </c>
      <c r="E719" s="117" t="s">
        <v>10047</v>
      </c>
    </row>
    <row r="720" spans="1:5" hidden="1" x14ac:dyDescent="0.25">
      <c r="A720" s="117" t="s">
        <v>4576</v>
      </c>
      <c r="B720" s="117" t="s">
        <v>4577</v>
      </c>
      <c r="C720" s="117" t="s">
        <v>2</v>
      </c>
      <c r="D720" s="118">
        <v>0</v>
      </c>
      <c r="E720" s="117" t="s">
        <v>10047</v>
      </c>
    </row>
    <row r="721" spans="1:5" hidden="1" x14ac:dyDescent="0.25">
      <c r="A721" s="117" t="s">
        <v>4578</v>
      </c>
      <c r="B721" s="117" t="s">
        <v>4579</v>
      </c>
      <c r="C721" s="117" t="s">
        <v>2</v>
      </c>
      <c r="D721" s="118">
        <v>0</v>
      </c>
      <c r="E721" s="117" t="s">
        <v>10047</v>
      </c>
    </row>
    <row r="722" spans="1:5" hidden="1" x14ac:dyDescent="0.25">
      <c r="A722" s="117" t="s">
        <v>4580</v>
      </c>
      <c r="B722" s="117" t="s">
        <v>4581</v>
      </c>
      <c r="C722" s="117" t="s">
        <v>2</v>
      </c>
      <c r="D722" s="118">
        <v>0</v>
      </c>
      <c r="E722" s="117" t="s">
        <v>10047</v>
      </c>
    </row>
    <row r="723" spans="1:5" hidden="1" x14ac:dyDescent="0.25">
      <c r="A723" s="117" t="s">
        <v>4582</v>
      </c>
      <c r="B723" s="117" t="s">
        <v>4583</v>
      </c>
      <c r="C723" s="117" t="s">
        <v>2</v>
      </c>
      <c r="D723" s="118">
        <v>0</v>
      </c>
      <c r="E723" s="117" t="s">
        <v>10047</v>
      </c>
    </row>
    <row r="724" spans="1:5" hidden="1" x14ac:dyDescent="0.25">
      <c r="A724" s="117" t="s">
        <v>4584</v>
      </c>
      <c r="B724" s="117" t="s">
        <v>4585</v>
      </c>
      <c r="C724" s="117" t="s">
        <v>2</v>
      </c>
      <c r="D724" s="118">
        <v>0</v>
      </c>
      <c r="E724" s="117" t="s">
        <v>10047</v>
      </c>
    </row>
    <row r="725" spans="1:5" hidden="1" x14ac:dyDescent="0.25">
      <c r="A725" s="117" t="s">
        <v>4586</v>
      </c>
      <c r="B725" s="117" t="s">
        <v>4587</v>
      </c>
      <c r="C725" s="117" t="s">
        <v>2</v>
      </c>
      <c r="D725" s="118">
        <v>0</v>
      </c>
      <c r="E725" s="117" t="s">
        <v>10047</v>
      </c>
    </row>
    <row r="726" spans="1:5" hidden="1" x14ac:dyDescent="0.25">
      <c r="A726" s="117" t="s">
        <v>4588</v>
      </c>
      <c r="B726" s="117" t="s">
        <v>4589</v>
      </c>
      <c r="C726" s="117" t="s">
        <v>2</v>
      </c>
      <c r="D726" s="118">
        <v>0</v>
      </c>
      <c r="E726" s="117" t="s">
        <v>10047</v>
      </c>
    </row>
    <row r="727" spans="1:5" hidden="1" x14ac:dyDescent="0.25">
      <c r="A727" s="117" t="s">
        <v>4590</v>
      </c>
      <c r="B727" s="117" t="s">
        <v>4591</v>
      </c>
      <c r="C727" s="117" t="s">
        <v>2</v>
      </c>
      <c r="D727" s="118">
        <v>0</v>
      </c>
      <c r="E727" s="117" t="s">
        <v>10047</v>
      </c>
    </row>
    <row r="728" spans="1:5" hidden="1" x14ac:dyDescent="0.25">
      <c r="A728" s="117" t="s">
        <v>4592</v>
      </c>
      <c r="B728" s="117" t="s">
        <v>4593</v>
      </c>
      <c r="C728" s="117" t="s">
        <v>2</v>
      </c>
      <c r="D728" s="118">
        <v>0</v>
      </c>
      <c r="E728" s="117" t="s">
        <v>10047</v>
      </c>
    </row>
    <row r="729" spans="1:5" hidden="1" x14ac:dyDescent="0.25">
      <c r="A729" s="117" t="s">
        <v>4594</v>
      </c>
      <c r="B729" s="117" t="s">
        <v>4595</v>
      </c>
      <c r="C729" s="117" t="s">
        <v>2</v>
      </c>
      <c r="D729" s="118">
        <v>0</v>
      </c>
      <c r="E729" s="117" t="s">
        <v>10123</v>
      </c>
    </row>
    <row r="730" spans="1:5" hidden="1" x14ac:dyDescent="0.25">
      <c r="A730" s="117" t="s">
        <v>4596</v>
      </c>
      <c r="B730" s="117" t="s">
        <v>4597</v>
      </c>
      <c r="C730" s="117" t="s">
        <v>2</v>
      </c>
      <c r="D730" s="118">
        <v>0</v>
      </c>
      <c r="E730" s="117" t="s">
        <v>10047</v>
      </c>
    </row>
    <row r="731" spans="1:5" hidden="1" x14ac:dyDescent="0.25">
      <c r="A731" s="117" t="s">
        <v>4598</v>
      </c>
      <c r="B731" s="117" t="s">
        <v>4599</v>
      </c>
      <c r="C731" s="117" t="s">
        <v>2</v>
      </c>
      <c r="D731" s="118">
        <v>0</v>
      </c>
      <c r="E731" s="117" t="s">
        <v>10047</v>
      </c>
    </row>
    <row r="732" spans="1:5" hidden="1" x14ac:dyDescent="0.25">
      <c r="A732" s="117" t="s">
        <v>238</v>
      </c>
      <c r="B732" s="117" t="s">
        <v>1055</v>
      </c>
      <c r="C732" s="117" t="s">
        <v>2</v>
      </c>
      <c r="D732" s="118">
        <v>8.27</v>
      </c>
      <c r="E732" s="117" t="s">
        <v>10047</v>
      </c>
    </row>
    <row r="733" spans="1:5" hidden="1" x14ac:dyDescent="0.25">
      <c r="A733" s="117" t="s">
        <v>4600</v>
      </c>
      <c r="B733" s="117" t="s">
        <v>4601</v>
      </c>
      <c r="C733" s="117" t="s">
        <v>2</v>
      </c>
      <c r="D733" s="118">
        <v>0</v>
      </c>
      <c r="E733" s="117" t="s">
        <v>10047</v>
      </c>
    </row>
    <row r="734" spans="1:5" hidden="1" x14ac:dyDescent="0.25">
      <c r="A734" s="117" t="s">
        <v>4602</v>
      </c>
      <c r="B734" s="117" t="s">
        <v>4603</v>
      </c>
      <c r="C734" s="117" t="s">
        <v>2</v>
      </c>
      <c r="D734" s="118">
        <v>0</v>
      </c>
      <c r="E734" s="117" t="s">
        <v>10047</v>
      </c>
    </row>
    <row r="735" spans="1:5" hidden="1" x14ac:dyDescent="0.25">
      <c r="A735" s="117" t="s">
        <v>660</v>
      </c>
      <c r="B735" s="117" t="s">
        <v>1387</v>
      </c>
      <c r="C735" s="117" t="s">
        <v>2</v>
      </c>
      <c r="D735" s="118">
        <v>21.42</v>
      </c>
      <c r="E735" s="117" t="s">
        <v>10047</v>
      </c>
    </row>
    <row r="736" spans="1:5" hidden="1" x14ac:dyDescent="0.25">
      <c r="A736" s="117" t="s">
        <v>4604</v>
      </c>
      <c r="B736" s="117" t="s">
        <v>4605</v>
      </c>
      <c r="C736" s="117" t="s">
        <v>2</v>
      </c>
      <c r="D736" s="118">
        <v>0</v>
      </c>
      <c r="E736" s="117" t="s">
        <v>10047</v>
      </c>
    </row>
    <row r="737" spans="1:5" hidden="1" x14ac:dyDescent="0.25">
      <c r="A737" s="117" t="s">
        <v>4606</v>
      </c>
      <c r="B737" s="117" t="s">
        <v>4607</v>
      </c>
      <c r="C737" s="117" t="s">
        <v>2</v>
      </c>
      <c r="D737" s="118">
        <v>0</v>
      </c>
      <c r="E737" s="117" t="s">
        <v>10153</v>
      </c>
    </row>
    <row r="738" spans="1:5" hidden="1" x14ac:dyDescent="0.25">
      <c r="A738" s="117" t="s">
        <v>2046</v>
      </c>
      <c r="B738" s="117" t="s">
        <v>2048</v>
      </c>
      <c r="C738" s="117" t="s">
        <v>2</v>
      </c>
      <c r="D738" s="118">
        <v>67</v>
      </c>
      <c r="E738" s="117" t="s">
        <v>10047</v>
      </c>
    </row>
    <row r="739" spans="1:5" hidden="1" x14ac:dyDescent="0.25">
      <c r="A739" s="117" t="s">
        <v>4608</v>
      </c>
      <c r="B739" s="117" t="s">
        <v>4609</v>
      </c>
      <c r="C739" s="117" t="s">
        <v>2</v>
      </c>
      <c r="D739" s="118">
        <v>0</v>
      </c>
      <c r="E739" s="117" t="s">
        <v>10047</v>
      </c>
    </row>
    <row r="740" spans="1:5" hidden="1" x14ac:dyDescent="0.25">
      <c r="A740" s="117" t="s">
        <v>769</v>
      </c>
      <c r="B740" s="117" t="s">
        <v>1509</v>
      </c>
      <c r="C740" s="117" t="s">
        <v>2</v>
      </c>
      <c r="D740" s="118">
        <v>6.5</v>
      </c>
      <c r="E740" s="117" t="s">
        <v>10047</v>
      </c>
    </row>
    <row r="741" spans="1:5" hidden="1" x14ac:dyDescent="0.25">
      <c r="A741" s="117" t="s">
        <v>4610</v>
      </c>
      <c r="B741" s="117" t="s">
        <v>4611</v>
      </c>
      <c r="C741" s="117" t="s">
        <v>2</v>
      </c>
      <c r="D741" s="118">
        <v>0</v>
      </c>
      <c r="E741" s="117" t="s">
        <v>10126</v>
      </c>
    </row>
    <row r="742" spans="1:5" hidden="1" x14ac:dyDescent="0.25">
      <c r="A742" s="117" t="s">
        <v>4612</v>
      </c>
      <c r="B742" s="117" t="s">
        <v>4613</v>
      </c>
      <c r="C742" s="117" t="s">
        <v>2</v>
      </c>
      <c r="D742" s="118">
        <v>0</v>
      </c>
      <c r="E742" s="117" t="s">
        <v>10047</v>
      </c>
    </row>
    <row r="743" spans="1:5" hidden="1" x14ac:dyDescent="0.25">
      <c r="A743" s="117" t="s">
        <v>4614</v>
      </c>
      <c r="B743" s="117" t="s">
        <v>4615</v>
      </c>
      <c r="C743" s="117" t="s">
        <v>2</v>
      </c>
      <c r="D743" s="118">
        <v>0</v>
      </c>
      <c r="E743" s="117" t="s">
        <v>10047</v>
      </c>
    </row>
    <row r="744" spans="1:5" hidden="1" x14ac:dyDescent="0.25">
      <c r="A744" s="117" t="s">
        <v>4616</v>
      </c>
      <c r="B744" s="117" t="s">
        <v>4617</v>
      </c>
      <c r="C744" s="117" t="s">
        <v>2</v>
      </c>
      <c r="D744" s="118">
        <v>0</v>
      </c>
      <c r="E744" s="117" t="s">
        <v>10047</v>
      </c>
    </row>
    <row r="745" spans="1:5" hidden="1" x14ac:dyDescent="0.25">
      <c r="A745" s="117" t="s">
        <v>4618</v>
      </c>
      <c r="B745" s="117" t="s">
        <v>4619</v>
      </c>
      <c r="C745" s="117" t="s">
        <v>2</v>
      </c>
      <c r="D745" s="118">
        <v>0</v>
      </c>
      <c r="E745" s="117" t="s">
        <v>10047</v>
      </c>
    </row>
    <row r="746" spans="1:5" hidden="1" x14ac:dyDescent="0.25">
      <c r="A746" s="117" t="s">
        <v>4620</v>
      </c>
      <c r="B746" s="117" t="s">
        <v>1363</v>
      </c>
      <c r="C746" s="117" t="s">
        <v>2</v>
      </c>
      <c r="D746" s="118">
        <v>0</v>
      </c>
      <c r="E746" s="117" t="s">
        <v>10047</v>
      </c>
    </row>
    <row r="747" spans="1:5" hidden="1" x14ac:dyDescent="0.25">
      <c r="A747" s="117" t="s">
        <v>4621</v>
      </c>
      <c r="B747" s="117" t="s">
        <v>4622</v>
      </c>
      <c r="C747" s="117" t="s">
        <v>2</v>
      </c>
      <c r="D747" s="118">
        <v>0</v>
      </c>
      <c r="E747" s="117" t="s">
        <v>10047</v>
      </c>
    </row>
    <row r="748" spans="1:5" hidden="1" x14ac:dyDescent="0.25">
      <c r="A748" s="117" t="s">
        <v>4623</v>
      </c>
      <c r="B748" s="117" t="s">
        <v>4624</v>
      </c>
      <c r="C748" s="117" t="s">
        <v>2</v>
      </c>
      <c r="D748" s="118">
        <v>0</v>
      </c>
      <c r="E748" s="117" t="s">
        <v>10047</v>
      </c>
    </row>
    <row r="749" spans="1:5" hidden="1" x14ac:dyDescent="0.25">
      <c r="A749" s="117" t="s">
        <v>4625</v>
      </c>
      <c r="B749" s="117" t="s">
        <v>4626</v>
      </c>
      <c r="C749" s="117" t="s">
        <v>2</v>
      </c>
      <c r="D749" s="118">
        <v>0</v>
      </c>
      <c r="E749" s="117" t="s">
        <v>10047</v>
      </c>
    </row>
    <row r="750" spans="1:5" hidden="1" x14ac:dyDescent="0.25">
      <c r="A750" s="117" t="s">
        <v>711</v>
      </c>
      <c r="B750" s="117" t="s">
        <v>1464</v>
      </c>
      <c r="C750" s="117" t="s">
        <v>2</v>
      </c>
      <c r="D750" s="118">
        <v>25</v>
      </c>
      <c r="E750" s="117" t="s">
        <v>10047</v>
      </c>
    </row>
    <row r="751" spans="1:5" hidden="1" x14ac:dyDescent="0.25">
      <c r="A751" s="117" t="s">
        <v>4627</v>
      </c>
      <c r="B751" s="117" t="s">
        <v>4628</v>
      </c>
      <c r="C751" s="117" t="s">
        <v>2</v>
      </c>
      <c r="D751" s="118">
        <v>0</v>
      </c>
      <c r="E751" s="117" t="s">
        <v>10047</v>
      </c>
    </row>
    <row r="752" spans="1:5" hidden="1" x14ac:dyDescent="0.25">
      <c r="A752" s="117" t="s">
        <v>162</v>
      </c>
      <c r="B752" s="117" t="s">
        <v>989</v>
      </c>
      <c r="C752" s="117" t="s">
        <v>2</v>
      </c>
      <c r="D752" s="118">
        <v>2</v>
      </c>
      <c r="E752" s="117" t="s">
        <v>10047</v>
      </c>
    </row>
    <row r="753" spans="1:5" hidden="1" x14ac:dyDescent="0.25">
      <c r="A753" s="117" t="s">
        <v>4629</v>
      </c>
      <c r="B753" s="117" t="s">
        <v>4630</v>
      </c>
      <c r="C753" s="117" t="s">
        <v>2</v>
      </c>
      <c r="D753" s="118">
        <v>0</v>
      </c>
      <c r="E753" s="117" t="s">
        <v>10149</v>
      </c>
    </row>
    <row r="754" spans="1:5" hidden="1" x14ac:dyDescent="0.25">
      <c r="A754" s="117" t="s">
        <v>4631</v>
      </c>
      <c r="B754" s="117" t="s">
        <v>4632</v>
      </c>
      <c r="C754" s="117" t="s">
        <v>2</v>
      </c>
      <c r="D754" s="118">
        <v>0</v>
      </c>
      <c r="E754" s="117" t="s">
        <v>10047</v>
      </c>
    </row>
    <row r="755" spans="1:5" hidden="1" x14ac:dyDescent="0.25">
      <c r="A755" s="117" t="s">
        <v>4633</v>
      </c>
      <c r="B755" s="117" t="s">
        <v>4634</v>
      </c>
      <c r="C755" s="117" t="s">
        <v>2</v>
      </c>
      <c r="D755" s="118">
        <v>0</v>
      </c>
      <c r="E755" s="117" t="s">
        <v>10047</v>
      </c>
    </row>
    <row r="756" spans="1:5" hidden="1" x14ac:dyDescent="0.25">
      <c r="A756" s="117" t="s">
        <v>4635</v>
      </c>
      <c r="B756" s="117" t="s">
        <v>4636</v>
      </c>
      <c r="C756" s="117" t="s">
        <v>2</v>
      </c>
      <c r="D756" s="118">
        <v>0</v>
      </c>
      <c r="E756" s="117" t="s">
        <v>10047</v>
      </c>
    </row>
    <row r="757" spans="1:5" hidden="1" x14ac:dyDescent="0.25">
      <c r="A757" s="117" t="s">
        <v>4637</v>
      </c>
      <c r="B757" s="117" t="s">
        <v>4638</v>
      </c>
      <c r="C757" s="117" t="s">
        <v>2</v>
      </c>
      <c r="D757" s="118">
        <v>0</v>
      </c>
      <c r="E757" s="117" t="s">
        <v>10047</v>
      </c>
    </row>
    <row r="758" spans="1:5" hidden="1" x14ac:dyDescent="0.25">
      <c r="A758" s="117" t="s">
        <v>4639</v>
      </c>
      <c r="B758" s="117" t="s">
        <v>4640</v>
      </c>
      <c r="C758" s="117" t="s">
        <v>2</v>
      </c>
      <c r="D758" s="118">
        <v>0</v>
      </c>
      <c r="E758" s="117" t="s">
        <v>10047</v>
      </c>
    </row>
    <row r="759" spans="1:5" hidden="1" x14ac:dyDescent="0.25">
      <c r="A759" s="117" t="s">
        <v>4641</v>
      </c>
      <c r="B759" s="117" t="s">
        <v>4642</v>
      </c>
      <c r="C759" s="117" t="s">
        <v>2</v>
      </c>
      <c r="D759" s="118">
        <v>0</v>
      </c>
      <c r="E759" s="117" t="s">
        <v>10154</v>
      </c>
    </row>
    <row r="760" spans="1:5" hidden="1" x14ac:dyDescent="0.25">
      <c r="A760" s="117" t="s">
        <v>4643</v>
      </c>
      <c r="B760" s="117" t="s">
        <v>4644</v>
      </c>
      <c r="C760" s="117" t="s">
        <v>2</v>
      </c>
      <c r="D760" s="118">
        <v>0</v>
      </c>
      <c r="E760" s="117" t="s">
        <v>10047</v>
      </c>
    </row>
    <row r="761" spans="1:5" hidden="1" x14ac:dyDescent="0.25">
      <c r="A761" s="117" t="s">
        <v>4645</v>
      </c>
      <c r="B761" s="117" t="s">
        <v>4646</v>
      </c>
      <c r="C761" s="117" t="s">
        <v>2</v>
      </c>
      <c r="D761" s="118">
        <v>0</v>
      </c>
      <c r="E761" s="117" t="s">
        <v>10047</v>
      </c>
    </row>
    <row r="762" spans="1:5" hidden="1" x14ac:dyDescent="0.25">
      <c r="A762" s="117" t="s">
        <v>4647</v>
      </c>
      <c r="B762" s="117" t="s">
        <v>4648</v>
      </c>
      <c r="C762" s="117" t="s">
        <v>2</v>
      </c>
      <c r="D762" s="118">
        <v>0</v>
      </c>
      <c r="E762" s="117" t="s">
        <v>10047</v>
      </c>
    </row>
    <row r="763" spans="1:5" hidden="1" x14ac:dyDescent="0.25">
      <c r="A763" s="117" t="s">
        <v>4649</v>
      </c>
      <c r="B763" s="117" t="s">
        <v>4650</v>
      </c>
      <c r="C763" s="117" t="s">
        <v>2</v>
      </c>
      <c r="D763" s="118">
        <v>0</v>
      </c>
      <c r="E763" s="117" t="s">
        <v>10155</v>
      </c>
    </row>
    <row r="764" spans="1:5" hidden="1" x14ac:dyDescent="0.25">
      <c r="A764" s="117" t="s">
        <v>4651</v>
      </c>
      <c r="B764" s="117" t="s">
        <v>4652</v>
      </c>
      <c r="C764" s="117" t="s">
        <v>2</v>
      </c>
      <c r="D764" s="118">
        <v>0</v>
      </c>
      <c r="E764" s="117" t="s">
        <v>10047</v>
      </c>
    </row>
    <row r="765" spans="1:5" hidden="1" x14ac:dyDescent="0.25">
      <c r="A765" s="117" t="s">
        <v>4653</v>
      </c>
      <c r="B765" s="117" t="s">
        <v>4654</v>
      </c>
      <c r="C765" s="117" t="s">
        <v>2</v>
      </c>
      <c r="D765" s="118">
        <v>0</v>
      </c>
      <c r="E765" s="117" t="s">
        <v>10047</v>
      </c>
    </row>
    <row r="766" spans="1:5" hidden="1" x14ac:dyDescent="0.25">
      <c r="A766" s="117" t="s">
        <v>4655</v>
      </c>
      <c r="B766" s="117" t="s">
        <v>1002</v>
      </c>
      <c r="C766" s="117" t="s">
        <v>2</v>
      </c>
      <c r="D766" s="118">
        <v>0</v>
      </c>
      <c r="E766" s="117" t="s">
        <v>10047</v>
      </c>
    </row>
    <row r="767" spans="1:5" hidden="1" x14ac:dyDescent="0.25">
      <c r="A767" s="117" t="s">
        <v>4656</v>
      </c>
      <c r="B767" s="117" t="s">
        <v>4657</v>
      </c>
      <c r="C767" s="117" t="s">
        <v>2</v>
      </c>
      <c r="D767" s="118">
        <v>0</v>
      </c>
      <c r="E767" s="117" t="s">
        <v>10047</v>
      </c>
    </row>
    <row r="768" spans="1:5" hidden="1" x14ac:dyDescent="0.25">
      <c r="A768" s="117" t="s">
        <v>4658</v>
      </c>
      <c r="B768" s="117" t="s">
        <v>4659</v>
      </c>
      <c r="C768" s="117" t="s">
        <v>2</v>
      </c>
      <c r="D768" s="118">
        <v>0</v>
      </c>
      <c r="E768" s="117" t="s">
        <v>10047</v>
      </c>
    </row>
    <row r="769" spans="1:5" hidden="1" x14ac:dyDescent="0.25">
      <c r="A769" s="117" t="s">
        <v>4660</v>
      </c>
      <c r="B769" s="117" t="s">
        <v>4661</v>
      </c>
      <c r="C769" s="117" t="s">
        <v>2</v>
      </c>
      <c r="D769" s="118">
        <v>0</v>
      </c>
      <c r="E769" s="117" t="s">
        <v>10047</v>
      </c>
    </row>
    <row r="770" spans="1:5" hidden="1" x14ac:dyDescent="0.25">
      <c r="A770" s="117" t="s">
        <v>4662</v>
      </c>
      <c r="B770" s="117" t="s">
        <v>4663</v>
      </c>
      <c r="C770" s="117" t="s">
        <v>2</v>
      </c>
      <c r="D770" s="118">
        <v>0</v>
      </c>
      <c r="E770" s="117" t="s">
        <v>10047</v>
      </c>
    </row>
    <row r="771" spans="1:5" hidden="1" x14ac:dyDescent="0.25">
      <c r="A771" s="117" t="s">
        <v>682</v>
      </c>
      <c r="B771" s="117" t="s">
        <v>1439</v>
      </c>
      <c r="C771" s="117" t="s">
        <v>2</v>
      </c>
      <c r="D771" s="118">
        <v>3.52</v>
      </c>
      <c r="E771" s="117" t="s">
        <v>10047</v>
      </c>
    </row>
    <row r="772" spans="1:5" hidden="1" x14ac:dyDescent="0.25">
      <c r="A772" s="117" t="s">
        <v>4664</v>
      </c>
      <c r="B772" s="117" t="s">
        <v>4665</v>
      </c>
      <c r="C772" s="117" t="s">
        <v>2</v>
      </c>
      <c r="D772" s="118">
        <v>0</v>
      </c>
      <c r="E772" s="117" t="s">
        <v>10047</v>
      </c>
    </row>
    <row r="773" spans="1:5" hidden="1" x14ac:dyDescent="0.25">
      <c r="A773" s="117" t="s">
        <v>2164</v>
      </c>
      <c r="B773" s="117" t="s">
        <v>2165</v>
      </c>
      <c r="C773" s="117" t="s">
        <v>2</v>
      </c>
      <c r="D773" s="118">
        <v>0</v>
      </c>
      <c r="E773" s="117" t="s">
        <v>10047</v>
      </c>
    </row>
    <row r="774" spans="1:5" hidden="1" x14ac:dyDescent="0.25">
      <c r="A774" s="117" t="s">
        <v>4666</v>
      </c>
      <c r="B774" s="117" t="s">
        <v>4667</v>
      </c>
      <c r="C774" s="117" t="s">
        <v>2</v>
      </c>
      <c r="D774" s="118">
        <v>0</v>
      </c>
      <c r="E774" s="117" t="s">
        <v>10047</v>
      </c>
    </row>
    <row r="775" spans="1:5" hidden="1" x14ac:dyDescent="0.25">
      <c r="A775" s="117" t="s">
        <v>4668</v>
      </c>
      <c r="B775" s="117" t="s">
        <v>4669</v>
      </c>
      <c r="C775" s="117" t="s">
        <v>2</v>
      </c>
      <c r="D775" s="118">
        <v>0</v>
      </c>
      <c r="E775" s="117" t="s">
        <v>10047</v>
      </c>
    </row>
    <row r="776" spans="1:5" hidden="1" x14ac:dyDescent="0.25">
      <c r="A776" s="117" t="s">
        <v>4670</v>
      </c>
      <c r="B776" s="117" t="s">
        <v>4671</v>
      </c>
      <c r="C776" s="117" t="s">
        <v>2</v>
      </c>
      <c r="D776" s="118">
        <v>0</v>
      </c>
      <c r="E776" s="117" t="s">
        <v>10047</v>
      </c>
    </row>
    <row r="777" spans="1:5" hidden="1" x14ac:dyDescent="0.25">
      <c r="A777" s="117" t="s">
        <v>4672</v>
      </c>
      <c r="B777" s="117" t="s">
        <v>4673</v>
      </c>
      <c r="C777" s="117" t="s">
        <v>2</v>
      </c>
      <c r="D777" s="118">
        <v>0</v>
      </c>
      <c r="E777" s="117" t="s">
        <v>10047</v>
      </c>
    </row>
    <row r="778" spans="1:5" hidden="1" x14ac:dyDescent="0.25">
      <c r="A778" s="117" t="s">
        <v>4674</v>
      </c>
      <c r="B778" s="117" t="s">
        <v>4675</v>
      </c>
      <c r="C778" s="117" t="s">
        <v>2</v>
      </c>
      <c r="D778" s="118">
        <v>0</v>
      </c>
      <c r="E778" s="117" t="s">
        <v>10047</v>
      </c>
    </row>
    <row r="779" spans="1:5" hidden="1" x14ac:dyDescent="0.25">
      <c r="A779" s="117" t="s">
        <v>4676</v>
      </c>
      <c r="B779" s="117" t="s">
        <v>4677</v>
      </c>
      <c r="C779" s="117" t="s">
        <v>2</v>
      </c>
      <c r="D779" s="118">
        <v>0</v>
      </c>
      <c r="E779" s="117" t="s">
        <v>10156</v>
      </c>
    </row>
    <row r="780" spans="1:5" hidden="1" x14ac:dyDescent="0.25">
      <c r="A780" s="117" t="s">
        <v>4678</v>
      </c>
      <c r="B780" s="117" t="s">
        <v>4679</v>
      </c>
      <c r="C780" s="117" t="s">
        <v>2</v>
      </c>
      <c r="D780" s="118">
        <v>0</v>
      </c>
      <c r="E780" s="117" t="s">
        <v>10047</v>
      </c>
    </row>
    <row r="781" spans="1:5" hidden="1" x14ac:dyDescent="0.25">
      <c r="A781" s="117" t="s">
        <v>4680</v>
      </c>
      <c r="B781" s="117" t="s">
        <v>4681</v>
      </c>
      <c r="C781" s="117" t="s">
        <v>2</v>
      </c>
      <c r="D781" s="118">
        <v>0</v>
      </c>
      <c r="E781" s="117" t="s">
        <v>10047</v>
      </c>
    </row>
    <row r="782" spans="1:5" hidden="1" x14ac:dyDescent="0.25">
      <c r="A782" s="117" t="s">
        <v>4682</v>
      </c>
      <c r="B782" s="117" t="s">
        <v>4683</v>
      </c>
      <c r="C782" s="117" t="s">
        <v>2</v>
      </c>
      <c r="D782" s="118">
        <v>0</v>
      </c>
      <c r="E782" s="117" t="s">
        <v>10157</v>
      </c>
    </row>
    <row r="783" spans="1:5" hidden="1" x14ac:dyDescent="0.25">
      <c r="A783" s="117" t="s">
        <v>2441</v>
      </c>
      <c r="B783" s="117" t="s">
        <v>2440</v>
      </c>
      <c r="C783" s="117" t="s">
        <v>2</v>
      </c>
      <c r="D783" s="118">
        <v>0</v>
      </c>
      <c r="E783" s="117" t="s">
        <v>10158</v>
      </c>
    </row>
    <row r="784" spans="1:5" hidden="1" x14ac:dyDescent="0.25">
      <c r="A784" s="117" t="s">
        <v>4684</v>
      </c>
      <c r="B784" s="117" t="s">
        <v>4685</v>
      </c>
      <c r="C784" s="117" t="s">
        <v>2</v>
      </c>
      <c r="D784" s="118">
        <v>0</v>
      </c>
      <c r="E784" s="117" t="s">
        <v>10159</v>
      </c>
    </row>
    <row r="785" spans="1:5" hidden="1" x14ac:dyDescent="0.25">
      <c r="A785" s="117" t="s">
        <v>22</v>
      </c>
      <c r="B785" s="117" t="s">
        <v>864</v>
      </c>
      <c r="C785" s="117" t="s">
        <v>2</v>
      </c>
      <c r="D785" s="118">
        <v>5.45</v>
      </c>
      <c r="E785" s="117" t="s">
        <v>10047</v>
      </c>
    </row>
    <row r="786" spans="1:5" hidden="1" x14ac:dyDescent="0.25">
      <c r="A786" s="117" t="s">
        <v>4686</v>
      </c>
      <c r="B786" s="117" t="s">
        <v>995</v>
      </c>
      <c r="C786" s="117" t="s">
        <v>2</v>
      </c>
      <c r="D786" s="118">
        <v>0</v>
      </c>
      <c r="E786" s="117" t="s">
        <v>10047</v>
      </c>
    </row>
    <row r="787" spans="1:5" hidden="1" x14ac:dyDescent="0.25">
      <c r="A787" s="117" t="s">
        <v>2402</v>
      </c>
      <c r="B787" s="117" t="s">
        <v>2403</v>
      </c>
      <c r="C787" s="117" t="s">
        <v>2</v>
      </c>
      <c r="D787" s="118">
        <v>0</v>
      </c>
      <c r="E787" s="117" t="s">
        <v>10047</v>
      </c>
    </row>
    <row r="788" spans="1:5" hidden="1" x14ac:dyDescent="0.25">
      <c r="A788" s="117" t="s">
        <v>4687</v>
      </c>
      <c r="B788" s="117" t="s">
        <v>4688</v>
      </c>
      <c r="C788" s="117" t="s">
        <v>2</v>
      </c>
      <c r="D788" s="118">
        <v>0</v>
      </c>
      <c r="E788" s="117" t="s">
        <v>10047</v>
      </c>
    </row>
    <row r="789" spans="1:5" hidden="1" x14ac:dyDescent="0.25">
      <c r="A789" s="117" t="s">
        <v>394</v>
      </c>
      <c r="B789" s="117" t="s">
        <v>1602</v>
      </c>
      <c r="C789" s="117" t="s">
        <v>2</v>
      </c>
      <c r="D789" s="118">
        <v>5.71</v>
      </c>
      <c r="E789" s="117" t="s">
        <v>10047</v>
      </c>
    </row>
    <row r="790" spans="1:5" hidden="1" x14ac:dyDescent="0.25">
      <c r="A790" s="117" t="s">
        <v>4689</v>
      </c>
      <c r="B790" s="117" t="s">
        <v>1027</v>
      </c>
      <c r="C790" s="117" t="s">
        <v>2</v>
      </c>
      <c r="D790" s="118">
        <v>0</v>
      </c>
      <c r="E790" s="117" t="s">
        <v>10047</v>
      </c>
    </row>
    <row r="791" spans="1:5" hidden="1" x14ac:dyDescent="0.25">
      <c r="A791" s="117" t="s">
        <v>4690</v>
      </c>
      <c r="B791" s="117" t="s">
        <v>4691</v>
      </c>
      <c r="C791" s="117" t="s">
        <v>2</v>
      </c>
      <c r="D791" s="118">
        <v>0</v>
      </c>
      <c r="E791" s="117" t="s">
        <v>10047</v>
      </c>
    </row>
    <row r="792" spans="1:5" hidden="1" x14ac:dyDescent="0.25">
      <c r="A792" s="117" t="s">
        <v>4692</v>
      </c>
      <c r="B792" s="117" t="s">
        <v>4693</v>
      </c>
      <c r="C792" s="117" t="s">
        <v>2</v>
      </c>
      <c r="D792" s="118">
        <v>0</v>
      </c>
      <c r="E792" s="117" t="s">
        <v>10047</v>
      </c>
    </row>
    <row r="793" spans="1:5" hidden="1" x14ac:dyDescent="0.25">
      <c r="A793" s="117" t="s">
        <v>4694</v>
      </c>
      <c r="B793" s="117" t="s">
        <v>4695</v>
      </c>
      <c r="C793" s="117" t="s">
        <v>2</v>
      </c>
      <c r="D793" s="118">
        <v>0</v>
      </c>
      <c r="E793" s="117" t="s">
        <v>10047</v>
      </c>
    </row>
    <row r="794" spans="1:5" hidden="1" x14ac:dyDescent="0.25">
      <c r="A794" s="117" t="s">
        <v>4696</v>
      </c>
      <c r="B794" s="117" t="s">
        <v>4697</v>
      </c>
      <c r="C794" s="117" t="s">
        <v>2</v>
      </c>
      <c r="D794" s="118">
        <v>0</v>
      </c>
      <c r="E794" s="117" t="s">
        <v>10047</v>
      </c>
    </row>
    <row r="795" spans="1:5" hidden="1" x14ac:dyDescent="0.25">
      <c r="A795" s="117" t="s">
        <v>626</v>
      </c>
      <c r="B795" s="117" t="s">
        <v>1413</v>
      </c>
      <c r="C795" s="117" t="s">
        <v>2</v>
      </c>
      <c r="D795" s="118">
        <v>6.5</v>
      </c>
      <c r="E795" s="117" t="s">
        <v>10047</v>
      </c>
    </row>
    <row r="796" spans="1:5" hidden="1" x14ac:dyDescent="0.25">
      <c r="A796" s="117" t="s">
        <v>4698</v>
      </c>
      <c r="B796" s="117" t="s">
        <v>4699</v>
      </c>
      <c r="C796" s="117" t="s">
        <v>2</v>
      </c>
      <c r="D796" s="118">
        <v>0</v>
      </c>
      <c r="E796" s="117" t="s">
        <v>10047</v>
      </c>
    </row>
    <row r="797" spans="1:5" hidden="1" x14ac:dyDescent="0.25">
      <c r="A797" s="117" t="s">
        <v>739</v>
      </c>
      <c r="B797" s="117" t="s">
        <v>2866</v>
      </c>
      <c r="C797" s="117" t="s">
        <v>2</v>
      </c>
      <c r="D797" s="118">
        <v>34</v>
      </c>
      <c r="E797" s="117" t="s">
        <v>10047</v>
      </c>
    </row>
    <row r="798" spans="1:5" hidden="1" x14ac:dyDescent="0.25">
      <c r="A798" s="117" t="s">
        <v>4700</v>
      </c>
      <c r="B798" s="117" t="s">
        <v>4701</v>
      </c>
      <c r="C798" s="117" t="s">
        <v>2</v>
      </c>
      <c r="D798" s="118">
        <v>0</v>
      </c>
      <c r="E798" s="117" t="s">
        <v>10047</v>
      </c>
    </row>
    <row r="799" spans="1:5" hidden="1" x14ac:dyDescent="0.25">
      <c r="A799" s="117" t="s">
        <v>178</v>
      </c>
      <c r="B799" s="117" t="s">
        <v>1589</v>
      </c>
      <c r="C799" s="117" t="s">
        <v>2</v>
      </c>
      <c r="D799" s="118">
        <v>0.9</v>
      </c>
      <c r="E799" s="117" t="s">
        <v>10047</v>
      </c>
    </row>
    <row r="800" spans="1:5" hidden="1" x14ac:dyDescent="0.25">
      <c r="A800" s="117" t="s">
        <v>676</v>
      </c>
      <c r="B800" s="117" t="s">
        <v>1433</v>
      </c>
      <c r="C800" s="117" t="s">
        <v>2</v>
      </c>
      <c r="D800" s="118">
        <v>22.7</v>
      </c>
      <c r="E800" s="117" t="s">
        <v>10047</v>
      </c>
    </row>
    <row r="801" spans="1:5" hidden="1" x14ac:dyDescent="0.25">
      <c r="A801" s="117" t="s">
        <v>4702</v>
      </c>
      <c r="B801" s="117" t="s">
        <v>4703</v>
      </c>
      <c r="C801" s="117" t="s">
        <v>2</v>
      </c>
      <c r="D801" s="118">
        <v>0</v>
      </c>
      <c r="E801" s="117" t="s">
        <v>10160</v>
      </c>
    </row>
    <row r="802" spans="1:5" hidden="1" x14ac:dyDescent="0.25">
      <c r="A802" s="117" t="s">
        <v>4704</v>
      </c>
      <c r="B802" s="117" t="s">
        <v>4705</v>
      </c>
      <c r="C802" s="117" t="s">
        <v>2</v>
      </c>
      <c r="D802" s="118">
        <v>0</v>
      </c>
      <c r="E802" s="117" t="s">
        <v>10047</v>
      </c>
    </row>
    <row r="803" spans="1:5" hidden="1" x14ac:dyDescent="0.25">
      <c r="A803" s="117" t="s">
        <v>4706</v>
      </c>
      <c r="B803" s="117" t="s">
        <v>4707</v>
      </c>
      <c r="C803" s="117" t="s">
        <v>2</v>
      </c>
      <c r="D803" s="118">
        <v>0</v>
      </c>
      <c r="E803" s="117" t="s">
        <v>10047</v>
      </c>
    </row>
    <row r="804" spans="1:5" hidden="1" x14ac:dyDescent="0.25">
      <c r="A804" s="117" t="s">
        <v>4708</v>
      </c>
      <c r="B804" s="117" t="s">
        <v>4709</v>
      </c>
      <c r="C804" s="117" t="s">
        <v>2</v>
      </c>
      <c r="D804" s="118">
        <v>0</v>
      </c>
      <c r="E804" s="117" t="s">
        <v>10047</v>
      </c>
    </row>
    <row r="805" spans="1:5" hidden="1" x14ac:dyDescent="0.25">
      <c r="A805" s="117" t="s">
        <v>4710</v>
      </c>
      <c r="B805" s="117" t="s">
        <v>4711</v>
      </c>
      <c r="C805" s="117" t="s">
        <v>2</v>
      </c>
      <c r="D805" s="118">
        <v>0</v>
      </c>
      <c r="E805" s="117" t="s">
        <v>10047</v>
      </c>
    </row>
    <row r="806" spans="1:5" hidden="1" x14ac:dyDescent="0.25">
      <c r="A806" s="117" t="s">
        <v>675</v>
      </c>
      <c r="B806" s="117" t="s">
        <v>1432</v>
      </c>
      <c r="C806" s="117" t="s">
        <v>2</v>
      </c>
      <c r="D806" s="118">
        <v>4.28</v>
      </c>
      <c r="E806" s="117" t="s">
        <v>10047</v>
      </c>
    </row>
    <row r="807" spans="1:5" hidden="1" x14ac:dyDescent="0.25">
      <c r="A807" s="117" t="s">
        <v>4712</v>
      </c>
      <c r="B807" s="117" t="s">
        <v>4713</v>
      </c>
      <c r="C807" s="117" t="s">
        <v>2</v>
      </c>
      <c r="D807" s="118">
        <v>0</v>
      </c>
      <c r="E807" s="117" t="s">
        <v>10161</v>
      </c>
    </row>
    <row r="808" spans="1:5" hidden="1" x14ac:dyDescent="0.25">
      <c r="A808" s="117" t="s">
        <v>4714</v>
      </c>
      <c r="B808" s="117" t="s">
        <v>4715</v>
      </c>
      <c r="C808" s="117" t="s">
        <v>2</v>
      </c>
      <c r="D808" s="118">
        <v>0</v>
      </c>
      <c r="E808" s="117" t="s">
        <v>10047</v>
      </c>
    </row>
    <row r="809" spans="1:5" hidden="1" x14ac:dyDescent="0.25">
      <c r="A809" s="117" t="s">
        <v>4716</v>
      </c>
      <c r="B809" s="117" t="s">
        <v>4717</v>
      </c>
      <c r="C809" s="117" t="s">
        <v>2</v>
      </c>
      <c r="D809" s="118">
        <v>0</v>
      </c>
      <c r="E809" s="117" t="s">
        <v>10047</v>
      </c>
    </row>
    <row r="810" spans="1:5" hidden="1" x14ac:dyDescent="0.25">
      <c r="A810" s="117" t="s">
        <v>738</v>
      </c>
      <c r="B810" s="117" t="s">
        <v>1481</v>
      </c>
      <c r="C810" s="117" t="s">
        <v>2</v>
      </c>
      <c r="D810" s="118">
        <v>21</v>
      </c>
      <c r="E810" s="117" t="s">
        <v>10047</v>
      </c>
    </row>
    <row r="811" spans="1:5" hidden="1" x14ac:dyDescent="0.25">
      <c r="A811" s="117" t="s">
        <v>4718</v>
      </c>
      <c r="B811" s="117" t="s">
        <v>4719</v>
      </c>
      <c r="C811" s="117" t="s">
        <v>2</v>
      </c>
      <c r="D811" s="118">
        <v>0</v>
      </c>
      <c r="E811" s="117" t="s">
        <v>10047</v>
      </c>
    </row>
    <row r="812" spans="1:5" hidden="1" x14ac:dyDescent="0.25">
      <c r="A812" s="117" t="s">
        <v>2870</v>
      </c>
      <c r="B812" s="117" t="s">
        <v>2871</v>
      </c>
      <c r="C812" s="117" t="s">
        <v>2</v>
      </c>
      <c r="D812" s="118">
        <v>2</v>
      </c>
      <c r="E812" s="117" t="s">
        <v>10047</v>
      </c>
    </row>
    <row r="813" spans="1:5" hidden="1" x14ac:dyDescent="0.25">
      <c r="A813" s="117" t="s">
        <v>4720</v>
      </c>
      <c r="B813" s="117" t="s">
        <v>4721</v>
      </c>
      <c r="C813" s="117" t="s">
        <v>2</v>
      </c>
      <c r="D813" s="118">
        <v>0</v>
      </c>
      <c r="E813" s="117" t="s">
        <v>10047</v>
      </c>
    </row>
    <row r="814" spans="1:5" hidden="1" x14ac:dyDescent="0.25">
      <c r="A814" s="117" t="s">
        <v>4722</v>
      </c>
      <c r="B814" s="117" t="s">
        <v>4723</v>
      </c>
      <c r="C814" s="117" t="s">
        <v>2</v>
      </c>
      <c r="D814" s="118">
        <v>0</v>
      </c>
      <c r="E814" s="117" t="s">
        <v>10047</v>
      </c>
    </row>
    <row r="815" spans="1:5" hidden="1" x14ac:dyDescent="0.25">
      <c r="A815" s="117" t="s">
        <v>4724</v>
      </c>
      <c r="B815" s="117" t="s">
        <v>4725</v>
      </c>
      <c r="C815" s="117" t="s">
        <v>2</v>
      </c>
      <c r="D815" s="118">
        <v>0</v>
      </c>
      <c r="E815" s="117" t="s">
        <v>10047</v>
      </c>
    </row>
    <row r="816" spans="1:5" hidden="1" x14ac:dyDescent="0.25">
      <c r="A816" s="117" t="s">
        <v>197</v>
      </c>
      <c r="B816" s="117" t="s">
        <v>1016</v>
      </c>
      <c r="C816" s="117" t="s">
        <v>2</v>
      </c>
      <c r="D816" s="118">
        <v>2.2200000000000002</v>
      </c>
      <c r="E816" s="117" t="s">
        <v>10047</v>
      </c>
    </row>
    <row r="817" spans="1:5" hidden="1" x14ac:dyDescent="0.25">
      <c r="A817" s="117" t="s">
        <v>4726</v>
      </c>
      <c r="B817" s="117" t="s">
        <v>4727</v>
      </c>
      <c r="C817" s="117" t="s">
        <v>2</v>
      </c>
      <c r="D817" s="118">
        <v>0</v>
      </c>
      <c r="E817" s="117" t="s">
        <v>10047</v>
      </c>
    </row>
    <row r="818" spans="1:5" hidden="1" x14ac:dyDescent="0.25">
      <c r="A818" s="117" t="s">
        <v>172</v>
      </c>
      <c r="B818" s="117" t="s">
        <v>1007</v>
      </c>
      <c r="C818" s="117" t="s">
        <v>2</v>
      </c>
      <c r="D818" s="118">
        <v>38.57</v>
      </c>
      <c r="E818" s="117" t="s">
        <v>10047</v>
      </c>
    </row>
    <row r="819" spans="1:5" hidden="1" x14ac:dyDescent="0.25">
      <c r="A819" s="117" t="s">
        <v>4728</v>
      </c>
      <c r="B819" s="117" t="s">
        <v>1006</v>
      </c>
      <c r="C819" s="117" t="s">
        <v>2</v>
      </c>
      <c r="D819" s="118">
        <v>0</v>
      </c>
      <c r="E819" s="117" t="s">
        <v>10047</v>
      </c>
    </row>
    <row r="820" spans="1:5" hidden="1" x14ac:dyDescent="0.25">
      <c r="A820" s="117" t="s">
        <v>4729</v>
      </c>
      <c r="B820" s="117" t="s">
        <v>1032</v>
      </c>
      <c r="C820" s="117" t="s">
        <v>2</v>
      </c>
      <c r="D820" s="118">
        <v>0</v>
      </c>
      <c r="E820" s="117" t="s">
        <v>10047</v>
      </c>
    </row>
    <row r="821" spans="1:5" hidden="1" x14ac:dyDescent="0.25">
      <c r="A821" s="117" t="s">
        <v>4730</v>
      </c>
      <c r="B821" s="117" t="s">
        <v>4731</v>
      </c>
      <c r="C821" s="117" t="s">
        <v>2</v>
      </c>
      <c r="D821" s="118">
        <v>0</v>
      </c>
      <c r="E821" s="117" t="s">
        <v>10047</v>
      </c>
    </row>
    <row r="822" spans="1:5" hidden="1" x14ac:dyDescent="0.25">
      <c r="A822" s="117" t="s">
        <v>4732</v>
      </c>
      <c r="B822" s="117" t="s">
        <v>4733</v>
      </c>
      <c r="C822" s="117" t="s">
        <v>2</v>
      </c>
      <c r="D822" s="118">
        <v>0</v>
      </c>
      <c r="E822" s="117" t="s">
        <v>10162</v>
      </c>
    </row>
    <row r="823" spans="1:5" hidden="1" x14ac:dyDescent="0.25">
      <c r="A823" s="117" t="s">
        <v>4734</v>
      </c>
      <c r="B823" s="117" t="s">
        <v>4735</v>
      </c>
      <c r="C823" s="117" t="s">
        <v>2</v>
      </c>
      <c r="D823" s="118">
        <v>0</v>
      </c>
      <c r="E823" s="117" t="s">
        <v>10047</v>
      </c>
    </row>
    <row r="824" spans="1:5" hidden="1" x14ac:dyDescent="0.25">
      <c r="A824" s="117" t="s">
        <v>4736</v>
      </c>
      <c r="B824" s="117" t="s">
        <v>4737</v>
      </c>
      <c r="C824" s="117" t="s">
        <v>2</v>
      </c>
      <c r="D824" s="118">
        <v>0</v>
      </c>
      <c r="E824" s="117" t="s">
        <v>10123</v>
      </c>
    </row>
    <row r="825" spans="1:5" hidden="1" x14ac:dyDescent="0.25">
      <c r="A825" s="117" t="s">
        <v>4738</v>
      </c>
      <c r="B825" s="117" t="s">
        <v>4739</v>
      </c>
      <c r="C825" s="117" t="s">
        <v>2</v>
      </c>
      <c r="D825" s="118">
        <v>0</v>
      </c>
      <c r="E825" s="117" t="s">
        <v>10047</v>
      </c>
    </row>
    <row r="826" spans="1:5" hidden="1" x14ac:dyDescent="0.25">
      <c r="A826" s="117" t="s">
        <v>4740</v>
      </c>
      <c r="B826" s="117" t="s">
        <v>4741</v>
      </c>
      <c r="C826" s="117" t="s">
        <v>2</v>
      </c>
      <c r="D826" s="118">
        <v>0</v>
      </c>
      <c r="E826" s="117" t="s">
        <v>10047</v>
      </c>
    </row>
    <row r="827" spans="1:5" hidden="1" x14ac:dyDescent="0.25">
      <c r="A827" s="117" t="s">
        <v>4742</v>
      </c>
      <c r="B827" s="117" t="s">
        <v>4743</v>
      </c>
      <c r="C827" s="117" t="s">
        <v>2</v>
      </c>
      <c r="D827" s="118">
        <v>0</v>
      </c>
      <c r="E827" s="117" t="s">
        <v>10047</v>
      </c>
    </row>
    <row r="828" spans="1:5" hidden="1" x14ac:dyDescent="0.25">
      <c r="A828" s="117" t="s">
        <v>4744</v>
      </c>
      <c r="B828" s="117" t="s">
        <v>4745</v>
      </c>
      <c r="C828" s="117" t="s">
        <v>2</v>
      </c>
      <c r="D828" s="118">
        <v>0</v>
      </c>
      <c r="E828" s="117" t="s">
        <v>10047</v>
      </c>
    </row>
    <row r="829" spans="1:5" hidden="1" x14ac:dyDescent="0.25">
      <c r="A829" s="117" t="s">
        <v>32</v>
      </c>
      <c r="B829" s="117" t="s">
        <v>2893</v>
      </c>
      <c r="C829" s="117" t="s">
        <v>2</v>
      </c>
      <c r="D829" s="118">
        <v>21.5</v>
      </c>
      <c r="E829" s="117" t="s">
        <v>10047</v>
      </c>
    </row>
    <row r="830" spans="1:5" hidden="1" x14ac:dyDescent="0.25">
      <c r="A830" s="117" t="s">
        <v>4746</v>
      </c>
      <c r="B830" s="117" t="s">
        <v>4747</v>
      </c>
      <c r="C830" s="117" t="s">
        <v>2</v>
      </c>
      <c r="D830" s="118">
        <v>0</v>
      </c>
      <c r="E830" s="117" t="s">
        <v>10047</v>
      </c>
    </row>
    <row r="831" spans="1:5" hidden="1" x14ac:dyDescent="0.25">
      <c r="A831" s="117" t="s">
        <v>4748</v>
      </c>
      <c r="B831" s="117" t="s">
        <v>4749</v>
      </c>
      <c r="C831" s="117" t="s">
        <v>2</v>
      </c>
      <c r="D831" s="118">
        <v>0</v>
      </c>
      <c r="E831" s="117" t="s">
        <v>10047</v>
      </c>
    </row>
    <row r="832" spans="1:5" hidden="1" x14ac:dyDescent="0.25">
      <c r="A832" s="117" t="s">
        <v>4750</v>
      </c>
      <c r="B832" s="117" t="s">
        <v>4751</v>
      </c>
      <c r="C832" s="117" t="s">
        <v>2</v>
      </c>
      <c r="D832" s="118">
        <v>0</v>
      </c>
      <c r="E832" s="117" t="s">
        <v>10047</v>
      </c>
    </row>
    <row r="833" spans="1:5" hidden="1" x14ac:dyDescent="0.25">
      <c r="A833" s="117" t="s">
        <v>4752</v>
      </c>
      <c r="B833" s="117" t="s">
        <v>4753</v>
      </c>
      <c r="C833" s="117" t="s">
        <v>2</v>
      </c>
      <c r="D833" s="118">
        <v>0</v>
      </c>
      <c r="E833" s="117" t="s">
        <v>10047</v>
      </c>
    </row>
    <row r="834" spans="1:5" hidden="1" x14ac:dyDescent="0.25">
      <c r="A834" s="117" t="s">
        <v>2882</v>
      </c>
      <c r="B834" s="117" t="s">
        <v>2883</v>
      </c>
      <c r="C834" s="117" t="s">
        <v>2</v>
      </c>
      <c r="D834" s="118">
        <v>1.3</v>
      </c>
      <c r="E834" s="117" t="s">
        <v>10047</v>
      </c>
    </row>
    <row r="835" spans="1:5" hidden="1" x14ac:dyDescent="0.25">
      <c r="A835" s="117" t="s">
        <v>4754</v>
      </c>
      <c r="B835" s="117" t="s">
        <v>4755</v>
      </c>
      <c r="C835" s="117" t="s">
        <v>2</v>
      </c>
      <c r="D835" s="118">
        <v>0</v>
      </c>
      <c r="E835" s="117" t="s">
        <v>10047</v>
      </c>
    </row>
    <row r="836" spans="1:5" hidden="1" x14ac:dyDescent="0.25">
      <c r="A836" s="117" t="s">
        <v>2884</v>
      </c>
      <c r="B836" s="117" t="s">
        <v>2885</v>
      </c>
      <c r="C836" s="117" t="s">
        <v>2</v>
      </c>
      <c r="D836" s="118">
        <v>2</v>
      </c>
      <c r="E836" s="117" t="s">
        <v>10047</v>
      </c>
    </row>
    <row r="837" spans="1:5" hidden="1" x14ac:dyDescent="0.25">
      <c r="A837" s="117" t="s">
        <v>4756</v>
      </c>
      <c r="B837" s="117" t="s">
        <v>4757</v>
      </c>
      <c r="C837" s="117" t="s">
        <v>2</v>
      </c>
      <c r="D837" s="118">
        <v>0</v>
      </c>
      <c r="E837" s="117" t="s">
        <v>10047</v>
      </c>
    </row>
    <row r="838" spans="1:5" hidden="1" x14ac:dyDescent="0.25">
      <c r="A838" s="117" t="s">
        <v>4758</v>
      </c>
      <c r="B838" s="117" t="s">
        <v>4759</v>
      </c>
      <c r="C838" s="117" t="s">
        <v>2</v>
      </c>
      <c r="D838" s="118">
        <v>0</v>
      </c>
      <c r="E838" s="117" t="s">
        <v>10047</v>
      </c>
    </row>
    <row r="839" spans="1:5" hidden="1" x14ac:dyDescent="0.25">
      <c r="A839" s="117" t="s">
        <v>4760</v>
      </c>
      <c r="B839" s="117" t="s">
        <v>4761</v>
      </c>
      <c r="C839" s="117" t="s">
        <v>2</v>
      </c>
      <c r="D839" s="118">
        <v>0</v>
      </c>
      <c r="E839" s="117" t="s">
        <v>10047</v>
      </c>
    </row>
    <row r="840" spans="1:5" hidden="1" x14ac:dyDescent="0.25">
      <c r="A840" s="117" t="s">
        <v>4762</v>
      </c>
      <c r="B840" s="117" t="s">
        <v>4763</v>
      </c>
      <c r="C840" s="117" t="s">
        <v>2</v>
      </c>
      <c r="D840" s="118">
        <v>0</v>
      </c>
      <c r="E840" s="117" t="s">
        <v>10163</v>
      </c>
    </row>
    <row r="841" spans="1:5" hidden="1" x14ac:dyDescent="0.25">
      <c r="A841" s="117" t="s">
        <v>4764</v>
      </c>
      <c r="B841" s="117" t="s">
        <v>4765</v>
      </c>
      <c r="C841" s="117" t="s">
        <v>2</v>
      </c>
      <c r="D841" s="118">
        <v>0</v>
      </c>
      <c r="E841" s="117" t="s">
        <v>10164</v>
      </c>
    </row>
    <row r="842" spans="1:5" hidden="1" x14ac:dyDescent="0.25">
      <c r="A842" s="117" t="s">
        <v>4766</v>
      </c>
      <c r="B842" s="117" t="s">
        <v>4767</v>
      </c>
      <c r="C842" s="117" t="s">
        <v>2</v>
      </c>
      <c r="D842" s="118">
        <v>0</v>
      </c>
      <c r="E842" s="117" t="s">
        <v>10047</v>
      </c>
    </row>
    <row r="843" spans="1:5" hidden="1" x14ac:dyDescent="0.25">
      <c r="A843" s="117" t="s">
        <v>2448</v>
      </c>
      <c r="B843" s="117" t="s">
        <v>2449</v>
      </c>
      <c r="C843" s="117" t="s">
        <v>2</v>
      </c>
      <c r="D843" s="118">
        <v>0</v>
      </c>
      <c r="E843" s="117" t="s">
        <v>10047</v>
      </c>
    </row>
    <row r="844" spans="1:5" hidden="1" x14ac:dyDescent="0.25">
      <c r="A844" s="117" t="s">
        <v>4768</v>
      </c>
      <c r="B844" s="117" t="s">
        <v>4769</v>
      </c>
      <c r="C844" s="117" t="s">
        <v>2</v>
      </c>
      <c r="D844" s="118">
        <v>0</v>
      </c>
      <c r="E844" s="117" t="s">
        <v>10047</v>
      </c>
    </row>
    <row r="845" spans="1:5" hidden="1" x14ac:dyDescent="0.25">
      <c r="A845" s="117" t="s">
        <v>4770</v>
      </c>
      <c r="B845" s="117" t="s">
        <v>4771</v>
      </c>
      <c r="C845" s="117" t="s">
        <v>2</v>
      </c>
      <c r="D845" s="118">
        <v>0</v>
      </c>
      <c r="E845" s="117" t="s">
        <v>10047</v>
      </c>
    </row>
    <row r="846" spans="1:5" hidden="1" x14ac:dyDescent="0.25">
      <c r="A846" s="117" t="s">
        <v>4772</v>
      </c>
      <c r="B846" s="117" t="s">
        <v>4773</v>
      </c>
      <c r="C846" s="117" t="s">
        <v>2</v>
      </c>
      <c r="D846" s="118">
        <v>0</v>
      </c>
      <c r="E846" s="117" t="s">
        <v>10047</v>
      </c>
    </row>
    <row r="847" spans="1:5" hidden="1" x14ac:dyDescent="0.25">
      <c r="A847" s="117" t="s">
        <v>4774</v>
      </c>
      <c r="B847" s="117" t="s">
        <v>4775</v>
      </c>
      <c r="C847" s="117" t="s">
        <v>2</v>
      </c>
      <c r="D847" s="118">
        <v>0</v>
      </c>
      <c r="E847" s="117" t="s">
        <v>10047</v>
      </c>
    </row>
    <row r="848" spans="1:5" hidden="1" x14ac:dyDescent="0.25">
      <c r="A848" s="117" t="s">
        <v>4776</v>
      </c>
      <c r="B848" s="117" t="s">
        <v>4777</v>
      </c>
      <c r="C848" s="117" t="s">
        <v>2</v>
      </c>
      <c r="D848" s="118">
        <v>0</v>
      </c>
      <c r="E848" s="117" t="s">
        <v>10047</v>
      </c>
    </row>
    <row r="849" spans="1:5" hidden="1" x14ac:dyDescent="0.25">
      <c r="A849" s="117" t="s">
        <v>4778</v>
      </c>
      <c r="B849" s="117" t="s">
        <v>4779</v>
      </c>
      <c r="C849" s="117" t="s">
        <v>2</v>
      </c>
      <c r="D849" s="118">
        <v>0</v>
      </c>
      <c r="E849" s="117" t="s">
        <v>10047</v>
      </c>
    </row>
    <row r="850" spans="1:5" hidden="1" x14ac:dyDescent="0.25">
      <c r="A850" s="117" t="s">
        <v>4780</v>
      </c>
      <c r="B850" s="117" t="s">
        <v>4781</v>
      </c>
      <c r="C850" s="117" t="s">
        <v>2</v>
      </c>
      <c r="D850" s="118">
        <v>0</v>
      </c>
      <c r="E850" s="117" t="s">
        <v>10165</v>
      </c>
    </row>
    <row r="851" spans="1:5" hidden="1" x14ac:dyDescent="0.25">
      <c r="A851" s="117" t="s">
        <v>4782</v>
      </c>
      <c r="B851" s="117" t="s">
        <v>4783</v>
      </c>
      <c r="C851" s="117" t="s">
        <v>2</v>
      </c>
      <c r="D851" s="118">
        <v>0</v>
      </c>
      <c r="E851" s="117" t="s">
        <v>10047</v>
      </c>
    </row>
    <row r="852" spans="1:5" hidden="1" x14ac:dyDescent="0.25">
      <c r="A852" s="117" t="s">
        <v>4784</v>
      </c>
      <c r="B852" s="117" t="s">
        <v>4785</v>
      </c>
      <c r="C852" s="117" t="s">
        <v>2</v>
      </c>
      <c r="D852" s="118">
        <v>0</v>
      </c>
      <c r="E852" s="117" t="s">
        <v>10047</v>
      </c>
    </row>
    <row r="853" spans="1:5" hidden="1" x14ac:dyDescent="0.25">
      <c r="A853" s="117" t="s">
        <v>672</v>
      </c>
      <c r="B853" s="117" t="s">
        <v>2897</v>
      </c>
      <c r="C853" s="117" t="s">
        <v>2</v>
      </c>
      <c r="D853" s="118">
        <v>2</v>
      </c>
      <c r="E853" s="117" t="s">
        <v>10047</v>
      </c>
    </row>
    <row r="854" spans="1:5" hidden="1" x14ac:dyDescent="0.25">
      <c r="A854" s="117" t="s">
        <v>188</v>
      </c>
      <c r="B854" s="117" t="s">
        <v>1008</v>
      </c>
      <c r="C854" s="117" t="s">
        <v>2</v>
      </c>
      <c r="D854" s="118">
        <v>7.1400000000000006</v>
      </c>
      <c r="E854" s="117" t="s">
        <v>10047</v>
      </c>
    </row>
    <row r="855" spans="1:5" hidden="1" x14ac:dyDescent="0.25">
      <c r="A855" s="117" t="s">
        <v>4786</v>
      </c>
      <c r="B855" s="117" t="s">
        <v>883</v>
      </c>
      <c r="C855" s="117" t="s">
        <v>2</v>
      </c>
      <c r="D855" s="118">
        <v>0</v>
      </c>
      <c r="E855" s="117" t="s">
        <v>10047</v>
      </c>
    </row>
    <row r="856" spans="1:5" hidden="1" x14ac:dyDescent="0.25">
      <c r="A856" s="117" t="s">
        <v>4787</v>
      </c>
      <c r="B856" s="117" t="s">
        <v>4788</v>
      </c>
      <c r="C856" s="117" t="s">
        <v>2</v>
      </c>
      <c r="D856" s="118">
        <v>0</v>
      </c>
      <c r="E856" s="117" t="s">
        <v>10047</v>
      </c>
    </row>
    <row r="857" spans="1:5" hidden="1" x14ac:dyDescent="0.25">
      <c r="A857" s="117" t="s">
        <v>174</v>
      </c>
      <c r="B857" s="117" t="s">
        <v>999</v>
      </c>
      <c r="C857" s="117" t="s">
        <v>2</v>
      </c>
      <c r="D857" s="118">
        <v>9.2799999999999994</v>
      </c>
      <c r="E857" s="117" t="s">
        <v>10047</v>
      </c>
    </row>
    <row r="858" spans="1:5" hidden="1" x14ac:dyDescent="0.25">
      <c r="A858" s="117" t="s">
        <v>4789</v>
      </c>
      <c r="B858" s="117" t="s">
        <v>4790</v>
      </c>
      <c r="C858" s="117" t="s">
        <v>2</v>
      </c>
      <c r="D858" s="118">
        <v>0</v>
      </c>
      <c r="E858" s="117" t="s">
        <v>10047</v>
      </c>
    </row>
    <row r="859" spans="1:5" hidden="1" x14ac:dyDescent="0.25">
      <c r="A859" s="117" t="s">
        <v>4791</v>
      </c>
      <c r="B859" s="117" t="s">
        <v>4792</v>
      </c>
      <c r="C859" s="117" t="s">
        <v>2</v>
      </c>
      <c r="D859" s="118">
        <v>0</v>
      </c>
      <c r="E859" s="117" t="s">
        <v>10047</v>
      </c>
    </row>
    <row r="860" spans="1:5" hidden="1" x14ac:dyDescent="0.25">
      <c r="A860" s="117" t="s">
        <v>4793</v>
      </c>
      <c r="B860" s="117" t="s">
        <v>4794</v>
      </c>
      <c r="C860" s="117" t="s">
        <v>2</v>
      </c>
      <c r="D860" s="118">
        <v>0</v>
      </c>
      <c r="E860" s="117" t="s">
        <v>10047</v>
      </c>
    </row>
    <row r="861" spans="1:5" hidden="1" x14ac:dyDescent="0.25">
      <c r="A861" s="117" t="s">
        <v>702</v>
      </c>
      <c r="B861" s="117" t="s">
        <v>1459</v>
      </c>
      <c r="C861" s="117" t="s">
        <v>2</v>
      </c>
      <c r="D861" s="118">
        <v>19.850000000000001</v>
      </c>
      <c r="E861" s="117" t="s">
        <v>10123</v>
      </c>
    </row>
    <row r="862" spans="1:5" hidden="1" x14ac:dyDescent="0.25">
      <c r="A862" s="117" t="s">
        <v>2442</v>
      </c>
      <c r="B862" s="117" t="s">
        <v>2443</v>
      </c>
      <c r="C862" s="117" t="s">
        <v>2</v>
      </c>
      <c r="D862" s="118">
        <v>105</v>
      </c>
      <c r="E862" s="117" t="s">
        <v>10047</v>
      </c>
    </row>
    <row r="863" spans="1:5" hidden="1" x14ac:dyDescent="0.25">
      <c r="A863" s="117" t="s">
        <v>4795</v>
      </c>
      <c r="B863" s="117" t="s">
        <v>4796</v>
      </c>
      <c r="C863" s="117" t="s">
        <v>2</v>
      </c>
      <c r="D863" s="118">
        <v>0</v>
      </c>
      <c r="E863" s="117" t="s">
        <v>10047</v>
      </c>
    </row>
    <row r="864" spans="1:5" hidden="1" x14ac:dyDescent="0.25">
      <c r="A864" s="117" t="s">
        <v>4797</v>
      </c>
      <c r="B864" s="117" t="s">
        <v>4798</v>
      </c>
      <c r="C864" s="117" t="s">
        <v>2</v>
      </c>
      <c r="D864" s="118">
        <v>0</v>
      </c>
      <c r="E864" s="117" t="s">
        <v>10047</v>
      </c>
    </row>
    <row r="865" spans="1:5" hidden="1" x14ac:dyDescent="0.25">
      <c r="A865" s="117" t="s">
        <v>4799</v>
      </c>
      <c r="B865" s="117" t="s">
        <v>4800</v>
      </c>
      <c r="C865" s="117" t="s">
        <v>2</v>
      </c>
      <c r="D865" s="118">
        <v>0</v>
      </c>
      <c r="E865" s="117" t="s">
        <v>10047</v>
      </c>
    </row>
    <row r="866" spans="1:5" hidden="1" x14ac:dyDescent="0.25">
      <c r="A866" s="117" t="s">
        <v>4801</v>
      </c>
      <c r="B866" s="117" t="s">
        <v>4802</v>
      </c>
      <c r="C866" s="117" t="s">
        <v>2</v>
      </c>
      <c r="D866" s="118">
        <v>0</v>
      </c>
      <c r="E866" s="117" t="s">
        <v>10047</v>
      </c>
    </row>
    <row r="867" spans="1:5" hidden="1" x14ac:dyDescent="0.25">
      <c r="A867" s="117" t="s">
        <v>4803</v>
      </c>
      <c r="B867" s="117" t="s">
        <v>4804</v>
      </c>
      <c r="C867" s="117" t="s">
        <v>2</v>
      </c>
      <c r="D867" s="118">
        <v>0</v>
      </c>
      <c r="E867" s="117" t="s">
        <v>10047</v>
      </c>
    </row>
    <row r="868" spans="1:5" hidden="1" x14ac:dyDescent="0.25">
      <c r="A868" s="117" t="s">
        <v>4805</v>
      </c>
      <c r="B868" s="117" t="s">
        <v>4806</v>
      </c>
      <c r="C868" s="117" t="s">
        <v>2</v>
      </c>
      <c r="D868" s="118">
        <v>0</v>
      </c>
      <c r="E868" s="117" t="s">
        <v>10047</v>
      </c>
    </row>
    <row r="869" spans="1:5" hidden="1" x14ac:dyDescent="0.25">
      <c r="A869" s="117" t="s">
        <v>717</v>
      </c>
      <c r="B869" s="117" t="s">
        <v>1468</v>
      </c>
      <c r="C869" s="117" t="s">
        <v>2</v>
      </c>
      <c r="D869" s="118">
        <v>50</v>
      </c>
      <c r="E869" s="117" t="s">
        <v>10047</v>
      </c>
    </row>
    <row r="870" spans="1:5" hidden="1" x14ac:dyDescent="0.25">
      <c r="A870" s="117" t="s">
        <v>4807</v>
      </c>
      <c r="B870" s="117" t="s">
        <v>4808</v>
      </c>
      <c r="C870" s="117" t="s">
        <v>2</v>
      </c>
      <c r="D870" s="118">
        <v>0</v>
      </c>
      <c r="E870" s="117" t="s">
        <v>10047</v>
      </c>
    </row>
    <row r="871" spans="1:5" hidden="1" x14ac:dyDescent="0.25">
      <c r="A871" s="117" t="s">
        <v>4809</v>
      </c>
      <c r="B871" s="117" t="s">
        <v>4810</v>
      </c>
      <c r="C871" s="117" t="s">
        <v>2</v>
      </c>
      <c r="D871" s="118">
        <v>0</v>
      </c>
      <c r="E871" s="117" t="s">
        <v>10047</v>
      </c>
    </row>
    <row r="872" spans="1:5" hidden="1" x14ac:dyDescent="0.25">
      <c r="A872" s="117" t="s">
        <v>4811</v>
      </c>
      <c r="B872" s="117" t="s">
        <v>4812</v>
      </c>
      <c r="C872" s="117" t="s">
        <v>2</v>
      </c>
      <c r="D872" s="118">
        <v>0</v>
      </c>
      <c r="E872" s="117" t="s">
        <v>10047</v>
      </c>
    </row>
    <row r="873" spans="1:5" hidden="1" x14ac:dyDescent="0.25">
      <c r="A873" s="117" t="s">
        <v>4813</v>
      </c>
      <c r="B873" s="117" t="s">
        <v>4814</v>
      </c>
      <c r="C873" s="117" t="s">
        <v>2</v>
      </c>
      <c r="D873" s="118">
        <v>0</v>
      </c>
      <c r="E873" s="117" t="s">
        <v>10166</v>
      </c>
    </row>
    <row r="874" spans="1:5" hidden="1" x14ac:dyDescent="0.25">
      <c r="A874" s="117" t="s">
        <v>4815</v>
      </c>
      <c r="B874" s="117" t="s">
        <v>4816</v>
      </c>
      <c r="C874" s="117" t="s">
        <v>2</v>
      </c>
      <c r="D874" s="118">
        <v>0</v>
      </c>
      <c r="E874" s="117" t="s">
        <v>10047</v>
      </c>
    </row>
    <row r="875" spans="1:5" hidden="1" x14ac:dyDescent="0.25">
      <c r="A875" s="117" t="s">
        <v>4817</v>
      </c>
      <c r="B875" s="117" t="s">
        <v>4818</v>
      </c>
      <c r="C875" s="117" t="s">
        <v>2</v>
      </c>
      <c r="D875" s="118">
        <v>0</v>
      </c>
      <c r="E875" s="117" t="s">
        <v>10047</v>
      </c>
    </row>
    <row r="876" spans="1:5" hidden="1" x14ac:dyDescent="0.25">
      <c r="A876" s="117" t="s">
        <v>4819</v>
      </c>
      <c r="B876" s="117" t="s">
        <v>4820</v>
      </c>
      <c r="C876" s="117" t="s">
        <v>2</v>
      </c>
      <c r="D876" s="118">
        <v>0</v>
      </c>
      <c r="E876" s="117" t="s">
        <v>10047</v>
      </c>
    </row>
    <row r="877" spans="1:5" hidden="1" x14ac:dyDescent="0.25">
      <c r="A877" s="117" t="s">
        <v>4821</v>
      </c>
      <c r="B877" s="117" t="s">
        <v>4822</v>
      </c>
      <c r="C877" s="117" t="s">
        <v>2</v>
      </c>
      <c r="D877" s="118">
        <v>0</v>
      </c>
      <c r="E877" s="117" t="s">
        <v>10123</v>
      </c>
    </row>
    <row r="878" spans="1:5" hidden="1" x14ac:dyDescent="0.25">
      <c r="A878" s="117" t="s">
        <v>4823</v>
      </c>
      <c r="B878" s="117" t="s">
        <v>4824</v>
      </c>
      <c r="C878" s="117" t="s">
        <v>2</v>
      </c>
      <c r="D878" s="118">
        <v>0</v>
      </c>
      <c r="E878" s="117" t="s">
        <v>10047</v>
      </c>
    </row>
    <row r="879" spans="1:5" hidden="1" x14ac:dyDescent="0.25">
      <c r="A879" s="117" t="s">
        <v>4825</v>
      </c>
      <c r="B879" s="117" t="s">
        <v>4826</v>
      </c>
      <c r="C879" s="117" t="s">
        <v>2</v>
      </c>
      <c r="D879" s="118">
        <v>0</v>
      </c>
      <c r="E879" s="117" t="s">
        <v>10047</v>
      </c>
    </row>
    <row r="880" spans="1:5" hidden="1" x14ac:dyDescent="0.25">
      <c r="A880" s="117" t="s">
        <v>776</v>
      </c>
      <c r="B880" s="117" t="s">
        <v>1516</v>
      </c>
      <c r="C880" s="117" t="s">
        <v>2</v>
      </c>
      <c r="D880" s="118">
        <v>303</v>
      </c>
      <c r="E880" s="117" t="s">
        <v>10047</v>
      </c>
    </row>
    <row r="881" spans="1:5" hidden="1" x14ac:dyDescent="0.25">
      <c r="A881" s="117" t="s">
        <v>4827</v>
      </c>
      <c r="B881" s="117" t="s">
        <v>4828</v>
      </c>
      <c r="C881" s="117" t="s">
        <v>2</v>
      </c>
      <c r="D881" s="118">
        <v>0</v>
      </c>
      <c r="E881" s="117" t="s">
        <v>10047</v>
      </c>
    </row>
    <row r="882" spans="1:5" hidden="1" x14ac:dyDescent="0.25">
      <c r="A882" s="117" t="s">
        <v>4829</v>
      </c>
      <c r="B882" s="117" t="s">
        <v>4830</v>
      </c>
      <c r="C882" s="117" t="s">
        <v>2</v>
      </c>
      <c r="D882" s="118">
        <v>0</v>
      </c>
      <c r="E882" s="117" t="s">
        <v>10047</v>
      </c>
    </row>
    <row r="883" spans="1:5" hidden="1" x14ac:dyDescent="0.25">
      <c r="A883" s="117" t="s">
        <v>4831</v>
      </c>
      <c r="B883" s="117" t="s">
        <v>4832</v>
      </c>
      <c r="C883" s="117" t="s">
        <v>2</v>
      </c>
      <c r="D883" s="118">
        <v>0</v>
      </c>
      <c r="E883" s="117" t="s">
        <v>10047</v>
      </c>
    </row>
    <row r="884" spans="1:5" hidden="1" x14ac:dyDescent="0.25">
      <c r="A884" s="117" t="s">
        <v>4833</v>
      </c>
      <c r="B884" s="117" t="s">
        <v>4834</v>
      </c>
      <c r="C884" s="117" t="s">
        <v>2</v>
      </c>
      <c r="D884" s="118">
        <v>0</v>
      </c>
      <c r="E884" s="117" t="s">
        <v>10047</v>
      </c>
    </row>
    <row r="885" spans="1:5" hidden="1" x14ac:dyDescent="0.25">
      <c r="A885" s="117" t="s">
        <v>2045</v>
      </c>
      <c r="B885" s="117" t="s">
        <v>2047</v>
      </c>
      <c r="C885" s="117" t="s">
        <v>2</v>
      </c>
      <c r="D885" s="118">
        <v>50</v>
      </c>
      <c r="E885" s="117" t="s">
        <v>10167</v>
      </c>
    </row>
    <row r="886" spans="1:5" hidden="1" x14ac:dyDescent="0.25">
      <c r="A886" s="117" t="s">
        <v>4835</v>
      </c>
      <c r="B886" s="117" t="s">
        <v>4836</v>
      </c>
      <c r="C886" s="117" t="s">
        <v>2</v>
      </c>
      <c r="D886" s="118">
        <v>0</v>
      </c>
      <c r="E886" s="117" t="s">
        <v>10165</v>
      </c>
    </row>
    <row r="887" spans="1:5" hidden="1" x14ac:dyDescent="0.25">
      <c r="A887" s="117" t="s">
        <v>4837</v>
      </c>
      <c r="B887" s="117" t="s">
        <v>4838</v>
      </c>
      <c r="C887" s="117" t="s">
        <v>2</v>
      </c>
      <c r="D887" s="118">
        <v>0</v>
      </c>
      <c r="E887" s="117" t="s">
        <v>10047</v>
      </c>
    </row>
    <row r="888" spans="1:5" hidden="1" x14ac:dyDescent="0.25">
      <c r="A888" s="117" t="s">
        <v>4839</v>
      </c>
      <c r="B888" s="117" t="s">
        <v>4840</v>
      </c>
      <c r="C888" s="117" t="s">
        <v>2</v>
      </c>
      <c r="D888" s="118">
        <v>0</v>
      </c>
      <c r="E888" s="117" t="s">
        <v>10154</v>
      </c>
    </row>
    <row r="889" spans="1:5" hidden="1" x14ac:dyDescent="0.25">
      <c r="A889" s="117" t="s">
        <v>4841</v>
      </c>
      <c r="B889" s="117" t="s">
        <v>4842</v>
      </c>
      <c r="C889" s="117" t="s">
        <v>2</v>
      </c>
      <c r="D889" s="118">
        <v>0</v>
      </c>
      <c r="E889" s="117" t="s">
        <v>10168</v>
      </c>
    </row>
    <row r="890" spans="1:5" hidden="1" x14ac:dyDescent="0.25">
      <c r="A890" s="117" t="s">
        <v>4843</v>
      </c>
      <c r="B890" s="117" t="s">
        <v>4844</v>
      </c>
      <c r="C890" s="117" t="s">
        <v>2</v>
      </c>
      <c r="D890" s="118">
        <v>0</v>
      </c>
      <c r="E890" s="117" t="s">
        <v>10047</v>
      </c>
    </row>
    <row r="891" spans="1:5" hidden="1" x14ac:dyDescent="0.25">
      <c r="A891" s="117" t="s">
        <v>4845</v>
      </c>
      <c r="B891" s="117" t="s">
        <v>4846</v>
      </c>
      <c r="C891" s="117" t="s">
        <v>2</v>
      </c>
      <c r="D891" s="118">
        <v>0</v>
      </c>
      <c r="E891" s="117" t="s">
        <v>10047</v>
      </c>
    </row>
    <row r="892" spans="1:5" hidden="1" x14ac:dyDescent="0.25">
      <c r="A892" s="117" t="s">
        <v>4847</v>
      </c>
      <c r="B892" s="117" t="s">
        <v>4848</v>
      </c>
      <c r="C892" s="117" t="s">
        <v>2</v>
      </c>
      <c r="D892" s="118">
        <v>0</v>
      </c>
      <c r="E892" s="117" t="s">
        <v>10047</v>
      </c>
    </row>
    <row r="893" spans="1:5" hidden="1" x14ac:dyDescent="0.25">
      <c r="A893" s="117" t="s">
        <v>4849</v>
      </c>
      <c r="B893" s="117" t="s">
        <v>4850</v>
      </c>
      <c r="C893" s="117" t="s">
        <v>2</v>
      </c>
      <c r="D893" s="118">
        <v>0</v>
      </c>
      <c r="E893" s="117" t="s">
        <v>10047</v>
      </c>
    </row>
    <row r="894" spans="1:5" hidden="1" x14ac:dyDescent="0.25">
      <c r="A894" s="117" t="s">
        <v>4851</v>
      </c>
      <c r="B894" s="117" t="s">
        <v>1023</v>
      </c>
      <c r="C894" s="117" t="s">
        <v>2</v>
      </c>
      <c r="D894" s="118">
        <v>0</v>
      </c>
      <c r="E894" s="117" t="s">
        <v>10047</v>
      </c>
    </row>
    <row r="895" spans="1:5" hidden="1" x14ac:dyDescent="0.25">
      <c r="A895" s="117" t="s">
        <v>4852</v>
      </c>
      <c r="B895" s="117" t="s">
        <v>988</v>
      </c>
      <c r="C895" s="117" t="s">
        <v>2</v>
      </c>
      <c r="D895" s="118">
        <v>0</v>
      </c>
      <c r="E895" s="117" t="s">
        <v>10047</v>
      </c>
    </row>
    <row r="896" spans="1:5" hidden="1" x14ac:dyDescent="0.25">
      <c r="A896" s="117" t="s">
        <v>4853</v>
      </c>
      <c r="B896" s="117" t="s">
        <v>996</v>
      </c>
      <c r="C896" s="117" t="s">
        <v>2</v>
      </c>
      <c r="D896" s="118">
        <v>0</v>
      </c>
      <c r="E896" s="117" t="s">
        <v>10047</v>
      </c>
    </row>
    <row r="897" spans="1:5" hidden="1" x14ac:dyDescent="0.25">
      <c r="A897" s="117" t="s">
        <v>224</v>
      </c>
      <c r="B897" s="117" t="s">
        <v>1041</v>
      </c>
      <c r="C897" s="117" t="s">
        <v>2</v>
      </c>
      <c r="D897" s="118">
        <v>18.62</v>
      </c>
      <c r="E897" s="117" t="s">
        <v>10047</v>
      </c>
    </row>
    <row r="898" spans="1:5" hidden="1" x14ac:dyDescent="0.25">
      <c r="A898" s="117" t="s">
        <v>202</v>
      </c>
      <c r="B898" s="117" t="s">
        <v>1020</v>
      </c>
      <c r="C898" s="117" t="s">
        <v>2</v>
      </c>
      <c r="D898" s="118">
        <v>33.03</v>
      </c>
      <c r="E898" s="117" t="s">
        <v>10047</v>
      </c>
    </row>
    <row r="899" spans="1:5" hidden="1" x14ac:dyDescent="0.25">
      <c r="A899" s="117" t="s">
        <v>4854</v>
      </c>
      <c r="B899" s="117" t="s">
        <v>900</v>
      </c>
      <c r="C899" s="117" t="s">
        <v>2</v>
      </c>
      <c r="D899" s="118">
        <v>0</v>
      </c>
      <c r="E899" s="117" t="s">
        <v>10047</v>
      </c>
    </row>
    <row r="900" spans="1:5" hidden="1" x14ac:dyDescent="0.25">
      <c r="A900" s="117" t="s">
        <v>206</v>
      </c>
      <c r="B900" s="117" t="s">
        <v>1024</v>
      </c>
      <c r="C900" s="117" t="s">
        <v>2</v>
      </c>
      <c r="D900" s="118">
        <v>13.790000000000001</v>
      </c>
      <c r="E900" s="117" t="s">
        <v>10047</v>
      </c>
    </row>
    <row r="901" spans="1:5" hidden="1" x14ac:dyDescent="0.25">
      <c r="A901" s="117" t="s">
        <v>4855</v>
      </c>
      <c r="B901" s="117" t="s">
        <v>1591</v>
      </c>
      <c r="C901" s="117" t="s">
        <v>2</v>
      </c>
      <c r="D901" s="118">
        <v>0</v>
      </c>
      <c r="E901" s="117" t="s">
        <v>10047</v>
      </c>
    </row>
    <row r="902" spans="1:5" hidden="1" x14ac:dyDescent="0.25">
      <c r="A902" s="117" t="s">
        <v>530</v>
      </c>
      <c r="B902" s="117" t="s">
        <v>1315</v>
      </c>
      <c r="C902" s="117" t="s">
        <v>2</v>
      </c>
      <c r="D902" s="118">
        <v>4</v>
      </c>
      <c r="E902" s="117" t="s">
        <v>10047</v>
      </c>
    </row>
    <row r="903" spans="1:5" hidden="1" x14ac:dyDescent="0.25">
      <c r="A903" s="117" t="s">
        <v>704</v>
      </c>
      <c r="B903" s="117" t="s">
        <v>1621</v>
      </c>
      <c r="C903" s="117" t="s">
        <v>2</v>
      </c>
      <c r="D903" s="118">
        <v>54</v>
      </c>
      <c r="E903" s="117" t="s">
        <v>10047</v>
      </c>
    </row>
    <row r="904" spans="1:5" hidden="1" x14ac:dyDescent="0.25">
      <c r="A904" s="117" t="s">
        <v>4856</v>
      </c>
      <c r="B904" s="117" t="s">
        <v>1386</v>
      </c>
      <c r="C904" s="117" t="s">
        <v>2</v>
      </c>
      <c r="D904" s="118">
        <v>0</v>
      </c>
      <c r="E904" s="117" t="s">
        <v>10047</v>
      </c>
    </row>
    <row r="905" spans="1:5" hidden="1" x14ac:dyDescent="0.25">
      <c r="A905" s="117" t="s">
        <v>4857</v>
      </c>
      <c r="B905" s="117" t="s">
        <v>4858</v>
      </c>
      <c r="C905" s="117" t="s">
        <v>2</v>
      </c>
      <c r="D905" s="118">
        <v>0</v>
      </c>
      <c r="E905" s="117" t="s">
        <v>10047</v>
      </c>
    </row>
    <row r="906" spans="1:5" hidden="1" x14ac:dyDescent="0.25">
      <c r="A906" s="117" t="s">
        <v>4859</v>
      </c>
      <c r="B906" s="117" t="s">
        <v>4860</v>
      </c>
      <c r="C906" s="117" t="s">
        <v>2</v>
      </c>
      <c r="D906" s="118">
        <v>0</v>
      </c>
      <c r="E906" s="117" t="s">
        <v>10047</v>
      </c>
    </row>
    <row r="907" spans="1:5" hidden="1" x14ac:dyDescent="0.25">
      <c r="A907" s="117" t="s">
        <v>4861</v>
      </c>
      <c r="B907" s="117" t="s">
        <v>1590</v>
      </c>
      <c r="C907" s="117" t="s">
        <v>2</v>
      </c>
      <c r="D907" s="118">
        <v>0</v>
      </c>
      <c r="E907" s="117" t="s">
        <v>10047</v>
      </c>
    </row>
    <row r="908" spans="1:5" hidden="1" x14ac:dyDescent="0.25">
      <c r="A908" s="117" t="s">
        <v>4862</v>
      </c>
      <c r="B908" s="117" t="s">
        <v>4863</v>
      </c>
      <c r="C908" s="117" t="s">
        <v>2</v>
      </c>
      <c r="D908" s="118">
        <v>0</v>
      </c>
      <c r="E908" s="117" t="s">
        <v>10047</v>
      </c>
    </row>
    <row r="909" spans="1:5" hidden="1" x14ac:dyDescent="0.25">
      <c r="A909" s="117" t="s">
        <v>4864</v>
      </c>
      <c r="B909" s="117" t="s">
        <v>4865</v>
      </c>
      <c r="C909" s="117" t="s">
        <v>2</v>
      </c>
      <c r="D909" s="118">
        <v>0</v>
      </c>
      <c r="E909" s="117" t="s">
        <v>10047</v>
      </c>
    </row>
    <row r="910" spans="1:5" hidden="1" x14ac:dyDescent="0.25">
      <c r="A910" s="117" t="s">
        <v>4866</v>
      </c>
      <c r="B910" s="117" t="s">
        <v>4867</v>
      </c>
      <c r="C910" s="117" t="s">
        <v>2</v>
      </c>
      <c r="D910" s="118">
        <v>0</v>
      </c>
      <c r="E910" s="117" t="s">
        <v>10047</v>
      </c>
    </row>
    <row r="911" spans="1:5" hidden="1" x14ac:dyDescent="0.25">
      <c r="A911" s="117" t="s">
        <v>709</v>
      </c>
      <c r="B911" s="117" t="s">
        <v>1462</v>
      </c>
      <c r="C911" s="117" t="s">
        <v>2</v>
      </c>
      <c r="D911" s="118">
        <v>17</v>
      </c>
      <c r="E911" s="117" t="s">
        <v>10169</v>
      </c>
    </row>
    <row r="912" spans="1:5" hidden="1" x14ac:dyDescent="0.25">
      <c r="A912" s="117" t="s">
        <v>4868</v>
      </c>
      <c r="B912" s="117" t="s">
        <v>4869</v>
      </c>
      <c r="C912" s="117" t="s">
        <v>2</v>
      </c>
      <c r="D912" s="118">
        <v>0</v>
      </c>
      <c r="E912" s="117" t="s">
        <v>10047</v>
      </c>
    </row>
    <row r="913" spans="1:5" hidden="1" x14ac:dyDescent="0.25">
      <c r="A913" s="117" t="s">
        <v>4870</v>
      </c>
      <c r="B913" s="117" t="s">
        <v>4871</v>
      </c>
      <c r="C913" s="117" t="s">
        <v>2</v>
      </c>
      <c r="D913" s="118">
        <v>0</v>
      </c>
      <c r="E913" s="117" t="s">
        <v>10047</v>
      </c>
    </row>
    <row r="914" spans="1:5" hidden="1" x14ac:dyDescent="0.25">
      <c r="A914" s="117" t="s">
        <v>4872</v>
      </c>
      <c r="B914" s="117" t="s">
        <v>4873</v>
      </c>
      <c r="C914" s="117" t="s">
        <v>2</v>
      </c>
      <c r="D914" s="118">
        <v>0</v>
      </c>
      <c r="E914" s="117" t="s">
        <v>10047</v>
      </c>
    </row>
    <row r="915" spans="1:5" hidden="1" x14ac:dyDescent="0.25">
      <c r="A915" s="117" t="s">
        <v>4874</v>
      </c>
      <c r="B915" s="117" t="s">
        <v>4875</v>
      </c>
      <c r="C915" s="117" t="s">
        <v>2</v>
      </c>
      <c r="D915" s="118">
        <v>0</v>
      </c>
      <c r="E915" s="117" t="s">
        <v>10047</v>
      </c>
    </row>
    <row r="916" spans="1:5" hidden="1" x14ac:dyDescent="0.25">
      <c r="A916" s="117" t="s">
        <v>4876</v>
      </c>
      <c r="B916" s="117" t="s">
        <v>4877</v>
      </c>
      <c r="C916" s="117" t="s">
        <v>2</v>
      </c>
      <c r="D916" s="118">
        <v>0</v>
      </c>
      <c r="E916" s="117" t="s">
        <v>10047</v>
      </c>
    </row>
    <row r="917" spans="1:5" hidden="1" x14ac:dyDescent="0.25">
      <c r="A917" s="117" t="s">
        <v>4878</v>
      </c>
      <c r="B917" s="117" t="s">
        <v>4879</v>
      </c>
      <c r="C917" s="117" t="s">
        <v>2</v>
      </c>
      <c r="D917" s="118">
        <v>0</v>
      </c>
      <c r="E917" s="117" t="s">
        <v>10047</v>
      </c>
    </row>
    <row r="918" spans="1:5" hidden="1" x14ac:dyDescent="0.25">
      <c r="A918" s="117" t="s">
        <v>4880</v>
      </c>
      <c r="B918" s="117" t="s">
        <v>4881</v>
      </c>
      <c r="C918" s="117" t="s">
        <v>2</v>
      </c>
      <c r="D918" s="118">
        <v>0</v>
      </c>
      <c r="E918" s="117" t="s">
        <v>10047</v>
      </c>
    </row>
    <row r="919" spans="1:5" hidden="1" x14ac:dyDescent="0.25">
      <c r="A919" s="117" t="s">
        <v>4882</v>
      </c>
      <c r="B919" s="117" t="s">
        <v>4883</v>
      </c>
      <c r="C919" s="117" t="s">
        <v>2</v>
      </c>
      <c r="D919" s="118">
        <v>0</v>
      </c>
      <c r="E919" s="117" t="s">
        <v>10047</v>
      </c>
    </row>
    <row r="920" spans="1:5" hidden="1" x14ac:dyDescent="0.25">
      <c r="A920" s="117" t="s">
        <v>4884</v>
      </c>
      <c r="B920" s="117" t="s">
        <v>4885</v>
      </c>
      <c r="C920" s="117" t="s">
        <v>2</v>
      </c>
      <c r="D920" s="118">
        <v>0</v>
      </c>
      <c r="E920" s="117" t="s">
        <v>10047</v>
      </c>
    </row>
    <row r="921" spans="1:5" hidden="1" x14ac:dyDescent="0.25">
      <c r="A921" s="117" t="s">
        <v>4886</v>
      </c>
      <c r="B921" s="117" t="s">
        <v>4887</v>
      </c>
      <c r="C921" s="117" t="s">
        <v>2</v>
      </c>
      <c r="D921" s="118">
        <v>0</v>
      </c>
      <c r="E921" s="117" t="s">
        <v>10047</v>
      </c>
    </row>
    <row r="922" spans="1:5" hidden="1" x14ac:dyDescent="0.25">
      <c r="A922" s="117" t="s">
        <v>4888</v>
      </c>
      <c r="B922" s="117" t="s">
        <v>4889</v>
      </c>
      <c r="C922" s="117" t="s">
        <v>2</v>
      </c>
      <c r="D922" s="118">
        <v>0</v>
      </c>
      <c r="E922" s="117" t="s">
        <v>10047</v>
      </c>
    </row>
    <row r="923" spans="1:5" hidden="1" x14ac:dyDescent="0.25">
      <c r="A923" s="117" t="s">
        <v>4890</v>
      </c>
      <c r="B923" s="117" t="s">
        <v>4891</v>
      </c>
      <c r="C923" s="117" t="s">
        <v>2</v>
      </c>
      <c r="D923" s="118">
        <v>0</v>
      </c>
      <c r="E923" s="117" t="s">
        <v>10047</v>
      </c>
    </row>
    <row r="924" spans="1:5" hidden="1" x14ac:dyDescent="0.25">
      <c r="A924" s="117" t="s">
        <v>4892</v>
      </c>
      <c r="B924" s="117" t="s">
        <v>4893</v>
      </c>
      <c r="C924" s="117" t="s">
        <v>2</v>
      </c>
      <c r="D924" s="118">
        <v>0</v>
      </c>
      <c r="E924" s="117" t="s">
        <v>10047</v>
      </c>
    </row>
    <row r="925" spans="1:5" hidden="1" x14ac:dyDescent="0.25">
      <c r="A925" s="117" t="s">
        <v>4894</v>
      </c>
      <c r="B925" s="117" t="s">
        <v>4895</v>
      </c>
      <c r="C925" s="117" t="s">
        <v>2</v>
      </c>
      <c r="D925" s="118">
        <v>0</v>
      </c>
      <c r="E925" s="117" t="s">
        <v>10047</v>
      </c>
    </row>
    <row r="926" spans="1:5" hidden="1" x14ac:dyDescent="0.25">
      <c r="A926" s="117" t="s">
        <v>663</v>
      </c>
      <c r="B926" s="117" t="s">
        <v>1640</v>
      </c>
      <c r="C926" s="117" t="s">
        <v>2</v>
      </c>
      <c r="D926" s="118">
        <v>1.8</v>
      </c>
      <c r="E926" s="117" t="s">
        <v>10047</v>
      </c>
    </row>
    <row r="927" spans="1:5" hidden="1" x14ac:dyDescent="0.25">
      <c r="A927" s="117" t="s">
        <v>4896</v>
      </c>
      <c r="B927" s="117" t="s">
        <v>4897</v>
      </c>
      <c r="C927" s="117" t="s">
        <v>2</v>
      </c>
      <c r="D927" s="118">
        <v>0</v>
      </c>
      <c r="E927" s="117" t="s">
        <v>10047</v>
      </c>
    </row>
    <row r="928" spans="1:5" hidden="1" x14ac:dyDescent="0.25">
      <c r="A928" s="117" t="s">
        <v>4898</v>
      </c>
      <c r="B928" s="117" t="s">
        <v>4899</v>
      </c>
      <c r="C928" s="117" t="s">
        <v>2</v>
      </c>
      <c r="D928" s="118">
        <v>0</v>
      </c>
      <c r="E928" s="117" t="s">
        <v>10047</v>
      </c>
    </row>
    <row r="929" spans="1:5" hidden="1" x14ac:dyDescent="0.25">
      <c r="A929" s="117" t="s">
        <v>21</v>
      </c>
      <c r="B929" s="117" t="s">
        <v>863</v>
      </c>
      <c r="C929" s="117" t="s">
        <v>2</v>
      </c>
      <c r="D929" s="118">
        <v>17</v>
      </c>
      <c r="E929" s="117" t="s">
        <v>10170</v>
      </c>
    </row>
    <row r="930" spans="1:5" hidden="1" x14ac:dyDescent="0.25">
      <c r="A930" s="117" t="s">
        <v>4900</v>
      </c>
      <c r="B930" s="117" t="s">
        <v>4901</v>
      </c>
      <c r="C930" s="117" t="s">
        <v>2</v>
      </c>
      <c r="D930" s="118">
        <v>0</v>
      </c>
      <c r="E930" s="117" t="s">
        <v>10047</v>
      </c>
    </row>
    <row r="931" spans="1:5" hidden="1" x14ac:dyDescent="0.25">
      <c r="A931" s="117" t="s">
        <v>4902</v>
      </c>
      <c r="B931" s="117" t="s">
        <v>4903</v>
      </c>
      <c r="C931" s="117" t="s">
        <v>2</v>
      </c>
      <c r="D931" s="118">
        <v>0</v>
      </c>
      <c r="E931" s="117" t="s">
        <v>10047</v>
      </c>
    </row>
    <row r="932" spans="1:5" hidden="1" x14ac:dyDescent="0.25">
      <c r="A932" s="117" t="s">
        <v>4904</v>
      </c>
      <c r="B932" s="117" t="s">
        <v>4905</v>
      </c>
      <c r="C932" s="117" t="s">
        <v>2</v>
      </c>
      <c r="D932" s="118">
        <v>0</v>
      </c>
      <c r="E932" s="117" t="s">
        <v>10047</v>
      </c>
    </row>
    <row r="933" spans="1:5" hidden="1" x14ac:dyDescent="0.25">
      <c r="A933" s="117" t="s">
        <v>4906</v>
      </c>
      <c r="B933" s="117" t="s">
        <v>4907</v>
      </c>
      <c r="C933" s="117" t="s">
        <v>2</v>
      </c>
      <c r="D933" s="118">
        <v>0</v>
      </c>
      <c r="E933" s="117" t="s">
        <v>10047</v>
      </c>
    </row>
    <row r="934" spans="1:5" hidden="1" x14ac:dyDescent="0.25">
      <c r="A934" s="117" t="s">
        <v>4908</v>
      </c>
      <c r="B934" s="117" t="s">
        <v>4909</v>
      </c>
      <c r="C934" s="117" t="s">
        <v>2</v>
      </c>
      <c r="D934" s="118">
        <v>0</v>
      </c>
      <c r="E934" s="117" t="s">
        <v>10047</v>
      </c>
    </row>
    <row r="935" spans="1:5" hidden="1" x14ac:dyDescent="0.25">
      <c r="A935" s="117" t="s">
        <v>10</v>
      </c>
      <c r="B935" s="117" t="s">
        <v>853</v>
      </c>
      <c r="C935" s="117" t="s">
        <v>2</v>
      </c>
      <c r="D935" s="118">
        <v>6</v>
      </c>
      <c r="E935" s="117" t="s">
        <v>10047</v>
      </c>
    </row>
    <row r="936" spans="1:5" hidden="1" x14ac:dyDescent="0.25">
      <c r="A936" s="117" t="s">
        <v>4910</v>
      </c>
      <c r="B936" s="117" t="s">
        <v>4911</v>
      </c>
      <c r="C936" s="117" t="s">
        <v>2</v>
      </c>
      <c r="D936" s="118">
        <v>0</v>
      </c>
      <c r="E936" s="117" t="s">
        <v>10047</v>
      </c>
    </row>
    <row r="937" spans="1:5" hidden="1" x14ac:dyDescent="0.25">
      <c r="A937" s="117" t="s">
        <v>4912</v>
      </c>
      <c r="B937" s="117" t="s">
        <v>1031</v>
      </c>
      <c r="C937" s="117" t="s">
        <v>2</v>
      </c>
      <c r="D937" s="118">
        <v>0</v>
      </c>
      <c r="E937" s="117" t="s">
        <v>10047</v>
      </c>
    </row>
    <row r="938" spans="1:5" hidden="1" x14ac:dyDescent="0.25">
      <c r="A938" s="117" t="s">
        <v>4913</v>
      </c>
      <c r="B938" s="117" t="s">
        <v>4914</v>
      </c>
      <c r="C938" s="117" t="s">
        <v>2</v>
      </c>
      <c r="D938" s="118">
        <v>0</v>
      </c>
      <c r="E938" s="117" t="s">
        <v>10047</v>
      </c>
    </row>
    <row r="939" spans="1:5" hidden="1" x14ac:dyDescent="0.25">
      <c r="A939" s="117" t="s">
        <v>4915</v>
      </c>
      <c r="B939" s="117" t="s">
        <v>4916</v>
      </c>
      <c r="C939" s="117" t="s">
        <v>2</v>
      </c>
      <c r="D939" s="118">
        <v>0</v>
      </c>
      <c r="E939" s="117" t="s">
        <v>10047</v>
      </c>
    </row>
    <row r="940" spans="1:5" hidden="1" x14ac:dyDescent="0.25">
      <c r="A940" s="117" t="s">
        <v>4917</v>
      </c>
      <c r="B940" s="117" t="s">
        <v>4918</v>
      </c>
      <c r="C940" s="117" t="s">
        <v>2</v>
      </c>
      <c r="D940" s="118">
        <v>0</v>
      </c>
      <c r="E940" s="117" t="s">
        <v>10047</v>
      </c>
    </row>
    <row r="941" spans="1:5" hidden="1" x14ac:dyDescent="0.25">
      <c r="A941" s="117" t="s">
        <v>4919</v>
      </c>
      <c r="B941" s="117" t="s">
        <v>4920</v>
      </c>
      <c r="C941" s="117" t="s">
        <v>2</v>
      </c>
      <c r="D941" s="118">
        <v>0</v>
      </c>
      <c r="E941" s="117" t="s">
        <v>10047</v>
      </c>
    </row>
    <row r="942" spans="1:5" hidden="1" x14ac:dyDescent="0.25">
      <c r="A942" s="117" t="s">
        <v>4921</v>
      </c>
      <c r="B942" s="117" t="s">
        <v>4922</v>
      </c>
      <c r="C942" s="117" t="s">
        <v>2</v>
      </c>
      <c r="D942" s="118">
        <v>0</v>
      </c>
      <c r="E942" s="117" t="s">
        <v>10047</v>
      </c>
    </row>
    <row r="943" spans="1:5" hidden="1" x14ac:dyDescent="0.25">
      <c r="A943" s="117" t="s">
        <v>4923</v>
      </c>
      <c r="B943" s="117" t="s">
        <v>4924</v>
      </c>
      <c r="C943" s="117" t="s">
        <v>2</v>
      </c>
      <c r="D943" s="118">
        <v>0</v>
      </c>
      <c r="E943" s="117" t="s">
        <v>10047</v>
      </c>
    </row>
    <row r="944" spans="1:5" hidden="1" x14ac:dyDescent="0.25">
      <c r="A944" s="117" t="s">
        <v>4925</v>
      </c>
      <c r="B944" s="117" t="s">
        <v>4926</v>
      </c>
      <c r="C944" s="117" t="s">
        <v>2</v>
      </c>
      <c r="D944" s="118">
        <v>0</v>
      </c>
      <c r="E944" s="117" t="s">
        <v>10047</v>
      </c>
    </row>
    <row r="945" spans="1:5" hidden="1" x14ac:dyDescent="0.25">
      <c r="A945" s="117" t="s">
        <v>4927</v>
      </c>
      <c r="B945" s="117" t="s">
        <v>4928</v>
      </c>
      <c r="C945" s="117" t="s">
        <v>2</v>
      </c>
      <c r="D945" s="118">
        <v>0</v>
      </c>
      <c r="E945" s="117" t="s">
        <v>10047</v>
      </c>
    </row>
    <row r="946" spans="1:5" hidden="1" x14ac:dyDescent="0.25">
      <c r="A946" s="117" t="s">
        <v>4929</v>
      </c>
      <c r="B946" s="117" t="s">
        <v>4930</v>
      </c>
      <c r="C946" s="117" t="s">
        <v>2</v>
      </c>
      <c r="D946" s="118">
        <v>0</v>
      </c>
      <c r="E946" s="117" t="s">
        <v>10047</v>
      </c>
    </row>
    <row r="947" spans="1:5" hidden="1" x14ac:dyDescent="0.25">
      <c r="A947" s="117" t="s">
        <v>754</v>
      </c>
      <c r="B947" s="117" t="s">
        <v>1496</v>
      </c>
      <c r="C947" s="117" t="s">
        <v>2</v>
      </c>
      <c r="D947" s="118">
        <v>21</v>
      </c>
      <c r="E947" s="117" t="s">
        <v>10047</v>
      </c>
    </row>
    <row r="948" spans="1:5" hidden="1" x14ac:dyDescent="0.25">
      <c r="A948" s="117" t="s">
        <v>4931</v>
      </c>
      <c r="B948" s="117" t="s">
        <v>4932</v>
      </c>
      <c r="C948" s="117" t="s">
        <v>2</v>
      </c>
      <c r="D948" s="118">
        <v>0</v>
      </c>
      <c r="E948" s="117" t="s">
        <v>10171</v>
      </c>
    </row>
    <row r="949" spans="1:5" hidden="1" x14ac:dyDescent="0.25">
      <c r="A949" s="117" t="s">
        <v>4933</v>
      </c>
      <c r="B949" s="117" t="s">
        <v>4934</v>
      </c>
      <c r="C949" s="117" t="s">
        <v>2</v>
      </c>
      <c r="D949" s="118">
        <v>0</v>
      </c>
      <c r="E949" s="117" t="s">
        <v>10172</v>
      </c>
    </row>
    <row r="950" spans="1:5" hidden="1" x14ac:dyDescent="0.25">
      <c r="A950" s="117" t="s">
        <v>4935</v>
      </c>
      <c r="B950" s="117" t="s">
        <v>4936</v>
      </c>
      <c r="C950" s="117" t="s">
        <v>2</v>
      </c>
      <c r="D950" s="118">
        <v>0</v>
      </c>
      <c r="E950" s="117" t="s">
        <v>10047</v>
      </c>
    </row>
    <row r="951" spans="1:5" hidden="1" x14ac:dyDescent="0.25">
      <c r="A951" s="117" t="s">
        <v>4937</v>
      </c>
      <c r="B951" s="117" t="s">
        <v>888</v>
      </c>
      <c r="C951" s="117" t="s">
        <v>2</v>
      </c>
      <c r="D951" s="118">
        <v>0</v>
      </c>
      <c r="E951" s="117" t="s">
        <v>10047</v>
      </c>
    </row>
    <row r="952" spans="1:5" hidden="1" x14ac:dyDescent="0.25">
      <c r="A952" s="117" t="s">
        <v>45</v>
      </c>
      <c r="B952" s="117" t="s">
        <v>881</v>
      </c>
      <c r="C952" s="117" t="s">
        <v>2</v>
      </c>
      <c r="D952" s="118">
        <v>5.51</v>
      </c>
      <c r="E952" s="117" t="s">
        <v>10047</v>
      </c>
    </row>
    <row r="953" spans="1:5" hidden="1" x14ac:dyDescent="0.25">
      <c r="A953" s="117" t="s">
        <v>4938</v>
      </c>
      <c r="B953" s="117" t="s">
        <v>4939</v>
      </c>
      <c r="C953" s="117" t="s">
        <v>2</v>
      </c>
      <c r="D953" s="118">
        <v>0</v>
      </c>
      <c r="E953" s="117" t="s">
        <v>10047</v>
      </c>
    </row>
    <row r="954" spans="1:5" hidden="1" x14ac:dyDescent="0.25">
      <c r="A954" s="117" t="s">
        <v>4940</v>
      </c>
      <c r="B954" s="117" t="s">
        <v>4941</v>
      </c>
      <c r="C954" s="117" t="s">
        <v>2</v>
      </c>
      <c r="D954" s="118">
        <v>0</v>
      </c>
      <c r="E954" s="117" t="s">
        <v>10047</v>
      </c>
    </row>
    <row r="955" spans="1:5" hidden="1" x14ac:dyDescent="0.25">
      <c r="A955" s="117" t="s">
        <v>4942</v>
      </c>
      <c r="B955" s="117" t="s">
        <v>4943</v>
      </c>
      <c r="C955" s="117" t="s">
        <v>2</v>
      </c>
      <c r="D955" s="118">
        <v>0</v>
      </c>
      <c r="E955" s="117" t="s">
        <v>10047</v>
      </c>
    </row>
    <row r="956" spans="1:5" hidden="1" x14ac:dyDescent="0.25">
      <c r="A956" s="117" t="s">
        <v>4944</v>
      </c>
      <c r="B956" s="117" t="s">
        <v>1017</v>
      </c>
      <c r="C956" s="117" t="s">
        <v>2</v>
      </c>
      <c r="D956" s="118">
        <v>0</v>
      </c>
      <c r="E956" s="117" t="s">
        <v>10047</v>
      </c>
    </row>
    <row r="957" spans="1:5" hidden="1" x14ac:dyDescent="0.25">
      <c r="A957" s="117" t="s">
        <v>138</v>
      </c>
      <c r="B957" s="117" t="s">
        <v>965</v>
      </c>
      <c r="C957" s="117" t="s">
        <v>2</v>
      </c>
      <c r="D957" s="118">
        <v>2</v>
      </c>
      <c r="E957" s="117" t="s">
        <v>10047</v>
      </c>
    </row>
    <row r="958" spans="1:5" hidden="1" x14ac:dyDescent="0.25">
      <c r="A958" s="117" t="s">
        <v>4945</v>
      </c>
      <c r="B958" s="117" t="s">
        <v>4946</v>
      </c>
      <c r="C958" s="117" t="s">
        <v>2</v>
      </c>
      <c r="D958" s="118">
        <v>0</v>
      </c>
      <c r="E958" s="117" t="s">
        <v>10047</v>
      </c>
    </row>
    <row r="959" spans="1:5" hidden="1" x14ac:dyDescent="0.25">
      <c r="A959" s="117" t="s">
        <v>748</v>
      </c>
      <c r="B959" s="117" t="s">
        <v>2868</v>
      </c>
      <c r="C959" s="117" t="s">
        <v>2</v>
      </c>
      <c r="D959" s="118">
        <v>1</v>
      </c>
      <c r="E959" s="117" t="s">
        <v>10047</v>
      </c>
    </row>
    <row r="960" spans="1:5" hidden="1" x14ac:dyDescent="0.25">
      <c r="A960" s="117" t="s">
        <v>4947</v>
      </c>
      <c r="B960" s="117" t="s">
        <v>4948</v>
      </c>
      <c r="C960" s="117" t="s">
        <v>2</v>
      </c>
      <c r="D960" s="118">
        <v>0</v>
      </c>
      <c r="E960" s="117" t="s">
        <v>10106</v>
      </c>
    </row>
    <row r="961" spans="1:5" hidden="1" x14ac:dyDescent="0.25">
      <c r="A961" s="117" t="s">
        <v>168</v>
      </c>
      <c r="B961" s="117" t="s">
        <v>2869</v>
      </c>
      <c r="C961" s="117" t="s">
        <v>2</v>
      </c>
      <c r="D961" s="118">
        <v>84.28</v>
      </c>
      <c r="E961" s="117" t="s">
        <v>10047</v>
      </c>
    </row>
    <row r="962" spans="1:5" hidden="1" x14ac:dyDescent="0.25">
      <c r="A962" s="117" t="s">
        <v>4949</v>
      </c>
      <c r="B962" s="117" t="s">
        <v>887</v>
      </c>
      <c r="C962" s="117" t="s">
        <v>2</v>
      </c>
      <c r="D962" s="118">
        <v>0</v>
      </c>
      <c r="E962" s="117" t="s">
        <v>10047</v>
      </c>
    </row>
    <row r="963" spans="1:5" hidden="1" x14ac:dyDescent="0.25">
      <c r="A963" s="117" t="s">
        <v>4950</v>
      </c>
      <c r="B963" s="117" t="s">
        <v>879</v>
      </c>
      <c r="C963" s="117" t="s">
        <v>2</v>
      </c>
      <c r="D963" s="118">
        <v>0</v>
      </c>
      <c r="E963" s="117" t="s">
        <v>10047</v>
      </c>
    </row>
    <row r="964" spans="1:5" hidden="1" x14ac:dyDescent="0.25">
      <c r="A964" s="117" t="s">
        <v>4951</v>
      </c>
      <c r="B964" s="117" t="s">
        <v>4952</v>
      </c>
      <c r="C964" s="117" t="s">
        <v>2</v>
      </c>
      <c r="D964" s="118">
        <v>0</v>
      </c>
      <c r="E964" s="117" t="s">
        <v>10047</v>
      </c>
    </row>
    <row r="965" spans="1:5" hidden="1" x14ac:dyDescent="0.25">
      <c r="A965" s="117" t="s">
        <v>4953</v>
      </c>
      <c r="B965" s="117" t="s">
        <v>4954</v>
      </c>
      <c r="C965" s="117" t="s">
        <v>2</v>
      </c>
      <c r="D965" s="118">
        <v>0</v>
      </c>
      <c r="E965" s="117" t="s">
        <v>10047</v>
      </c>
    </row>
    <row r="966" spans="1:5" hidden="1" x14ac:dyDescent="0.25">
      <c r="A966" s="117" t="s">
        <v>4955</v>
      </c>
      <c r="B966" s="117" t="s">
        <v>4956</v>
      </c>
      <c r="C966" s="117" t="s">
        <v>2</v>
      </c>
      <c r="D966" s="118">
        <v>0</v>
      </c>
      <c r="E966" s="117" t="s">
        <v>10173</v>
      </c>
    </row>
    <row r="967" spans="1:5" hidden="1" x14ac:dyDescent="0.25">
      <c r="A967" s="117" t="s">
        <v>4957</v>
      </c>
      <c r="B967" s="117" t="s">
        <v>4958</v>
      </c>
      <c r="C967" s="117" t="s">
        <v>2</v>
      </c>
      <c r="D967" s="118">
        <v>0</v>
      </c>
      <c r="E967" s="117" t="s">
        <v>10047</v>
      </c>
    </row>
    <row r="968" spans="1:5" hidden="1" x14ac:dyDescent="0.25">
      <c r="A968" s="117" t="s">
        <v>4959</v>
      </c>
      <c r="B968" s="117" t="s">
        <v>4960</v>
      </c>
      <c r="C968" s="117" t="s">
        <v>2</v>
      </c>
      <c r="D968" s="118">
        <v>0</v>
      </c>
      <c r="E968" s="117" t="s">
        <v>10047</v>
      </c>
    </row>
    <row r="969" spans="1:5" hidden="1" x14ac:dyDescent="0.25">
      <c r="A969" s="117" t="s">
        <v>4961</v>
      </c>
      <c r="B969" s="117" t="s">
        <v>4962</v>
      </c>
      <c r="C969" s="117" t="s">
        <v>2</v>
      </c>
      <c r="D969" s="118">
        <v>0</v>
      </c>
      <c r="E969" s="117" t="s">
        <v>10174</v>
      </c>
    </row>
    <row r="970" spans="1:5" hidden="1" x14ac:dyDescent="0.25">
      <c r="A970" s="117" t="s">
        <v>4963</v>
      </c>
      <c r="B970" s="117" t="s">
        <v>4964</v>
      </c>
      <c r="C970" s="117" t="s">
        <v>2</v>
      </c>
      <c r="D970" s="118">
        <v>0</v>
      </c>
      <c r="E970" s="117" t="s">
        <v>10047</v>
      </c>
    </row>
    <row r="971" spans="1:5" hidden="1" x14ac:dyDescent="0.25">
      <c r="A971" s="117" t="s">
        <v>4965</v>
      </c>
      <c r="B971" s="117" t="s">
        <v>4966</v>
      </c>
      <c r="C971" s="117" t="s">
        <v>2</v>
      </c>
      <c r="D971" s="118">
        <v>0</v>
      </c>
      <c r="E971" s="117" t="s">
        <v>10047</v>
      </c>
    </row>
    <row r="972" spans="1:5" hidden="1" x14ac:dyDescent="0.25">
      <c r="A972" s="117" t="s">
        <v>4967</v>
      </c>
      <c r="B972" s="117" t="s">
        <v>4968</v>
      </c>
      <c r="C972" s="117" t="s">
        <v>2</v>
      </c>
      <c r="D972" s="118">
        <v>0</v>
      </c>
      <c r="E972" s="117" t="s">
        <v>10047</v>
      </c>
    </row>
    <row r="973" spans="1:5" hidden="1" x14ac:dyDescent="0.25">
      <c r="A973" s="117" t="s">
        <v>4969</v>
      </c>
      <c r="B973" s="117" t="s">
        <v>4970</v>
      </c>
      <c r="C973" s="117" t="s">
        <v>2</v>
      </c>
      <c r="D973" s="118">
        <v>0</v>
      </c>
      <c r="E973" s="117" t="s">
        <v>10136</v>
      </c>
    </row>
    <row r="974" spans="1:5" hidden="1" x14ac:dyDescent="0.25">
      <c r="A974" s="117" t="s">
        <v>2645</v>
      </c>
      <c r="B974" s="117" t="s">
        <v>2646</v>
      </c>
      <c r="C974" s="117" t="s">
        <v>2</v>
      </c>
      <c r="D974" s="118">
        <v>0</v>
      </c>
      <c r="E974" s="117" t="s">
        <v>10175</v>
      </c>
    </row>
    <row r="975" spans="1:5" hidden="1" x14ac:dyDescent="0.25">
      <c r="A975" s="117" t="s">
        <v>4971</v>
      </c>
      <c r="B975" s="117" t="s">
        <v>4972</v>
      </c>
      <c r="C975" s="117" t="s">
        <v>2</v>
      </c>
      <c r="D975" s="118">
        <v>0</v>
      </c>
      <c r="E975" s="117" t="s">
        <v>10047</v>
      </c>
    </row>
    <row r="976" spans="1:5" hidden="1" x14ac:dyDescent="0.25">
      <c r="A976" s="117" t="s">
        <v>2056</v>
      </c>
      <c r="B976" s="117" t="s">
        <v>2057</v>
      </c>
      <c r="C976" s="117" t="s">
        <v>2</v>
      </c>
      <c r="D976" s="118">
        <v>0</v>
      </c>
      <c r="E976" s="117" t="s">
        <v>10047</v>
      </c>
    </row>
    <row r="977" spans="1:5" hidden="1" x14ac:dyDescent="0.25">
      <c r="A977" s="117" t="s">
        <v>4973</v>
      </c>
      <c r="B977" s="117" t="s">
        <v>4974</v>
      </c>
      <c r="C977" s="117" t="s">
        <v>2</v>
      </c>
      <c r="D977" s="118">
        <v>0</v>
      </c>
      <c r="E977" s="117" t="s">
        <v>10047</v>
      </c>
    </row>
    <row r="978" spans="1:5" hidden="1" x14ac:dyDescent="0.25">
      <c r="A978" s="117" t="s">
        <v>4975</v>
      </c>
      <c r="B978" s="117" t="s">
        <v>4976</v>
      </c>
      <c r="C978" s="117" t="s">
        <v>2</v>
      </c>
      <c r="D978" s="118">
        <v>0</v>
      </c>
      <c r="E978" s="117" t="s">
        <v>10168</v>
      </c>
    </row>
    <row r="979" spans="1:5" hidden="1" x14ac:dyDescent="0.25">
      <c r="A979" s="117" t="s">
        <v>4977</v>
      </c>
      <c r="B979" s="117" t="s">
        <v>4978</v>
      </c>
      <c r="C979" s="117" t="s">
        <v>2</v>
      </c>
      <c r="D979" s="118">
        <v>0</v>
      </c>
      <c r="E979" s="117" t="s">
        <v>10047</v>
      </c>
    </row>
    <row r="980" spans="1:5" hidden="1" x14ac:dyDescent="0.25">
      <c r="A980" s="117" t="s">
        <v>158</v>
      </c>
      <c r="B980" s="117" t="s">
        <v>985</v>
      </c>
      <c r="C980" s="117" t="s">
        <v>2</v>
      </c>
      <c r="D980" s="118">
        <v>19.28</v>
      </c>
      <c r="E980" s="117" t="s">
        <v>10047</v>
      </c>
    </row>
    <row r="981" spans="1:5" hidden="1" x14ac:dyDescent="0.25">
      <c r="A981" s="117" t="s">
        <v>4979</v>
      </c>
      <c r="B981" s="117" t="s">
        <v>4980</v>
      </c>
      <c r="C981" s="117" t="s">
        <v>2</v>
      </c>
      <c r="D981" s="118">
        <v>0</v>
      </c>
      <c r="E981" s="117" t="s">
        <v>10047</v>
      </c>
    </row>
    <row r="982" spans="1:5" hidden="1" x14ac:dyDescent="0.25">
      <c r="A982" s="117" t="s">
        <v>4981</v>
      </c>
      <c r="B982" s="117" t="s">
        <v>4982</v>
      </c>
      <c r="C982" s="117" t="s">
        <v>2</v>
      </c>
      <c r="D982" s="118">
        <v>0</v>
      </c>
      <c r="E982" s="117" t="s">
        <v>10047</v>
      </c>
    </row>
    <row r="983" spans="1:5" hidden="1" x14ac:dyDescent="0.25">
      <c r="A983" s="117" t="s">
        <v>4983</v>
      </c>
      <c r="B983" s="117" t="s">
        <v>4984</v>
      </c>
      <c r="C983" s="117" t="s">
        <v>2</v>
      </c>
      <c r="D983" s="118">
        <v>0</v>
      </c>
      <c r="E983" s="117" t="s">
        <v>10047</v>
      </c>
    </row>
    <row r="984" spans="1:5" hidden="1" x14ac:dyDescent="0.25">
      <c r="A984" s="117" t="s">
        <v>4985</v>
      </c>
      <c r="B984" s="117" t="s">
        <v>4986</v>
      </c>
      <c r="C984" s="117" t="s">
        <v>2</v>
      </c>
      <c r="D984" s="118">
        <v>0</v>
      </c>
      <c r="E984" s="117" t="s">
        <v>10047</v>
      </c>
    </row>
    <row r="985" spans="1:5" hidden="1" x14ac:dyDescent="0.25">
      <c r="A985" s="117" t="s">
        <v>4987</v>
      </c>
      <c r="B985" s="117" t="s">
        <v>4988</v>
      </c>
      <c r="C985" s="117" t="s">
        <v>2</v>
      </c>
      <c r="D985" s="118">
        <v>0</v>
      </c>
      <c r="E985" s="117" t="s">
        <v>10123</v>
      </c>
    </row>
    <row r="986" spans="1:5" hidden="1" x14ac:dyDescent="0.25">
      <c r="A986" s="117" t="s">
        <v>4989</v>
      </c>
      <c r="B986" s="117" t="s">
        <v>4990</v>
      </c>
      <c r="C986" s="117" t="s">
        <v>2</v>
      </c>
      <c r="D986" s="118">
        <v>0</v>
      </c>
      <c r="E986" s="117" t="s">
        <v>10176</v>
      </c>
    </row>
    <row r="987" spans="1:5" hidden="1" x14ac:dyDescent="0.25">
      <c r="A987" s="117" t="s">
        <v>4991</v>
      </c>
      <c r="B987" s="117" t="s">
        <v>4992</v>
      </c>
      <c r="C987" s="117" t="s">
        <v>2</v>
      </c>
      <c r="D987" s="118">
        <v>0</v>
      </c>
      <c r="E987" s="117" t="s">
        <v>10047</v>
      </c>
    </row>
    <row r="988" spans="1:5" hidden="1" x14ac:dyDescent="0.25">
      <c r="A988" s="117" t="s">
        <v>4993</v>
      </c>
      <c r="B988" s="117" t="s">
        <v>4994</v>
      </c>
      <c r="C988" s="117" t="s">
        <v>2</v>
      </c>
      <c r="D988" s="118">
        <v>0</v>
      </c>
      <c r="E988" s="117" t="s">
        <v>10047</v>
      </c>
    </row>
    <row r="989" spans="1:5" hidden="1" x14ac:dyDescent="0.25">
      <c r="A989" s="117" t="s">
        <v>4995</v>
      </c>
      <c r="B989" s="117" t="s">
        <v>4996</v>
      </c>
      <c r="C989" s="117" t="s">
        <v>2</v>
      </c>
      <c r="D989" s="118">
        <v>0</v>
      </c>
      <c r="E989" s="117" t="s">
        <v>10177</v>
      </c>
    </row>
    <row r="990" spans="1:5" hidden="1" x14ac:dyDescent="0.25">
      <c r="A990" s="117" t="s">
        <v>4997</v>
      </c>
      <c r="B990" s="117" t="s">
        <v>4998</v>
      </c>
      <c r="C990" s="117" t="s">
        <v>2</v>
      </c>
      <c r="D990" s="118">
        <v>0</v>
      </c>
      <c r="E990" s="117" t="s">
        <v>10047</v>
      </c>
    </row>
    <row r="991" spans="1:5" hidden="1" x14ac:dyDescent="0.25">
      <c r="A991" s="117" t="s">
        <v>4999</v>
      </c>
      <c r="B991" s="117" t="s">
        <v>5000</v>
      </c>
      <c r="C991" s="117" t="s">
        <v>2</v>
      </c>
      <c r="D991" s="118">
        <v>0</v>
      </c>
      <c r="E991" s="117" t="s">
        <v>10047</v>
      </c>
    </row>
    <row r="992" spans="1:5" hidden="1" x14ac:dyDescent="0.25">
      <c r="A992" s="117" t="s">
        <v>5001</v>
      </c>
      <c r="B992" s="117" t="s">
        <v>5002</v>
      </c>
      <c r="C992" s="117" t="s">
        <v>2</v>
      </c>
      <c r="D992" s="118">
        <v>0</v>
      </c>
      <c r="E992" s="117" t="s">
        <v>10047</v>
      </c>
    </row>
    <row r="993" spans="1:5" hidden="1" x14ac:dyDescent="0.25">
      <c r="A993" s="117" t="s">
        <v>5003</v>
      </c>
      <c r="B993" s="117" t="s">
        <v>5004</v>
      </c>
      <c r="C993" s="117" t="s">
        <v>2</v>
      </c>
      <c r="D993" s="118">
        <v>0</v>
      </c>
      <c r="E993" s="117" t="s">
        <v>10047</v>
      </c>
    </row>
    <row r="994" spans="1:5" hidden="1" x14ac:dyDescent="0.25">
      <c r="A994" s="117" t="s">
        <v>5005</v>
      </c>
      <c r="B994" s="117" t="s">
        <v>5006</v>
      </c>
      <c r="C994" s="117" t="s">
        <v>2</v>
      </c>
      <c r="D994" s="118">
        <v>0</v>
      </c>
      <c r="E994" s="117" t="s">
        <v>10047</v>
      </c>
    </row>
    <row r="995" spans="1:5" hidden="1" x14ac:dyDescent="0.25">
      <c r="A995" s="117" t="s">
        <v>5007</v>
      </c>
      <c r="B995" s="117" t="s">
        <v>5008</v>
      </c>
      <c r="C995" s="117" t="s">
        <v>2</v>
      </c>
      <c r="D995" s="118">
        <v>0</v>
      </c>
      <c r="E995" s="117" t="s">
        <v>10047</v>
      </c>
    </row>
    <row r="996" spans="1:5" hidden="1" x14ac:dyDescent="0.25">
      <c r="A996" s="117" t="s">
        <v>5009</v>
      </c>
      <c r="B996" s="117" t="s">
        <v>5010</v>
      </c>
      <c r="C996" s="117" t="s">
        <v>2</v>
      </c>
      <c r="D996" s="118">
        <v>0</v>
      </c>
      <c r="E996" s="117" t="s">
        <v>10047</v>
      </c>
    </row>
    <row r="997" spans="1:5" hidden="1" x14ac:dyDescent="0.25">
      <c r="A997" s="117" t="s">
        <v>5011</v>
      </c>
      <c r="B997" s="117" t="s">
        <v>5012</v>
      </c>
      <c r="C997" s="117" t="s">
        <v>2</v>
      </c>
      <c r="D997" s="118">
        <v>0</v>
      </c>
      <c r="E997" s="117" t="s">
        <v>10047</v>
      </c>
    </row>
    <row r="998" spans="1:5" hidden="1" x14ac:dyDescent="0.25">
      <c r="A998" s="117" t="s">
        <v>5013</v>
      </c>
      <c r="B998" s="117" t="s">
        <v>5014</v>
      </c>
      <c r="C998" s="117" t="s">
        <v>2</v>
      </c>
      <c r="D998" s="118">
        <v>0</v>
      </c>
      <c r="E998" s="117" t="s">
        <v>10047</v>
      </c>
    </row>
    <row r="999" spans="1:5" hidden="1" x14ac:dyDescent="0.25">
      <c r="A999" s="117" t="s">
        <v>5015</v>
      </c>
      <c r="B999" s="117" t="s">
        <v>5016</v>
      </c>
      <c r="C999" s="117" t="s">
        <v>2</v>
      </c>
      <c r="D999" s="118">
        <v>0</v>
      </c>
      <c r="E999" s="117" t="s">
        <v>10047</v>
      </c>
    </row>
    <row r="1000" spans="1:5" hidden="1" x14ac:dyDescent="0.25">
      <c r="A1000" s="117" t="s">
        <v>5017</v>
      </c>
      <c r="B1000" s="117" t="s">
        <v>5018</v>
      </c>
      <c r="C1000" s="117" t="s">
        <v>2</v>
      </c>
      <c r="D1000" s="118">
        <v>0</v>
      </c>
      <c r="E1000" s="117" t="s">
        <v>10047</v>
      </c>
    </row>
    <row r="1001" spans="1:5" hidden="1" x14ac:dyDescent="0.25">
      <c r="A1001" s="117" t="s">
        <v>5019</v>
      </c>
      <c r="B1001" s="117" t="s">
        <v>5020</v>
      </c>
      <c r="C1001" s="117" t="s">
        <v>2</v>
      </c>
      <c r="D1001" s="118">
        <v>0</v>
      </c>
      <c r="E1001" s="117" t="s">
        <v>10047</v>
      </c>
    </row>
    <row r="1002" spans="1:5" hidden="1" x14ac:dyDescent="0.25">
      <c r="A1002" s="117" t="s">
        <v>2130</v>
      </c>
      <c r="B1002" s="117" t="s">
        <v>2131</v>
      </c>
      <c r="C1002" s="117" t="s">
        <v>2</v>
      </c>
      <c r="D1002" s="118">
        <v>0</v>
      </c>
      <c r="E1002" s="117" t="s">
        <v>10178</v>
      </c>
    </row>
    <row r="1003" spans="1:5" hidden="1" x14ac:dyDescent="0.25">
      <c r="A1003" s="117" t="s">
        <v>5021</v>
      </c>
      <c r="B1003" s="117" t="s">
        <v>5022</v>
      </c>
      <c r="C1003" s="117" t="s">
        <v>2</v>
      </c>
      <c r="D1003" s="118">
        <v>0</v>
      </c>
      <c r="E1003" s="117" t="s">
        <v>10047</v>
      </c>
    </row>
    <row r="1004" spans="1:5" hidden="1" x14ac:dyDescent="0.25">
      <c r="A1004" s="117" t="s">
        <v>5023</v>
      </c>
      <c r="B1004" s="117" t="s">
        <v>5024</v>
      </c>
      <c r="C1004" s="117" t="s">
        <v>2</v>
      </c>
      <c r="D1004" s="118">
        <v>0</v>
      </c>
      <c r="E1004" s="117" t="s">
        <v>10047</v>
      </c>
    </row>
    <row r="1005" spans="1:5" hidden="1" x14ac:dyDescent="0.25">
      <c r="A1005" s="117" t="s">
        <v>686</v>
      </c>
      <c r="B1005" s="117" t="s">
        <v>1443</v>
      </c>
      <c r="C1005" s="117" t="s">
        <v>2</v>
      </c>
      <c r="D1005" s="118">
        <v>2</v>
      </c>
      <c r="E1005" s="117" t="s">
        <v>10047</v>
      </c>
    </row>
    <row r="1006" spans="1:5" hidden="1" x14ac:dyDescent="0.25">
      <c r="A1006" s="117" t="s">
        <v>5025</v>
      </c>
      <c r="B1006" s="117" t="s">
        <v>5026</v>
      </c>
      <c r="C1006" s="117" t="s">
        <v>2</v>
      </c>
      <c r="D1006" s="118">
        <v>0</v>
      </c>
      <c r="E1006" s="117" t="s">
        <v>10047</v>
      </c>
    </row>
    <row r="1007" spans="1:5" hidden="1" x14ac:dyDescent="0.25">
      <c r="A1007" s="117" t="s">
        <v>5027</v>
      </c>
      <c r="B1007" s="117" t="s">
        <v>5028</v>
      </c>
      <c r="C1007" s="117" t="s">
        <v>2</v>
      </c>
      <c r="D1007" s="118">
        <v>0</v>
      </c>
      <c r="E1007" s="117" t="s">
        <v>10047</v>
      </c>
    </row>
    <row r="1008" spans="1:5" hidden="1" x14ac:dyDescent="0.25">
      <c r="A1008" s="117" t="s">
        <v>5029</v>
      </c>
      <c r="B1008" s="117" t="s">
        <v>5030</v>
      </c>
      <c r="C1008" s="117" t="s">
        <v>2</v>
      </c>
      <c r="D1008" s="118">
        <v>0</v>
      </c>
      <c r="E1008" s="117" t="s">
        <v>10047</v>
      </c>
    </row>
    <row r="1009" spans="1:5" hidden="1" x14ac:dyDescent="0.25">
      <c r="A1009" s="117" t="s">
        <v>664</v>
      </c>
      <c r="B1009" s="117" t="s">
        <v>1422</v>
      </c>
      <c r="C1009" s="117" t="s">
        <v>2</v>
      </c>
      <c r="D1009" s="118">
        <v>1.7</v>
      </c>
      <c r="E1009" s="117" t="s">
        <v>10047</v>
      </c>
    </row>
    <row r="1010" spans="1:5" hidden="1" x14ac:dyDescent="0.25">
      <c r="A1010" s="117" t="s">
        <v>5031</v>
      </c>
      <c r="B1010" s="117" t="s">
        <v>5032</v>
      </c>
      <c r="C1010" s="117" t="s">
        <v>2</v>
      </c>
      <c r="D1010" s="118">
        <v>0</v>
      </c>
      <c r="E1010" s="117" t="s">
        <v>10047</v>
      </c>
    </row>
    <row r="1011" spans="1:5" hidden="1" x14ac:dyDescent="0.25">
      <c r="A1011" s="117" t="s">
        <v>5033</v>
      </c>
      <c r="B1011" s="117" t="s">
        <v>5034</v>
      </c>
      <c r="C1011" s="117" t="s">
        <v>2</v>
      </c>
      <c r="D1011" s="118">
        <v>0</v>
      </c>
      <c r="E1011" s="117" t="s">
        <v>10047</v>
      </c>
    </row>
    <row r="1012" spans="1:5" hidden="1" x14ac:dyDescent="0.25">
      <c r="A1012" s="117" t="s">
        <v>5035</v>
      </c>
      <c r="B1012" s="117" t="s">
        <v>5036</v>
      </c>
      <c r="C1012" s="117" t="s">
        <v>2</v>
      </c>
      <c r="D1012" s="118">
        <v>0</v>
      </c>
      <c r="E1012" s="117" t="s">
        <v>10047</v>
      </c>
    </row>
    <row r="1013" spans="1:5" hidden="1" x14ac:dyDescent="0.25">
      <c r="A1013" s="117" t="s">
        <v>5037</v>
      </c>
      <c r="B1013" s="117" t="s">
        <v>5038</v>
      </c>
      <c r="C1013" s="117" t="s">
        <v>2</v>
      </c>
      <c r="D1013" s="118">
        <v>0</v>
      </c>
      <c r="E1013" s="117" t="s">
        <v>10179</v>
      </c>
    </row>
    <row r="1014" spans="1:5" hidden="1" x14ac:dyDescent="0.25">
      <c r="A1014" s="117" t="s">
        <v>5039</v>
      </c>
      <c r="B1014" s="117" t="s">
        <v>5040</v>
      </c>
      <c r="C1014" s="117" t="s">
        <v>2</v>
      </c>
      <c r="D1014" s="118">
        <v>0</v>
      </c>
      <c r="E1014" s="117" t="s">
        <v>10180</v>
      </c>
    </row>
    <row r="1015" spans="1:5" hidden="1" x14ac:dyDescent="0.25">
      <c r="A1015" s="117" t="s">
        <v>5041</v>
      </c>
      <c r="B1015" s="117" t="s">
        <v>5042</v>
      </c>
      <c r="C1015" s="117" t="s">
        <v>2</v>
      </c>
      <c r="D1015" s="118">
        <v>0</v>
      </c>
      <c r="E1015" s="117" t="s">
        <v>10047</v>
      </c>
    </row>
    <row r="1016" spans="1:5" hidden="1" x14ac:dyDescent="0.25">
      <c r="A1016" s="117" t="s">
        <v>5043</v>
      </c>
      <c r="B1016" s="117" t="s">
        <v>5044</v>
      </c>
      <c r="C1016" s="117" t="s">
        <v>2</v>
      </c>
      <c r="D1016" s="118">
        <v>0</v>
      </c>
      <c r="E1016" s="117" t="s">
        <v>10047</v>
      </c>
    </row>
    <row r="1017" spans="1:5" hidden="1" x14ac:dyDescent="0.25">
      <c r="A1017" s="117" t="s">
        <v>5045</v>
      </c>
      <c r="B1017" s="117" t="s">
        <v>5046</v>
      </c>
      <c r="C1017" s="117" t="s">
        <v>2</v>
      </c>
      <c r="D1017" s="118">
        <v>0</v>
      </c>
      <c r="E1017" s="117" t="s">
        <v>10047</v>
      </c>
    </row>
    <row r="1018" spans="1:5" hidden="1" x14ac:dyDescent="0.25">
      <c r="A1018" s="117" t="s">
        <v>5047</v>
      </c>
      <c r="B1018" s="117" t="s">
        <v>5048</v>
      </c>
      <c r="C1018" s="117" t="s">
        <v>2</v>
      </c>
      <c r="D1018" s="118">
        <v>0</v>
      </c>
      <c r="E1018" s="117" t="s">
        <v>10047</v>
      </c>
    </row>
    <row r="1019" spans="1:5" hidden="1" x14ac:dyDescent="0.25">
      <c r="A1019" s="117" t="s">
        <v>5049</v>
      </c>
      <c r="B1019" s="117" t="s">
        <v>5050</v>
      </c>
      <c r="C1019" s="117" t="s">
        <v>2</v>
      </c>
      <c r="D1019" s="118">
        <v>0</v>
      </c>
      <c r="E1019" s="117" t="s">
        <v>10059</v>
      </c>
    </row>
    <row r="1020" spans="1:5" hidden="1" x14ac:dyDescent="0.25">
      <c r="A1020" s="117" t="s">
        <v>5051</v>
      </c>
      <c r="B1020" s="117" t="s">
        <v>5052</v>
      </c>
      <c r="C1020" s="117" t="s">
        <v>2</v>
      </c>
      <c r="D1020" s="118">
        <v>0</v>
      </c>
      <c r="E1020" s="117" t="s">
        <v>10047</v>
      </c>
    </row>
    <row r="1021" spans="1:5" hidden="1" x14ac:dyDescent="0.25">
      <c r="A1021" s="117" t="s">
        <v>5053</v>
      </c>
      <c r="B1021" s="117" t="s">
        <v>5054</v>
      </c>
      <c r="C1021" s="117" t="s">
        <v>2</v>
      </c>
      <c r="D1021" s="118">
        <v>0</v>
      </c>
      <c r="E1021" s="117" t="s">
        <v>10047</v>
      </c>
    </row>
    <row r="1022" spans="1:5" hidden="1" x14ac:dyDescent="0.25">
      <c r="A1022" s="117" t="s">
        <v>2446</v>
      </c>
      <c r="B1022" s="117" t="s">
        <v>2447</v>
      </c>
      <c r="C1022" s="117" t="s">
        <v>2</v>
      </c>
      <c r="D1022" s="118">
        <v>202</v>
      </c>
      <c r="E1022" s="117" t="s">
        <v>10181</v>
      </c>
    </row>
    <row r="1023" spans="1:5" hidden="1" x14ac:dyDescent="0.25">
      <c r="A1023" s="117" t="s">
        <v>5055</v>
      </c>
      <c r="B1023" s="117" t="s">
        <v>5056</v>
      </c>
      <c r="C1023" s="117" t="s">
        <v>2</v>
      </c>
      <c r="D1023" s="118">
        <v>0</v>
      </c>
      <c r="E1023" s="117" t="s">
        <v>10047</v>
      </c>
    </row>
    <row r="1024" spans="1:5" hidden="1" x14ac:dyDescent="0.25">
      <c r="A1024" s="117" t="s">
        <v>5057</v>
      </c>
      <c r="B1024" s="117" t="s">
        <v>5058</v>
      </c>
      <c r="C1024" s="117" t="s">
        <v>2</v>
      </c>
      <c r="D1024" s="118">
        <v>0</v>
      </c>
      <c r="E1024" s="117" t="s">
        <v>10047</v>
      </c>
    </row>
    <row r="1025" spans="1:5" hidden="1" x14ac:dyDescent="0.25">
      <c r="A1025" s="117" t="s">
        <v>2401</v>
      </c>
      <c r="B1025" s="117" t="s">
        <v>2400</v>
      </c>
      <c r="C1025" s="117" t="s">
        <v>2</v>
      </c>
      <c r="D1025" s="118">
        <v>3</v>
      </c>
      <c r="E1025" s="117" t="s">
        <v>10047</v>
      </c>
    </row>
    <row r="1026" spans="1:5" hidden="1" x14ac:dyDescent="0.25">
      <c r="A1026" s="117" t="s">
        <v>5059</v>
      </c>
      <c r="B1026" s="117" t="s">
        <v>997</v>
      </c>
      <c r="C1026" s="117" t="s">
        <v>2</v>
      </c>
      <c r="D1026" s="118">
        <v>0</v>
      </c>
      <c r="E1026" s="117" t="s">
        <v>10047</v>
      </c>
    </row>
    <row r="1027" spans="1:5" hidden="1" x14ac:dyDescent="0.25">
      <c r="A1027" s="117" t="s">
        <v>5060</v>
      </c>
      <c r="B1027" s="117" t="s">
        <v>5061</v>
      </c>
      <c r="C1027" s="117" t="s">
        <v>2</v>
      </c>
      <c r="D1027" s="118">
        <v>0</v>
      </c>
      <c r="E1027" s="117" t="s">
        <v>10047</v>
      </c>
    </row>
    <row r="1028" spans="1:5" hidden="1" x14ac:dyDescent="0.25">
      <c r="A1028" s="117" t="s">
        <v>5062</v>
      </c>
      <c r="B1028" s="117" t="s">
        <v>5063</v>
      </c>
      <c r="C1028" s="117" t="s">
        <v>2</v>
      </c>
      <c r="D1028" s="118">
        <v>0</v>
      </c>
      <c r="E1028" s="117" t="s">
        <v>10047</v>
      </c>
    </row>
    <row r="1029" spans="1:5" hidden="1" x14ac:dyDescent="0.25">
      <c r="A1029" s="117" t="s">
        <v>2438</v>
      </c>
      <c r="B1029" s="117" t="s">
        <v>2439</v>
      </c>
      <c r="C1029" s="117" t="s">
        <v>2</v>
      </c>
      <c r="D1029" s="118">
        <v>108</v>
      </c>
      <c r="E1029" s="117" t="s">
        <v>10136</v>
      </c>
    </row>
    <row r="1030" spans="1:5" hidden="1" x14ac:dyDescent="0.25">
      <c r="A1030" s="117" t="s">
        <v>5064</v>
      </c>
      <c r="B1030" s="117" t="s">
        <v>5065</v>
      </c>
      <c r="C1030" s="117" t="s">
        <v>2</v>
      </c>
      <c r="D1030" s="118">
        <v>0</v>
      </c>
      <c r="E1030" s="117" t="s">
        <v>10047</v>
      </c>
    </row>
    <row r="1031" spans="1:5" hidden="1" x14ac:dyDescent="0.25">
      <c r="A1031" s="117" t="s">
        <v>5066</v>
      </c>
      <c r="B1031" s="117" t="s">
        <v>5067</v>
      </c>
      <c r="C1031" s="117" t="s">
        <v>2</v>
      </c>
      <c r="D1031" s="118">
        <v>0</v>
      </c>
      <c r="E1031" s="117" t="s">
        <v>10047</v>
      </c>
    </row>
    <row r="1032" spans="1:5" hidden="1" x14ac:dyDescent="0.25">
      <c r="A1032" s="117" t="s">
        <v>5068</v>
      </c>
      <c r="B1032" s="117" t="s">
        <v>5069</v>
      </c>
      <c r="C1032" s="117" t="s">
        <v>2</v>
      </c>
      <c r="D1032" s="118">
        <v>0</v>
      </c>
      <c r="E1032" s="117" t="s">
        <v>10047</v>
      </c>
    </row>
    <row r="1033" spans="1:5" hidden="1" x14ac:dyDescent="0.25">
      <c r="A1033" s="117" t="s">
        <v>5070</v>
      </c>
      <c r="B1033" s="117" t="s">
        <v>5071</v>
      </c>
      <c r="C1033" s="117" t="s">
        <v>2</v>
      </c>
      <c r="D1033" s="118">
        <v>0</v>
      </c>
      <c r="E1033" s="117" t="s">
        <v>10047</v>
      </c>
    </row>
    <row r="1034" spans="1:5" hidden="1" x14ac:dyDescent="0.25">
      <c r="A1034" s="117" t="s">
        <v>627</v>
      </c>
      <c r="B1034" s="117" t="s">
        <v>1414</v>
      </c>
      <c r="C1034" s="117" t="s">
        <v>2</v>
      </c>
      <c r="D1034" s="118">
        <v>4.3</v>
      </c>
      <c r="E1034" s="117" t="s">
        <v>10047</v>
      </c>
    </row>
    <row r="1035" spans="1:5" hidden="1" x14ac:dyDescent="0.25">
      <c r="A1035" s="117" t="s">
        <v>5072</v>
      </c>
      <c r="B1035" s="117" t="s">
        <v>1410</v>
      </c>
      <c r="C1035" s="117" t="s">
        <v>2</v>
      </c>
      <c r="D1035" s="118">
        <v>0</v>
      </c>
      <c r="E1035" s="117" t="s">
        <v>10047</v>
      </c>
    </row>
    <row r="1036" spans="1:5" hidden="1" x14ac:dyDescent="0.25">
      <c r="A1036" s="117" t="s">
        <v>5073</v>
      </c>
      <c r="B1036" s="117" t="s">
        <v>5074</v>
      </c>
      <c r="C1036" s="117" t="s">
        <v>2</v>
      </c>
      <c r="D1036" s="118">
        <v>0</v>
      </c>
      <c r="E1036" s="117" t="s">
        <v>10047</v>
      </c>
    </row>
    <row r="1037" spans="1:5" hidden="1" x14ac:dyDescent="0.25">
      <c r="A1037" s="117" t="s">
        <v>5075</v>
      </c>
      <c r="B1037" s="117" t="s">
        <v>5076</v>
      </c>
      <c r="C1037" s="117" t="s">
        <v>2</v>
      </c>
      <c r="D1037" s="118">
        <v>0</v>
      </c>
      <c r="E1037" s="117" t="s">
        <v>10047</v>
      </c>
    </row>
    <row r="1038" spans="1:5" hidden="1" x14ac:dyDescent="0.25">
      <c r="A1038" s="117" t="s">
        <v>5077</v>
      </c>
      <c r="B1038" s="117" t="s">
        <v>5078</v>
      </c>
      <c r="C1038" s="117" t="s">
        <v>2</v>
      </c>
      <c r="D1038" s="118">
        <v>0</v>
      </c>
      <c r="E1038" s="117" t="s">
        <v>10182</v>
      </c>
    </row>
    <row r="1039" spans="1:5" hidden="1" x14ac:dyDescent="0.25">
      <c r="A1039" s="117" t="s">
        <v>5079</v>
      </c>
      <c r="B1039" s="117" t="s">
        <v>5080</v>
      </c>
      <c r="C1039" s="117" t="s">
        <v>2</v>
      </c>
      <c r="D1039" s="118">
        <v>0</v>
      </c>
      <c r="E1039" s="117" t="s">
        <v>10047</v>
      </c>
    </row>
    <row r="1040" spans="1:5" hidden="1" x14ac:dyDescent="0.25">
      <c r="A1040" s="117" t="s">
        <v>5081</v>
      </c>
      <c r="B1040" s="117" t="s">
        <v>5082</v>
      </c>
      <c r="C1040" s="117" t="s">
        <v>2</v>
      </c>
      <c r="D1040" s="118">
        <v>0</v>
      </c>
      <c r="E1040" s="117" t="s">
        <v>10047</v>
      </c>
    </row>
    <row r="1041" spans="1:5" hidden="1" x14ac:dyDescent="0.25">
      <c r="A1041" s="117" t="s">
        <v>5083</v>
      </c>
      <c r="B1041" s="117" t="s">
        <v>5084</v>
      </c>
      <c r="C1041" s="117" t="s">
        <v>2</v>
      </c>
      <c r="D1041" s="118">
        <v>0</v>
      </c>
      <c r="E1041" s="117" t="s">
        <v>10047</v>
      </c>
    </row>
    <row r="1042" spans="1:5" hidden="1" x14ac:dyDescent="0.25">
      <c r="A1042" s="117" t="s">
        <v>5085</v>
      </c>
      <c r="B1042" s="117" t="s">
        <v>1009</v>
      </c>
      <c r="C1042" s="117" t="s">
        <v>2</v>
      </c>
      <c r="D1042" s="118">
        <v>0</v>
      </c>
      <c r="E1042" s="117" t="s">
        <v>10047</v>
      </c>
    </row>
    <row r="1043" spans="1:5" hidden="1" x14ac:dyDescent="0.25">
      <c r="A1043" s="117" t="s">
        <v>5086</v>
      </c>
      <c r="B1043" s="117" t="s">
        <v>5087</v>
      </c>
      <c r="C1043" s="117" t="s">
        <v>2</v>
      </c>
      <c r="D1043" s="118">
        <v>0</v>
      </c>
      <c r="E1043" s="117" t="s">
        <v>10183</v>
      </c>
    </row>
    <row r="1044" spans="1:5" hidden="1" x14ac:dyDescent="0.25">
      <c r="A1044" s="117" t="s">
        <v>683</v>
      </c>
      <c r="B1044" s="117" t="s">
        <v>1440</v>
      </c>
      <c r="C1044" s="117" t="s">
        <v>2</v>
      </c>
      <c r="D1044" s="118">
        <v>4.6000000000000005</v>
      </c>
      <c r="E1044" s="117" t="s">
        <v>10047</v>
      </c>
    </row>
    <row r="1045" spans="1:5" hidden="1" x14ac:dyDescent="0.25">
      <c r="A1045" s="117" t="s">
        <v>5088</v>
      </c>
      <c r="B1045" s="117" t="s">
        <v>5089</v>
      </c>
      <c r="C1045" s="117" t="s">
        <v>2</v>
      </c>
      <c r="D1045" s="118">
        <v>0</v>
      </c>
      <c r="E1045" s="117" t="s">
        <v>10047</v>
      </c>
    </row>
    <row r="1046" spans="1:5" hidden="1" x14ac:dyDescent="0.25">
      <c r="A1046" s="117" t="s">
        <v>744</v>
      </c>
      <c r="B1046" s="117" t="s">
        <v>2867</v>
      </c>
      <c r="C1046" s="117" t="s">
        <v>2</v>
      </c>
      <c r="D1046" s="118">
        <v>3</v>
      </c>
      <c r="E1046" s="117" t="s">
        <v>10047</v>
      </c>
    </row>
    <row r="1047" spans="1:5" hidden="1" x14ac:dyDescent="0.25">
      <c r="A1047" s="117" t="s">
        <v>5090</v>
      </c>
      <c r="B1047" s="117" t="s">
        <v>5091</v>
      </c>
      <c r="C1047" s="117" t="s">
        <v>2</v>
      </c>
      <c r="D1047" s="118">
        <v>0</v>
      </c>
      <c r="E1047" s="117" t="s">
        <v>10059</v>
      </c>
    </row>
    <row r="1048" spans="1:5" hidden="1" x14ac:dyDescent="0.25">
      <c r="A1048" s="117" t="s">
        <v>2378</v>
      </c>
      <c r="B1048" s="117" t="s">
        <v>2379</v>
      </c>
      <c r="C1048" s="117" t="s">
        <v>2</v>
      </c>
      <c r="D1048" s="118">
        <v>0</v>
      </c>
      <c r="E1048" s="117" t="s">
        <v>10047</v>
      </c>
    </row>
    <row r="1049" spans="1:5" hidden="1" x14ac:dyDescent="0.25">
      <c r="A1049" s="117" t="s">
        <v>752</v>
      </c>
      <c r="B1049" s="117" t="s">
        <v>1494</v>
      </c>
      <c r="C1049" s="117" t="s">
        <v>2</v>
      </c>
      <c r="D1049" s="118">
        <v>3</v>
      </c>
      <c r="E1049" s="117" t="s">
        <v>10047</v>
      </c>
    </row>
    <row r="1050" spans="1:5" hidden="1" x14ac:dyDescent="0.25">
      <c r="A1050" s="117" t="s">
        <v>5092</v>
      </c>
      <c r="B1050" s="117" t="s">
        <v>5093</v>
      </c>
      <c r="C1050" s="117" t="s">
        <v>2</v>
      </c>
      <c r="D1050" s="118">
        <v>0</v>
      </c>
      <c r="E1050" s="117" t="s">
        <v>10047</v>
      </c>
    </row>
    <row r="1051" spans="1:5" hidden="1" x14ac:dyDescent="0.25">
      <c r="A1051" s="117" t="s">
        <v>5094</v>
      </c>
      <c r="B1051" s="117" t="s">
        <v>5095</v>
      </c>
      <c r="C1051" s="117" t="s">
        <v>2</v>
      </c>
      <c r="D1051" s="118">
        <v>0</v>
      </c>
      <c r="E1051" s="117" t="s">
        <v>10184</v>
      </c>
    </row>
    <row r="1052" spans="1:5" hidden="1" x14ac:dyDescent="0.25">
      <c r="A1052" s="117" t="s">
        <v>5096</v>
      </c>
      <c r="B1052" s="117" t="s">
        <v>5097</v>
      </c>
      <c r="C1052" s="117" t="s">
        <v>2</v>
      </c>
      <c r="D1052" s="118">
        <v>0</v>
      </c>
      <c r="E1052" s="117" t="s">
        <v>10047</v>
      </c>
    </row>
    <row r="1053" spans="1:5" hidden="1" x14ac:dyDescent="0.25">
      <c r="A1053" s="117" t="s">
        <v>2549</v>
      </c>
      <c r="B1053" s="117" t="s">
        <v>1426</v>
      </c>
      <c r="C1053" s="117" t="s">
        <v>2</v>
      </c>
      <c r="D1053" s="118">
        <v>8</v>
      </c>
      <c r="E1053" s="117" t="s">
        <v>10185</v>
      </c>
    </row>
    <row r="1054" spans="1:5" hidden="1" x14ac:dyDescent="0.25">
      <c r="A1054" s="117" t="s">
        <v>5098</v>
      </c>
      <c r="B1054" s="117" t="s">
        <v>5099</v>
      </c>
      <c r="C1054" s="117" t="s">
        <v>2</v>
      </c>
      <c r="D1054" s="118">
        <v>0</v>
      </c>
      <c r="E1054" s="117" t="s">
        <v>10047</v>
      </c>
    </row>
    <row r="1055" spans="1:5" hidden="1" x14ac:dyDescent="0.25">
      <c r="A1055" s="117" t="s">
        <v>5100</v>
      </c>
      <c r="B1055" s="117" t="s">
        <v>3402</v>
      </c>
      <c r="C1055" s="117" t="s">
        <v>2</v>
      </c>
      <c r="D1055" s="118">
        <v>0</v>
      </c>
      <c r="E1055" s="117" t="s">
        <v>10047</v>
      </c>
    </row>
    <row r="1056" spans="1:5" hidden="1" x14ac:dyDescent="0.25">
      <c r="A1056" s="117" t="s">
        <v>5101</v>
      </c>
      <c r="B1056" s="117" t="s">
        <v>5102</v>
      </c>
      <c r="C1056" s="117" t="s">
        <v>2</v>
      </c>
      <c r="D1056" s="118">
        <v>0</v>
      </c>
      <c r="E1056" s="117" t="s">
        <v>10047</v>
      </c>
    </row>
    <row r="1057" spans="1:5" hidden="1" x14ac:dyDescent="0.25">
      <c r="A1057" s="117" t="s">
        <v>5103</v>
      </c>
      <c r="B1057" s="117" t="s">
        <v>5104</v>
      </c>
      <c r="C1057" s="117" t="s">
        <v>2</v>
      </c>
      <c r="D1057" s="118">
        <v>0</v>
      </c>
      <c r="E1057" s="117" t="s">
        <v>10047</v>
      </c>
    </row>
    <row r="1058" spans="1:5" hidden="1" x14ac:dyDescent="0.25">
      <c r="A1058" s="117" t="s">
        <v>5105</v>
      </c>
      <c r="B1058" s="117" t="s">
        <v>5106</v>
      </c>
      <c r="C1058" s="117" t="s">
        <v>2</v>
      </c>
      <c r="D1058" s="118">
        <v>0</v>
      </c>
      <c r="E1058" s="117" t="s">
        <v>10047</v>
      </c>
    </row>
    <row r="1059" spans="1:5" hidden="1" x14ac:dyDescent="0.25">
      <c r="A1059" s="117" t="s">
        <v>5107</v>
      </c>
      <c r="B1059" s="117" t="s">
        <v>5108</v>
      </c>
      <c r="C1059" s="117" t="s">
        <v>2</v>
      </c>
      <c r="D1059" s="118">
        <v>0</v>
      </c>
      <c r="E1059" s="117" t="s">
        <v>10047</v>
      </c>
    </row>
    <row r="1060" spans="1:5" hidden="1" x14ac:dyDescent="0.25">
      <c r="A1060" s="117" t="s">
        <v>5109</v>
      </c>
      <c r="B1060" s="117" t="s">
        <v>987</v>
      </c>
      <c r="C1060" s="117" t="s">
        <v>2</v>
      </c>
      <c r="D1060" s="118">
        <v>0</v>
      </c>
      <c r="E1060" s="117" t="s">
        <v>10047</v>
      </c>
    </row>
    <row r="1061" spans="1:5" hidden="1" x14ac:dyDescent="0.25">
      <c r="A1061" s="117" t="s">
        <v>5110</v>
      </c>
      <c r="B1061" s="117" t="s">
        <v>5111</v>
      </c>
      <c r="C1061" s="117" t="s">
        <v>2</v>
      </c>
      <c r="D1061" s="118">
        <v>0</v>
      </c>
      <c r="E1061" s="117" t="s">
        <v>10047</v>
      </c>
    </row>
    <row r="1062" spans="1:5" hidden="1" x14ac:dyDescent="0.25">
      <c r="A1062" s="117" t="s">
        <v>5112</v>
      </c>
      <c r="B1062" s="117" t="s">
        <v>5113</v>
      </c>
      <c r="C1062" s="117" t="s">
        <v>2</v>
      </c>
      <c r="D1062" s="118">
        <v>0</v>
      </c>
      <c r="E1062" s="117" t="s">
        <v>10047</v>
      </c>
    </row>
    <row r="1063" spans="1:5" hidden="1" x14ac:dyDescent="0.25">
      <c r="A1063" s="117" t="s">
        <v>5114</v>
      </c>
      <c r="B1063" s="117" t="s">
        <v>5115</v>
      </c>
      <c r="C1063" s="117" t="s">
        <v>2</v>
      </c>
      <c r="D1063" s="118">
        <v>0</v>
      </c>
      <c r="E1063" s="117" t="s">
        <v>10047</v>
      </c>
    </row>
    <row r="1064" spans="1:5" hidden="1" x14ac:dyDescent="0.25">
      <c r="A1064" s="117" t="s">
        <v>620</v>
      </c>
      <c r="B1064" s="117" t="s">
        <v>1407</v>
      </c>
      <c r="C1064" s="117" t="s">
        <v>2</v>
      </c>
      <c r="D1064" s="118">
        <v>2</v>
      </c>
      <c r="E1064" s="117" t="s">
        <v>10047</v>
      </c>
    </row>
    <row r="1065" spans="1:5" hidden="1" x14ac:dyDescent="0.25">
      <c r="A1065" s="117" t="s">
        <v>5116</v>
      </c>
      <c r="B1065" s="117" t="s">
        <v>5117</v>
      </c>
      <c r="C1065" s="117" t="s">
        <v>2</v>
      </c>
      <c r="D1065" s="118">
        <v>0</v>
      </c>
      <c r="E1065" s="117" t="s">
        <v>10047</v>
      </c>
    </row>
    <row r="1066" spans="1:5" hidden="1" x14ac:dyDescent="0.25">
      <c r="A1066" s="117" t="s">
        <v>5118</v>
      </c>
      <c r="B1066" s="117" t="s">
        <v>5119</v>
      </c>
      <c r="C1066" s="117" t="s">
        <v>2</v>
      </c>
      <c r="D1066" s="118">
        <v>0</v>
      </c>
      <c r="E1066" s="117" t="s">
        <v>10047</v>
      </c>
    </row>
    <row r="1067" spans="1:5" hidden="1" x14ac:dyDescent="0.25">
      <c r="A1067" s="117" t="s">
        <v>5120</v>
      </c>
      <c r="B1067" s="117" t="s">
        <v>5121</v>
      </c>
      <c r="C1067" s="117" t="s">
        <v>2</v>
      </c>
      <c r="D1067" s="118">
        <v>0</v>
      </c>
      <c r="E1067" s="117" t="s">
        <v>10186</v>
      </c>
    </row>
    <row r="1068" spans="1:5" hidden="1" x14ac:dyDescent="0.25">
      <c r="A1068" s="117" t="s">
        <v>615</v>
      </c>
      <c r="B1068" s="117" t="s">
        <v>1403</v>
      </c>
      <c r="C1068" s="117" t="s">
        <v>2</v>
      </c>
      <c r="D1068" s="118">
        <v>0</v>
      </c>
      <c r="E1068" s="117" t="s">
        <v>10047</v>
      </c>
    </row>
    <row r="1069" spans="1:5" hidden="1" x14ac:dyDescent="0.25">
      <c r="A1069" s="117" t="s">
        <v>5124</v>
      </c>
      <c r="B1069" s="117" t="s">
        <v>5123</v>
      </c>
      <c r="C1069" s="117" t="s">
        <v>2</v>
      </c>
      <c r="D1069" s="118">
        <v>0</v>
      </c>
      <c r="E1069" s="117" t="s">
        <v>10187</v>
      </c>
    </row>
    <row r="1070" spans="1:5" hidden="1" x14ac:dyDescent="0.25">
      <c r="A1070" s="117" t="s">
        <v>5122</v>
      </c>
      <c r="B1070" s="117" t="s">
        <v>5123</v>
      </c>
      <c r="C1070" s="117" t="s">
        <v>2</v>
      </c>
      <c r="D1070" s="118">
        <v>0</v>
      </c>
      <c r="E1070" s="117" t="s">
        <v>10047</v>
      </c>
    </row>
    <row r="1071" spans="1:5" hidden="1" x14ac:dyDescent="0.25">
      <c r="A1071" s="117" t="s">
        <v>5125</v>
      </c>
      <c r="B1071" s="117" t="s">
        <v>5126</v>
      </c>
      <c r="C1071" s="117" t="s">
        <v>2</v>
      </c>
      <c r="D1071" s="118">
        <v>0</v>
      </c>
      <c r="E1071" s="117" t="s">
        <v>10047</v>
      </c>
    </row>
    <row r="1072" spans="1:5" hidden="1" x14ac:dyDescent="0.25">
      <c r="A1072" s="117" t="s">
        <v>5127</v>
      </c>
      <c r="B1072" s="117" t="s">
        <v>5128</v>
      </c>
      <c r="C1072" s="117" t="s">
        <v>2</v>
      </c>
      <c r="D1072" s="118">
        <v>0</v>
      </c>
      <c r="E1072" s="117" t="s">
        <v>10188</v>
      </c>
    </row>
    <row r="1073" spans="1:5" hidden="1" x14ac:dyDescent="0.25">
      <c r="A1073" s="117" t="s">
        <v>5129</v>
      </c>
      <c r="B1073" s="117" t="s">
        <v>5130</v>
      </c>
      <c r="C1073" s="117" t="s">
        <v>2</v>
      </c>
      <c r="D1073" s="118">
        <v>0</v>
      </c>
      <c r="E1073" s="117" t="s">
        <v>10047</v>
      </c>
    </row>
    <row r="1074" spans="1:5" hidden="1" x14ac:dyDescent="0.25">
      <c r="A1074" s="117" t="s">
        <v>5131</v>
      </c>
      <c r="B1074" s="117" t="s">
        <v>5132</v>
      </c>
      <c r="C1074" s="117" t="s">
        <v>2</v>
      </c>
      <c r="D1074" s="118">
        <v>0</v>
      </c>
      <c r="E1074" s="117" t="s">
        <v>10111</v>
      </c>
    </row>
    <row r="1075" spans="1:5" hidden="1" x14ac:dyDescent="0.25">
      <c r="A1075" s="117" t="s">
        <v>5133</v>
      </c>
      <c r="B1075" s="117" t="s">
        <v>5134</v>
      </c>
      <c r="C1075" s="117" t="s">
        <v>2</v>
      </c>
      <c r="D1075" s="118">
        <v>0</v>
      </c>
      <c r="E1075" s="117" t="s">
        <v>10189</v>
      </c>
    </row>
    <row r="1076" spans="1:5" hidden="1" x14ac:dyDescent="0.25">
      <c r="A1076" s="117" t="s">
        <v>2901</v>
      </c>
      <c r="B1076" s="117" t="s">
        <v>2902</v>
      </c>
      <c r="C1076" s="117" t="s">
        <v>2</v>
      </c>
      <c r="D1076" s="118">
        <v>86</v>
      </c>
      <c r="E1076" s="117" t="s">
        <v>10047</v>
      </c>
    </row>
    <row r="1077" spans="1:5" hidden="1" x14ac:dyDescent="0.25">
      <c r="A1077" s="117" t="s">
        <v>5135</v>
      </c>
      <c r="B1077" s="117" t="s">
        <v>5136</v>
      </c>
      <c r="C1077" s="117" t="s">
        <v>2</v>
      </c>
      <c r="D1077" s="118">
        <v>0</v>
      </c>
      <c r="E1077" s="117" t="s">
        <v>10190</v>
      </c>
    </row>
    <row r="1078" spans="1:5" hidden="1" x14ac:dyDescent="0.25">
      <c r="A1078" s="117" t="s">
        <v>5137</v>
      </c>
      <c r="B1078" s="117" t="s">
        <v>5138</v>
      </c>
      <c r="C1078" s="117" t="s">
        <v>2</v>
      </c>
      <c r="D1078" s="118">
        <v>0</v>
      </c>
      <c r="E1078" s="117" t="s">
        <v>10047</v>
      </c>
    </row>
    <row r="1079" spans="1:5" hidden="1" x14ac:dyDescent="0.25">
      <c r="A1079" s="117" t="s">
        <v>5139</v>
      </c>
      <c r="B1079" s="117" t="s">
        <v>5140</v>
      </c>
      <c r="C1079" s="117" t="s">
        <v>2</v>
      </c>
      <c r="D1079" s="118">
        <v>0</v>
      </c>
      <c r="E1079" s="117" t="s">
        <v>10047</v>
      </c>
    </row>
    <row r="1080" spans="1:5" hidden="1" x14ac:dyDescent="0.25">
      <c r="A1080" s="117" t="s">
        <v>5141</v>
      </c>
      <c r="B1080" s="117" t="s">
        <v>5142</v>
      </c>
      <c r="C1080" s="117" t="s">
        <v>2</v>
      </c>
      <c r="D1080" s="118">
        <v>0</v>
      </c>
      <c r="E1080" s="117" t="s">
        <v>10047</v>
      </c>
    </row>
    <row r="1081" spans="1:5" hidden="1" x14ac:dyDescent="0.25">
      <c r="A1081" s="117" t="s">
        <v>25</v>
      </c>
      <c r="B1081" s="117" t="s">
        <v>867</v>
      </c>
      <c r="C1081" s="117" t="s">
        <v>2</v>
      </c>
      <c r="D1081" s="118">
        <v>0</v>
      </c>
      <c r="E1081" s="117" t="s">
        <v>10191</v>
      </c>
    </row>
    <row r="1082" spans="1:5" hidden="1" x14ac:dyDescent="0.25">
      <c r="A1082" s="117" t="s">
        <v>5143</v>
      </c>
      <c r="B1082" s="117" t="s">
        <v>5144</v>
      </c>
      <c r="C1082" s="117" t="s">
        <v>2</v>
      </c>
      <c r="D1082" s="118">
        <v>0</v>
      </c>
      <c r="E1082" s="117" t="s">
        <v>10192</v>
      </c>
    </row>
    <row r="1083" spans="1:5" hidden="1" x14ac:dyDescent="0.25">
      <c r="A1083" s="117" t="s">
        <v>5145</v>
      </c>
      <c r="B1083" s="117" t="s">
        <v>5146</v>
      </c>
      <c r="C1083" s="117" t="s">
        <v>2</v>
      </c>
      <c r="D1083" s="118">
        <v>0</v>
      </c>
      <c r="E1083" s="117" t="s">
        <v>10047</v>
      </c>
    </row>
    <row r="1084" spans="1:5" hidden="1" x14ac:dyDescent="0.25">
      <c r="A1084" s="117" t="s">
        <v>5147</v>
      </c>
      <c r="B1084" s="117" t="s">
        <v>5148</v>
      </c>
      <c r="C1084" s="117" t="s">
        <v>2</v>
      </c>
      <c r="D1084" s="118">
        <v>0</v>
      </c>
      <c r="E1084" s="117" t="s">
        <v>10047</v>
      </c>
    </row>
    <row r="1085" spans="1:5" hidden="1" x14ac:dyDescent="0.25">
      <c r="A1085" s="117" t="s">
        <v>5149</v>
      </c>
      <c r="B1085" s="117" t="s">
        <v>5150</v>
      </c>
      <c r="C1085" s="117" t="s">
        <v>2</v>
      </c>
      <c r="D1085" s="118">
        <v>0</v>
      </c>
      <c r="E1085" s="117" t="s">
        <v>10047</v>
      </c>
    </row>
    <row r="1086" spans="1:5" hidden="1" x14ac:dyDescent="0.25">
      <c r="A1086" s="117" t="s">
        <v>5151</v>
      </c>
      <c r="B1086" s="117" t="s">
        <v>5152</v>
      </c>
      <c r="C1086" s="117" t="s">
        <v>2</v>
      </c>
      <c r="D1086" s="118">
        <v>0</v>
      </c>
      <c r="E1086" s="117" t="s">
        <v>10047</v>
      </c>
    </row>
    <row r="1087" spans="1:5" hidden="1" x14ac:dyDescent="0.25">
      <c r="A1087" s="117" t="s">
        <v>5153</v>
      </c>
      <c r="B1087" s="117" t="s">
        <v>5154</v>
      </c>
      <c r="C1087" s="117" t="s">
        <v>2</v>
      </c>
      <c r="D1087" s="118">
        <v>0</v>
      </c>
      <c r="E1087" s="117" t="s">
        <v>10047</v>
      </c>
    </row>
    <row r="1088" spans="1:5" hidden="1" x14ac:dyDescent="0.25">
      <c r="A1088" s="117" t="s">
        <v>5155</v>
      </c>
      <c r="B1088" s="117" t="s">
        <v>5156</v>
      </c>
      <c r="C1088" s="117" t="s">
        <v>2</v>
      </c>
      <c r="D1088" s="118">
        <v>0</v>
      </c>
      <c r="E1088" s="117" t="s">
        <v>10047</v>
      </c>
    </row>
    <row r="1089" spans="1:5" hidden="1" x14ac:dyDescent="0.25">
      <c r="A1089" s="117" t="s">
        <v>5157</v>
      </c>
      <c r="B1089" s="117" t="s">
        <v>5158</v>
      </c>
      <c r="C1089" s="117" t="s">
        <v>2</v>
      </c>
      <c r="D1089" s="118">
        <v>0</v>
      </c>
      <c r="E1089" s="117" t="s">
        <v>10047</v>
      </c>
    </row>
    <row r="1090" spans="1:5" hidden="1" x14ac:dyDescent="0.25">
      <c r="A1090" s="117" t="s">
        <v>5159</v>
      </c>
      <c r="B1090" s="117" t="s">
        <v>5160</v>
      </c>
      <c r="C1090" s="117" t="s">
        <v>2</v>
      </c>
      <c r="D1090" s="118">
        <v>0</v>
      </c>
      <c r="E1090" s="117" t="s">
        <v>10047</v>
      </c>
    </row>
    <row r="1091" spans="1:5" hidden="1" x14ac:dyDescent="0.25">
      <c r="A1091" s="117" t="s">
        <v>5161</v>
      </c>
      <c r="B1091" s="117" t="s">
        <v>5162</v>
      </c>
      <c r="C1091" s="117" t="s">
        <v>2</v>
      </c>
      <c r="D1091" s="118">
        <v>0</v>
      </c>
      <c r="E1091" s="117" t="s">
        <v>10047</v>
      </c>
    </row>
    <row r="1092" spans="1:5" hidden="1" x14ac:dyDescent="0.25">
      <c r="A1092" s="117" t="s">
        <v>2640</v>
      </c>
      <c r="B1092" s="117" t="s">
        <v>2641</v>
      </c>
      <c r="C1092" s="117" t="s">
        <v>2</v>
      </c>
      <c r="D1092" s="118">
        <v>0</v>
      </c>
      <c r="E1092" s="117" t="s">
        <v>10193</v>
      </c>
    </row>
    <row r="1093" spans="1:5" hidden="1" x14ac:dyDescent="0.25">
      <c r="A1093" s="117" t="s">
        <v>5163</v>
      </c>
      <c r="B1093" s="117" t="s">
        <v>5164</v>
      </c>
      <c r="C1093" s="117" t="s">
        <v>2</v>
      </c>
      <c r="D1093" s="118">
        <v>0</v>
      </c>
      <c r="E1093" s="117" t="s">
        <v>10047</v>
      </c>
    </row>
    <row r="1094" spans="1:5" hidden="1" x14ac:dyDescent="0.25">
      <c r="A1094" s="117" t="s">
        <v>2000</v>
      </c>
      <c r="B1094" s="117" t="s">
        <v>2001</v>
      </c>
      <c r="C1094" s="117" t="s">
        <v>2</v>
      </c>
      <c r="D1094" s="118">
        <v>4</v>
      </c>
      <c r="E1094" s="117" t="s">
        <v>10047</v>
      </c>
    </row>
    <row r="1095" spans="1:5" hidden="1" x14ac:dyDescent="0.25">
      <c r="A1095" s="117" t="s">
        <v>5165</v>
      </c>
      <c r="B1095" s="117" t="s">
        <v>5166</v>
      </c>
      <c r="C1095" s="117" t="s">
        <v>2</v>
      </c>
      <c r="D1095" s="118">
        <v>0</v>
      </c>
      <c r="E1095" s="117" t="s">
        <v>10123</v>
      </c>
    </row>
    <row r="1096" spans="1:5" hidden="1" x14ac:dyDescent="0.25">
      <c r="A1096" s="117" t="s">
        <v>2436</v>
      </c>
      <c r="B1096" s="117" t="s">
        <v>2435</v>
      </c>
      <c r="C1096" s="117" t="s">
        <v>2</v>
      </c>
      <c r="D1096" s="118">
        <v>2141</v>
      </c>
      <c r="E1096" s="117" t="s">
        <v>10194</v>
      </c>
    </row>
    <row r="1097" spans="1:5" hidden="1" x14ac:dyDescent="0.25">
      <c r="A1097" s="117" t="s">
        <v>5167</v>
      </c>
      <c r="B1097" s="117" t="s">
        <v>5168</v>
      </c>
      <c r="C1097" s="117" t="s">
        <v>2</v>
      </c>
      <c r="D1097" s="118">
        <v>0</v>
      </c>
      <c r="E1097" s="117" t="s">
        <v>10047</v>
      </c>
    </row>
    <row r="1098" spans="1:5" hidden="1" x14ac:dyDescent="0.25">
      <c r="A1098" s="117" t="s">
        <v>5169</v>
      </c>
      <c r="B1098" s="117" t="s">
        <v>5170</v>
      </c>
      <c r="C1098" s="117" t="s">
        <v>2</v>
      </c>
      <c r="D1098" s="118">
        <v>0</v>
      </c>
      <c r="E1098" s="117" t="s">
        <v>10047</v>
      </c>
    </row>
    <row r="1099" spans="1:5" hidden="1" x14ac:dyDescent="0.25">
      <c r="A1099" s="117" t="s">
        <v>15</v>
      </c>
      <c r="B1099" s="117" t="s">
        <v>2126</v>
      </c>
      <c r="C1099" s="117" t="s">
        <v>2</v>
      </c>
      <c r="D1099" s="118">
        <v>10</v>
      </c>
      <c r="E1099" s="117" t="s">
        <v>10047</v>
      </c>
    </row>
    <row r="1100" spans="1:5" hidden="1" x14ac:dyDescent="0.25">
      <c r="A1100" s="117" t="s">
        <v>17</v>
      </c>
      <c r="B1100" s="117" t="s">
        <v>2879</v>
      </c>
      <c r="C1100" s="117" t="s">
        <v>2</v>
      </c>
      <c r="D1100" s="118">
        <v>20</v>
      </c>
      <c r="E1100" s="117" t="s">
        <v>10047</v>
      </c>
    </row>
    <row r="1101" spans="1:5" hidden="1" x14ac:dyDescent="0.25">
      <c r="A1101" s="117" t="s">
        <v>5171</v>
      </c>
      <c r="B1101" s="117" t="s">
        <v>5172</v>
      </c>
      <c r="C1101" s="117" t="s">
        <v>2</v>
      </c>
      <c r="D1101" s="118">
        <v>0</v>
      </c>
      <c r="E1101" s="117" t="s">
        <v>10047</v>
      </c>
    </row>
    <row r="1102" spans="1:5" hidden="1" x14ac:dyDescent="0.25">
      <c r="A1102" s="117" t="s">
        <v>5173</v>
      </c>
      <c r="B1102" s="117" t="s">
        <v>5174</v>
      </c>
      <c r="C1102" s="117" t="s">
        <v>2</v>
      </c>
      <c r="D1102" s="118">
        <v>0</v>
      </c>
      <c r="E1102" s="117" t="s">
        <v>10195</v>
      </c>
    </row>
    <row r="1103" spans="1:5" hidden="1" x14ac:dyDescent="0.25">
      <c r="A1103" s="117" t="s">
        <v>720</v>
      </c>
      <c r="B1103" s="117" t="s">
        <v>1470</v>
      </c>
      <c r="C1103" s="117" t="s">
        <v>2</v>
      </c>
      <c r="D1103" s="118">
        <v>2</v>
      </c>
      <c r="E1103" s="117" t="s">
        <v>10196</v>
      </c>
    </row>
    <row r="1104" spans="1:5" hidden="1" x14ac:dyDescent="0.25">
      <c r="A1104" s="117" t="s">
        <v>5175</v>
      </c>
      <c r="B1104" s="117" t="s">
        <v>5176</v>
      </c>
      <c r="C1104" s="117" t="s">
        <v>2</v>
      </c>
      <c r="D1104" s="118">
        <v>0</v>
      </c>
      <c r="E1104" s="117" t="s">
        <v>10047</v>
      </c>
    </row>
    <row r="1105" spans="1:5" hidden="1" x14ac:dyDescent="0.25">
      <c r="A1105" s="117" t="s">
        <v>5177</v>
      </c>
      <c r="B1105" s="117" t="s">
        <v>5178</v>
      </c>
      <c r="C1105" s="117" t="s">
        <v>2</v>
      </c>
      <c r="D1105" s="118">
        <v>0</v>
      </c>
      <c r="E1105" s="117" t="s">
        <v>10136</v>
      </c>
    </row>
    <row r="1106" spans="1:5" hidden="1" x14ac:dyDescent="0.25">
      <c r="A1106" s="117" t="s">
        <v>5179</v>
      </c>
      <c r="B1106" s="117" t="s">
        <v>5180</v>
      </c>
      <c r="C1106" s="117" t="s">
        <v>2</v>
      </c>
      <c r="D1106" s="118">
        <v>0</v>
      </c>
      <c r="E1106" s="117" t="s">
        <v>10047</v>
      </c>
    </row>
    <row r="1107" spans="1:5" hidden="1" x14ac:dyDescent="0.25">
      <c r="A1107" s="117" t="s">
        <v>5181</v>
      </c>
      <c r="B1107" s="117" t="s">
        <v>5182</v>
      </c>
      <c r="C1107" s="117" t="s">
        <v>2</v>
      </c>
      <c r="D1107" s="118">
        <v>0</v>
      </c>
      <c r="E1107" s="117" t="s">
        <v>10047</v>
      </c>
    </row>
    <row r="1108" spans="1:5" hidden="1" x14ac:dyDescent="0.25">
      <c r="A1108" s="117" t="s">
        <v>5183</v>
      </c>
      <c r="B1108" s="117" t="s">
        <v>5184</v>
      </c>
      <c r="C1108" s="117" t="s">
        <v>2</v>
      </c>
      <c r="D1108" s="118">
        <v>0</v>
      </c>
      <c r="E1108" s="117" t="s">
        <v>10047</v>
      </c>
    </row>
    <row r="1109" spans="1:5" hidden="1" x14ac:dyDescent="0.25">
      <c r="A1109" s="117" t="s">
        <v>5185</v>
      </c>
      <c r="B1109" s="117" t="s">
        <v>5186</v>
      </c>
      <c r="C1109" s="117" t="s">
        <v>2</v>
      </c>
      <c r="D1109" s="118">
        <v>0</v>
      </c>
      <c r="E1109" s="117" t="s">
        <v>10047</v>
      </c>
    </row>
    <row r="1110" spans="1:5" hidden="1" x14ac:dyDescent="0.25">
      <c r="A1110" s="117" t="s">
        <v>5187</v>
      </c>
      <c r="B1110" s="117" t="s">
        <v>5188</v>
      </c>
      <c r="C1110" s="117" t="s">
        <v>2</v>
      </c>
      <c r="D1110" s="118">
        <v>0</v>
      </c>
      <c r="E1110" s="117" t="s">
        <v>10197</v>
      </c>
    </row>
    <row r="1111" spans="1:5" hidden="1" x14ac:dyDescent="0.25">
      <c r="A1111" s="117" t="s">
        <v>5189</v>
      </c>
      <c r="B1111" s="117" t="s">
        <v>5190</v>
      </c>
      <c r="C1111" s="117" t="s">
        <v>2</v>
      </c>
      <c r="D1111" s="118">
        <v>0</v>
      </c>
      <c r="E1111" s="117" t="s">
        <v>10047</v>
      </c>
    </row>
    <row r="1112" spans="1:5" hidden="1" x14ac:dyDescent="0.25">
      <c r="A1112" s="117" t="s">
        <v>5191</v>
      </c>
      <c r="B1112" s="117" t="s">
        <v>5192</v>
      </c>
      <c r="C1112" s="117" t="s">
        <v>2</v>
      </c>
      <c r="D1112" s="118">
        <v>0</v>
      </c>
      <c r="E1112" s="117" t="s">
        <v>10047</v>
      </c>
    </row>
    <row r="1113" spans="1:5" hidden="1" x14ac:dyDescent="0.25">
      <c r="A1113" s="117" t="s">
        <v>5193</v>
      </c>
      <c r="B1113" s="117" t="s">
        <v>5194</v>
      </c>
      <c r="C1113" s="117" t="s">
        <v>2</v>
      </c>
      <c r="D1113" s="118">
        <v>0</v>
      </c>
      <c r="E1113" s="117" t="s">
        <v>10047</v>
      </c>
    </row>
    <row r="1114" spans="1:5" hidden="1" x14ac:dyDescent="0.25">
      <c r="A1114" s="117" t="s">
        <v>5195</v>
      </c>
      <c r="B1114" s="117" t="s">
        <v>5196</v>
      </c>
      <c r="C1114" s="117" t="s">
        <v>2</v>
      </c>
      <c r="D1114" s="118">
        <v>0</v>
      </c>
      <c r="E1114" s="117" t="s">
        <v>10047</v>
      </c>
    </row>
    <row r="1115" spans="1:5" hidden="1" x14ac:dyDescent="0.25">
      <c r="A1115" s="117" t="s">
        <v>2889</v>
      </c>
      <c r="B1115" s="117" t="s">
        <v>2890</v>
      </c>
      <c r="C1115" s="117" t="s">
        <v>2</v>
      </c>
      <c r="D1115" s="118">
        <v>50</v>
      </c>
      <c r="E1115" s="117" t="s">
        <v>10047</v>
      </c>
    </row>
    <row r="1116" spans="1:5" hidden="1" x14ac:dyDescent="0.25">
      <c r="A1116" s="117" t="s">
        <v>5197</v>
      </c>
      <c r="B1116" s="117" t="s">
        <v>5198</v>
      </c>
      <c r="C1116" s="117" t="s">
        <v>2</v>
      </c>
      <c r="D1116" s="118">
        <v>0</v>
      </c>
      <c r="E1116" s="117" t="s">
        <v>10198</v>
      </c>
    </row>
    <row r="1117" spans="1:5" hidden="1" x14ac:dyDescent="0.25">
      <c r="A1117" s="117" t="s">
        <v>5</v>
      </c>
      <c r="B1117" s="117" t="s">
        <v>848</v>
      </c>
      <c r="C1117" s="117" t="s">
        <v>2</v>
      </c>
      <c r="D1117" s="118">
        <v>15</v>
      </c>
      <c r="E1117" s="117" t="s">
        <v>10199</v>
      </c>
    </row>
    <row r="1118" spans="1:5" hidden="1" x14ac:dyDescent="0.25">
      <c r="A1118" s="117" t="s">
        <v>680</v>
      </c>
      <c r="B1118" s="117" t="s">
        <v>1437</v>
      </c>
      <c r="C1118" s="117" t="s">
        <v>2</v>
      </c>
      <c r="D1118" s="118">
        <v>12</v>
      </c>
      <c r="E1118" s="117" t="s">
        <v>10047</v>
      </c>
    </row>
    <row r="1119" spans="1:5" hidden="1" x14ac:dyDescent="0.25">
      <c r="A1119" s="117" t="s">
        <v>5199</v>
      </c>
      <c r="B1119" s="117" t="s">
        <v>5200</v>
      </c>
      <c r="C1119" s="117" t="s">
        <v>2</v>
      </c>
      <c r="D1119" s="118">
        <v>0</v>
      </c>
      <c r="E1119" s="117" t="s">
        <v>10047</v>
      </c>
    </row>
    <row r="1120" spans="1:5" hidden="1" x14ac:dyDescent="0.25">
      <c r="A1120" s="117" t="s">
        <v>5201</v>
      </c>
      <c r="B1120" s="117" t="s">
        <v>5202</v>
      </c>
      <c r="C1120" s="117" t="s">
        <v>2</v>
      </c>
      <c r="D1120" s="118">
        <v>0</v>
      </c>
      <c r="E1120" s="117" t="s">
        <v>10047</v>
      </c>
    </row>
    <row r="1121" spans="1:5" hidden="1" x14ac:dyDescent="0.25">
      <c r="A1121" s="117" t="s">
        <v>5203</v>
      </c>
      <c r="B1121" s="117" t="s">
        <v>5204</v>
      </c>
      <c r="C1121" s="117" t="s">
        <v>2</v>
      </c>
      <c r="D1121" s="118">
        <v>0</v>
      </c>
      <c r="E1121" s="117" t="s">
        <v>10047</v>
      </c>
    </row>
    <row r="1122" spans="1:5" hidden="1" x14ac:dyDescent="0.25">
      <c r="A1122" s="117" t="s">
        <v>5205</v>
      </c>
      <c r="B1122" s="117" t="s">
        <v>5206</v>
      </c>
      <c r="C1122" s="117" t="s">
        <v>2</v>
      </c>
      <c r="D1122" s="118">
        <v>0</v>
      </c>
      <c r="E1122" s="117" t="s">
        <v>10047</v>
      </c>
    </row>
    <row r="1123" spans="1:5" hidden="1" x14ac:dyDescent="0.25">
      <c r="A1123" s="117" t="s">
        <v>5207</v>
      </c>
      <c r="B1123" s="117" t="s">
        <v>5208</v>
      </c>
      <c r="C1123" s="117" t="s">
        <v>2</v>
      </c>
      <c r="D1123" s="118">
        <v>0</v>
      </c>
      <c r="E1123" s="117" t="s">
        <v>10047</v>
      </c>
    </row>
    <row r="1124" spans="1:5" hidden="1" x14ac:dyDescent="0.25">
      <c r="A1124" s="117" t="s">
        <v>5209</v>
      </c>
      <c r="B1124" s="117" t="s">
        <v>5210</v>
      </c>
      <c r="C1124" s="117" t="s">
        <v>2</v>
      </c>
      <c r="D1124" s="118">
        <v>0</v>
      </c>
      <c r="E1124" s="117" t="s">
        <v>10047</v>
      </c>
    </row>
    <row r="1125" spans="1:5" hidden="1" x14ac:dyDescent="0.25">
      <c r="A1125" s="117" t="s">
        <v>5211</v>
      </c>
      <c r="B1125" s="117" t="s">
        <v>5212</v>
      </c>
      <c r="C1125" s="117" t="s">
        <v>2</v>
      </c>
      <c r="D1125" s="118">
        <v>0</v>
      </c>
      <c r="E1125" s="117" t="s">
        <v>10047</v>
      </c>
    </row>
    <row r="1126" spans="1:5" hidden="1" x14ac:dyDescent="0.25">
      <c r="A1126" s="117" t="s">
        <v>5213</v>
      </c>
      <c r="B1126" s="117" t="s">
        <v>5214</v>
      </c>
      <c r="C1126" s="117" t="s">
        <v>2</v>
      </c>
      <c r="D1126" s="118">
        <v>0</v>
      </c>
      <c r="E1126" s="117" t="s">
        <v>10047</v>
      </c>
    </row>
    <row r="1127" spans="1:5" hidden="1" x14ac:dyDescent="0.25">
      <c r="A1127" s="117" t="s">
        <v>5215</v>
      </c>
      <c r="B1127" s="117" t="s">
        <v>5216</v>
      </c>
      <c r="C1127" s="117" t="s">
        <v>2</v>
      </c>
      <c r="D1127" s="118">
        <v>0</v>
      </c>
      <c r="E1127" s="117" t="s">
        <v>10047</v>
      </c>
    </row>
    <row r="1128" spans="1:5" hidden="1" x14ac:dyDescent="0.25">
      <c r="A1128" s="117" t="s">
        <v>5217</v>
      </c>
      <c r="B1128" s="117" t="s">
        <v>5218</v>
      </c>
      <c r="C1128" s="117" t="s">
        <v>2</v>
      </c>
      <c r="D1128" s="118">
        <v>0</v>
      </c>
      <c r="E1128" s="117" t="s">
        <v>10047</v>
      </c>
    </row>
    <row r="1129" spans="1:5" hidden="1" x14ac:dyDescent="0.25">
      <c r="A1129" s="117" t="s">
        <v>5219</v>
      </c>
      <c r="B1129" s="117" t="s">
        <v>5220</v>
      </c>
      <c r="C1129" s="117" t="s">
        <v>2</v>
      </c>
      <c r="D1129" s="118">
        <v>0</v>
      </c>
      <c r="E1129" s="117" t="s">
        <v>10047</v>
      </c>
    </row>
    <row r="1130" spans="1:5" hidden="1" x14ac:dyDescent="0.25">
      <c r="A1130" s="117" t="s">
        <v>5221</v>
      </c>
      <c r="B1130" s="117" t="s">
        <v>5222</v>
      </c>
      <c r="C1130" s="117" t="s">
        <v>2</v>
      </c>
      <c r="D1130" s="118">
        <v>0</v>
      </c>
      <c r="E1130" s="117" t="s">
        <v>10200</v>
      </c>
    </row>
    <row r="1131" spans="1:5" hidden="1" x14ac:dyDescent="0.25">
      <c r="A1131" s="117" t="s">
        <v>5223</v>
      </c>
      <c r="B1131" s="117" t="s">
        <v>5224</v>
      </c>
      <c r="C1131" s="117" t="s">
        <v>2</v>
      </c>
      <c r="D1131" s="118">
        <v>0</v>
      </c>
      <c r="E1131" s="117" t="s">
        <v>10047</v>
      </c>
    </row>
    <row r="1132" spans="1:5" hidden="1" x14ac:dyDescent="0.25">
      <c r="A1132" s="117" t="s">
        <v>5225</v>
      </c>
      <c r="B1132" s="117" t="s">
        <v>5226</v>
      </c>
      <c r="C1132" s="117" t="s">
        <v>2</v>
      </c>
      <c r="D1132" s="118">
        <v>0</v>
      </c>
      <c r="E1132" s="117" t="s">
        <v>10047</v>
      </c>
    </row>
    <row r="1133" spans="1:5" hidden="1" x14ac:dyDescent="0.25">
      <c r="A1133" s="117" t="s">
        <v>2875</v>
      </c>
      <c r="B1133" s="117" t="s">
        <v>2876</v>
      </c>
      <c r="C1133" s="117" t="s">
        <v>2</v>
      </c>
      <c r="D1133" s="118">
        <v>20</v>
      </c>
      <c r="E1133" s="117" t="s">
        <v>10047</v>
      </c>
    </row>
    <row r="1134" spans="1:5" hidden="1" x14ac:dyDescent="0.25">
      <c r="A1134" s="117" t="s">
        <v>2648</v>
      </c>
      <c r="B1134" s="117" t="s">
        <v>2649</v>
      </c>
      <c r="C1134" s="117" t="s">
        <v>2</v>
      </c>
      <c r="D1134" s="118">
        <v>0</v>
      </c>
      <c r="E1134" s="117" t="s">
        <v>10140</v>
      </c>
    </row>
    <row r="1135" spans="1:5" hidden="1" x14ac:dyDescent="0.25">
      <c r="A1135" s="117" t="s">
        <v>5227</v>
      </c>
      <c r="B1135" s="117" t="s">
        <v>5228</v>
      </c>
      <c r="C1135" s="117" t="s">
        <v>2</v>
      </c>
      <c r="D1135" s="118">
        <v>0</v>
      </c>
      <c r="E1135" s="117" t="s">
        <v>10201</v>
      </c>
    </row>
    <row r="1136" spans="1:5" hidden="1" x14ac:dyDescent="0.25">
      <c r="A1136" s="117" t="s">
        <v>5229</v>
      </c>
      <c r="B1136" s="117" t="s">
        <v>5230</v>
      </c>
      <c r="C1136" s="117" t="s">
        <v>2</v>
      </c>
      <c r="D1136" s="118">
        <v>0</v>
      </c>
      <c r="E1136" s="117" t="s">
        <v>10047</v>
      </c>
    </row>
    <row r="1137" spans="1:5" hidden="1" x14ac:dyDescent="0.25">
      <c r="A1137" s="117" t="s">
        <v>2894</v>
      </c>
      <c r="B1137" s="117" t="s">
        <v>2895</v>
      </c>
      <c r="C1137" s="117" t="s">
        <v>2</v>
      </c>
      <c r="D1137" s="118">
        <v>12.200000000000001</v>
      </c>
      <c r="E1137" s="117" t="s">
        <v>10047</v>
      </c>
    </row>
    <row r="1138" spans="1:5" hidden="1" x14ac:dyDescent="0.25">
      <c r="A1138" s="117" t="s">
        <v>743</v>
      </c>
      <c r="B1138" s="117" t="s">
        <v>2899</v>
      </c>
      <c r="C1138" s="117" t="s">
        <v>2</v>
      </c>
      <c r="D1138" s="118">
        <v>2</v>
      </c>
      <c r="E1138" s="117" t="s">
        <v>10047</v>
      </c>
    </row>
    <row r="1139" spans="1:5" hidden="1" x14ac:dyDescent="0.25">
      <c r="A1139" s="117" t="s">
        <v>5231</v>
      </c>
      <c r="B1139" s="117" t="s">
        <v>5232</v>
      </c>
      <c r="C1139" s="117" t="s">
        <v>2</v>
      </c>
      <c r="D1139" s="118">
        <v>0</v>
      </c>
      <c r="E1139" s="117" t="s">
        <v>10047</v>
      </c>
    </row>
    <row r="1140" spans="1:5" hidden="1" x14ac:dyDescent="0.25">
      <c r="A1140" s="117" t="s">
        <v>5233</v>
      </c>
      <c r="B1140" s="117" t="s">
        <v>5234</v>
      </c>
      <c r="C1140" s="117" t="s">
        <v>2</v>
      </c>
      <c r="D1140" s="118">
        <v>0</v>
      </c>
      <c r="E1140" s="117" t="s">
        <v>10047</v>
      </c>
    </row>
    <row r="1141" spans="1:5" hidden="1" x14ac:dyDescent="0.25">
      <c r="A1141" s="117" t="s">
        <v>5235</v>
      </c>
      <c r="B1141" s="117" t="s">
        <v>5236</v>
      </c>
      <c r="C1141" s="117" t="s">
        <v>2</v>
      </c>
      <c r="D1141" s="118">
        <v>0</v>
      </c>
      <c r="E1141" s="117" t="s">
        <v>10047</v>
      </c>
    </row>
    <row r="1142" spans="1:5" hidden="1" x14ac:dyDescent="0.25">
      <c r="A1142" s="117" t="s">
        <v>5237</v>
      </c>
      <c r="B1142" s="117" t="s">
        <v>5238</v>
      </c>
      <c r="C1142" s="117" t="s">
        <v>2</v>
      </c>
      <c r="D1142" s="118">
        <v>0</v>
      </c>
      <c r="E1142" s="117" t="s">
        <v>10047</v>
      </c>
    </row>
    <row r="1143" spans="1:5" hidden="1" x14ac:dyDescent="0.25">
      <c r="A1143" s="117" t="s">
        <v>5239</v>
      </c>
      <c r="B1143" s="117" t="s">
        <v>5240</v>
      </c>
      <c r="C1143" s="117" t="s">
        <v>2</v>
      </c>
      <c r="D1143" s="118">
        <v>0</v>
      </c>
      <c r="E1143" s="117" t="s">
        <v>10047</v>
      </c>
    </row>
    <row r="1144" spans="1:5" hidden="1" x14ac:dyDescent="0.25">
      <c r="A1144" s="117" t="s">
        <v>1753</v>
      </c>
      <c r="B1144" s="117" t="s">
        <v>1754</v>
      </c>
      <c r="C1144" s="117" t="s">
        <v>2</v>
      </c>
      <c r="D1144" s="118">
        <v>0</v>
      </c>
      <c r="E1144" s="117" t="s">
        <v>10047</v>
      </c>
    </row>
    <row r="1145" spans="1:5" hidden="1" x14ac:dyDescent="0.25">
      <c r="A1145" s="117" t="s">
        <v>5241</v>
      </c>
      <c r="B1145" s="117" t="s">
        <v>5242</v>
      </c>
      <c r="C1145" s="117" t="s">
        <v>2</v>
      </c>
      <c r="D1145" s="118">
        <v>0</v>
      </c>
      <c r="E1145" s="117" t="s">
        <v>10047</v>
      </c>
    </row>
    <row r="1146" spans="1:5" hidden="1" x14ac:dyDescent="0.25">
      <c r="A1146" s="117" t="s">
        <v>5243</v>
      </c>
      <c r="B1146" s="117" t="s">
        <v>5244</v>
      </c>
      <c r="C1146" s="117" t="s">
        <v>2</v>
      </c>
      <c r="D1146" s="118">
        <v>0</v>
      </c>
      <c r="E1146" s="117" t="s">
        <v>10202</v>
      </c>
    </row>
    <row r="1147" spans="1:5" hidden="1" x14ac:dyDescent="0.25">
      <c r="A1147" s="117" t="s">
        <v>5245</v>
      </c>
      <c r="B1147" s="117" t="s">
        <v>5246</v>
      </c>
      <c r="C1147" s="117" t="s">
        <v>2</v>
      </c>
      <c r="D1147" s="118">
        <v>0</v>
      </c>
      <c r="E1147" s="117" t="s">
        <v>10047</v>
      </c>
    </row>
    <row r="1148" spans="1:5" hidden="1" x14ac:dyDescent="0.25">
      <c r="A1148" s="117" t="s">
        <v>5247</v>
      </c>
      <c r="B1148" s="117" t="s">
        <v>5248</v>
      </c>
      <c r="C1148" s="117" t="s">
        <v>2</v>
      </c>
      <c r="D1148" s="118">
        <v>0</v>
      </c>
      <c r="E1148" s="117" t="s">
        <v>10162</v>
      </c>
    </row>
    <row r="1149" spans="1:5" hidden="1" x14ac:dyDescent="0.25">
      <c r="A1149" s="117" t="s">
        <v>5249</v>
      </c>
      <c r="B1149" s="117" t="s">
        <v>5250</v>
      </c>
      <c r="C1149" s="117" t="s">
        <v>2</v>
      </c>
      <c r="D1149" s="118">
        <v>0</v>
      </c>
      <c r="E1149" s="117" t="s">
        <v>10047</v>
      </c>
    </row>
    <row r="1150" spans="1:5" hidden="1" x14ac:dyDescent="0.25">
      <c r="A1150" s="117" t="s">
        <v>5251</v>
      </c>
      <c r="B1150" s="117" t="s">
        <v>5252</v>
      </c>
      <c r="C1150" s="117" t="s">
        <v>2</v>
      </c>
      <c r="D1150" s="118">
        <v>0</v>
      </c>
      <c r="E1150" s="117" t="s">
        <v>10047</v>
      </c>
    </row>
    <row r="1151" spans="1:5" hidden="1" x14ac:dyDescent="0.25">
      <c r="A1151" s="117" t="s">
        <v>2891</v>
      </c>
      <c r="B1151" s="117" t="s">
        <v>2892</v>
      </c>
      <c r="C1151" s="117" t="s">
        <v>2</v>
      </c>
      <c r="D1151" s="118">
        <v>99</v>
      </c>
      <c r="E1151" s="117" t="s">
        <v>10047</v>
      </c>
    </row>
    <row r="1152" spans="1:5" hidden="1" x14ac:dyDescent="0.25">
      <c r="A1152" s="117" t="s">
        <v>5253</v>
      </c>
      <c r="B1152" s="117" t="s">
        <v>5254</v>
      </c>
      <c r="C1152" s="117" t="s">
        <v>2</v>
      </c>
      <c r="D1152" s="118">
        <v>0</v>
      </c>
      <c r="E1152" s="117" t="s">
        <v>10047</v>
      </c>
    </row>
    <row r="1153" spans="1:5" hidden="1" x14ac:dyDescent="0.25">
      <c r="A1153" s="117" t="s">
        <v>1641</v>
      </c>
      <c r="B1153" s="117" t="s">
        <v>1642</v>
      </c>
      <c r="C1153" s="117" t="s">
        <v>2</v>
      </c>
      <c r="D1153" s="118">
        <v>289</v>
      </c>
      <c r="E1153" s="117" t="s">
        <v>10203</v>
      </c>
    </row>
    <row r="1154" spans="1:5" hidden="1" x14ac:dyDescent="0.25">
      <c r="A1154" s="117" t="s">
        <v>5255</v>
      </c>
      <c r="B1154" s="117" t="s">
        <v>5256</v>
      </c>
      <c r="C1154" s="117" t="s">
        <v>2</v>
      </c>
      <c r="D1154" s="118">
        <v>0</v>
      </c>
      <c r="E1154" s="117" t="s">
        <v>10047</v>
      </c>
    </row>
    <row r="1155" spans="1:5" hidden="1" x14ac:dyDescent="0.25">
      <c r="A1155" s="117" t="s">
        <v>5257</v>
      </c>
      <c r="B1155" s="117" t="s">
        <v>5258</v>
      </c>
      <c r="C1155" s="117" t="s">
        <v>2</v>
      </c>
      <c r="D1155" s="118">
        <v>0</v>
      </c>
      <c r="E1155" s="117" t="s">
        <v>10204</v>
      </c>
    </row>
    <row r="1156" spans="1:5" hidden="1" x14ac:dyDescent="0.25">
      <c r="A1156" s="117" t="s">
        <v>5259</v>
      </c>
      <c r="B1156" s="117" t="s">
        <v>5260</v>
      </c>
      <c r="C1156" s="117" t="s">
        <v>2</v>
      </c>
      <c r="D1156" s="118">
        <v>0</v>
      </c>
      <c r="E1156" s="117" t="s">
        <v>10205</v>
      </c>
    </row>
    <row r="1157" spans="1:5" hidden="1" x14ac:dyDescent="0.25">
      <c r="A1157" s="117" t="s">
        <v>5261</v>
      </c>
      <c r="B1157" s="117" t="s">
        <v>5262</v>
      </c>
      <c r="C1157" s="117" t="s">
        <v>2</v>
      </c>
      <c r="D1157" s="118">
        <v>0</v>
      </c>
      <c r="E1157" s="117" t="s">
        <v>10047</v>
      </c>
    </row>
    <row r="1158" spans="1:5" hidden="1" x14ac:dyDescent="0.25">
      <c r="A1158" s="117" t="s">
        <v>5263</v>
      </c>
      <c r="B1158" s="117" t="s">
        <v>5264</v>
      </c>
      <c r="C1158" s="117" t="s">
        <v>2</v>
      </c>
      <c r="D1158" s="118">
        <v>0</v>
      </c>
      <c r="E1158" s="117" t="s">
        <v>10047</v>
      </c>
    </row>
    <row r="1159" spans="1:5" hidden="1" x14ac:dyDescent="0.25">
      <c r="A1159" s="117" t="s">
        <v>5265</v>
      </c>
      <c r="B1159" s="117" t="s">
        <v>3037</v>
      </c>
      <c r="C1159" s="117" t="s">
        <v>2</v>
      </c>
      <c r="D1159" s="118">
        <v>0</v>
      </c>
      <c r="E1159" s="117" t="s">
        <v>10047</v>
      </c>
    </row>
    <row r="1160" spans="1:5" hidden="1" x14ac:dyDescent="0.25">
      <c r="A1160" s="117" t="s">
        <v>5266</v>
      </c>
      <c r="B1160" s="117" t="s">
        <v>5267</v>
      </c>
      <c r="C1160" s="117" t="s">
        <v>2</v>
      </c>
      <c r="D1160" s="118">
        <v>0</v>
      </c>
      <c r="E1160" s="117" t="s">
        <v>10047</v>
      </c>
    </row>
    <row r="1161" spans="1:5" hidden="1" x14ac:dyDescent="0.25">
      <c r="A1161" s="117" t="s">
        <v>5268</v>
      </c>
      <c r="B1161" s="117" t="s">
        <v>5269</v>
      </c>
      <c r="C1161" s="117" t="s">
        <v>2</v>
      </c>
      <c r="D1161" s="118">
        <v>0</v>
      </c>
      <c r="E1161" s="117" t="s">
        <v>10047</v>
      </c>
    </row>
    <row r="1162" spans="1:5" hidden="1" x14ac:dyDescent="0.25">
      <c r="A1162" s="117" t="s">
        <v>5270</v>
      </c>
      <c r="B1162" s="117" t="s">
        <v>5271</v>
      </c>
      <c r="C1162" s="117" t="s">
        <v>2</v>
      </c>
      <c r="D1162" s="118">
        <v>0</v>
      </c>
      <c r="E1162" s="117" t="s">
        <v>10047</v>
      </c>
    </row>
    <row r="1163" spans="1:5" hidden="1" x14ac:dyDescent="0.25">
      <c r="A1163" s="117" t="s">
        <v>5272</v>
      </c>
      <c r="B1163" s="117" t="s">
        <v>5273</v>
      </c>
      <c r="C1163" s="117" t="s">
        <v>2</v>
      </c>
      <c r="D1163" s="118">
        <v>0</v>
      </c>
      <c r="E1163" s="117" t="s">
        <v>10047</v>
      </c>
    </row>
    <row r="1164" spans="1:5" hidden="1" x14ac:dyDescent="0.25">
      <c r="A1164" s="117" t="s">
        <v>5274</v>
      </c>
      <c r="B1164" s="117" t="s">
        <v>5275</v>
      </c>
      <c r="C1164" s="117" t="s">
        <v>2</v>
      </c>
      <c r="D1164" s="118">
        <v>0</v>
      </c>
      <c r="E1164" s="117" t="s">
        <v>10123</v>
      </c>
    </row>
    <row r="1165" spans="1:5" hidden="1" x14ac:dyDescent="0.25">
      <c r="A1165" s="117" t="s">
        <v>5276</v>
      </c>
      <c r="B1165" s="117" t="s">
        <v>5277</v>
      </c>
      <c r="C1165" s="117" t="s">
        <v>2</v>
      </c>
      <c r="D1165" s="118">
        <v>0</v>
      </c>
      <c r="E1165" s="117" t="s">
        <v>10047</v>
      </c>
    </row>
    <row r="1166" spans="1:5" hidden="1" x14ac:dyDescent="0.25">
      <c r="A1166" s="117" t="s">
        <v>710</v>
      </c>
      <c r="B1166" s="117" t="s">
        <v>1463</v>
      </c>
      <c r="C1166" s="117" t="s">
        <v>2</v>
      </c>
      <c r="D1166" s="118">
        <v>1.17</v>
      </c>
      <c r="E1166" s="117" t="s">
        <v>10047</v>
      </c>
    </row>
    <row r="1167" spans="1:5" hidden="1" x14ac:dyDescent="0.25">
      <c r="A1167" s="117" t="s">
        <v>5278</v>
      </c>
      <c r="B1167" s="117" t="s">
        <v>5279</v>
      </c>
      <c r="C1167" s="117" t="s">
        <v>2</v>
      </c>
      <c r="D1167" s="118">
        <v>0</v>
      </c>
      <c r="E1167" s="117" t="s">
        <v>10047</v>
      </c>
    </row>
    <row r="1168" spans="1:5" hidden="1" x14ac:dyDescent="0.25">
      <c r="A1168" s="117" t="s">
        <v>5280</v>
      </c>
      <c r="B1168" s="117" t="s">
        <v>5281</v>
      </c>
      <c r="C1168" s="117" t="s">
        <v>2</v>
      </c>
      <c r="D1168" s="118">
        <v>0</v>
      </c>
      <c r="E1168" s="117" t="s">
        <v>10047</v>
      </c>
    </row>
    <row r="1169" spans="1:5" hidden="1" x14ac:dyDescent="0.25">
      <c r="A1169" s="117" t="s">
        <v>5282</v>
      </c>
      <c r="B1169" s="117" t="s">
        <v>5283</v>
      </c>
      <c r="C1169" s="117" t="s">
        <v>2</v>
      </c>
      <c r="D1169" s="118">
        <v>0</v>
      </c>
      <c r="E1169" s="117" t="s">
        <v>10047</v>
      </c>
    </row>
    <row r="1170" spans="1:5" hidden="1" x14ac:dyDescent="0.25">
      <c r="A1170" s="117" t="s">
        <v>5284</v>
      </c>
      <c r="B1170" s="117" t="s">
        <v>5285</v>
      </c>
      <c r="C1170" s="117" t="s">
        <v>2</v>
      </c>
      <c r="D1170" s="118">
        <v>0</v>
      </c>
      <c r="E1170" s="117" t="s">
        <v>10047</v>
      </c>
    </row>
    <row r="1171" spans="1:5" hidden="1" x14ac:dyDescent="0.25">
      <c r="A1171" s="117" t="s">
        <v>237</v>
      </c>
      <c r="B1171" s="117" t="s">
        <v>2877</v>
      </c>
      <c r="C1171" s="117" t="s">
        <v>2</v>
      </c>
      <c r="D1171" s="118">
        <v>25.7</v>
      </c>
      <c r="E1171" s="117" t="s">
        <v>10047</v>
      </c>
    </row>
    <row r="1172" spans="1:5" hidden="1" x14ac:dyDescent="0.25">
      <c r="A1172" s="117" t="s">
        <v>5286</v>
      </c>
      <c r="B1172" s="117" t="s">
        <v>5287</v>
      </c>
      <c r="C1172" s="117" t="s">
        <v>2</v>
      </c>
      <c r="D1172" s="118">
        <v>0</v>
      </c>
      <c r="E1172" s="117" t="s">
        <v>10047</v>
      </c>
    </row>
    <row r="1173" spans="1:5" hidden="1" x14ac:dyDescent="0.25">
      <c r="A1173" s="117" t="s">
        <v>5288</v>
      </c>
      <c r="B1173" s="117" t="s">
        <v>5289</v>
      </c>
      <c r="C1173" s="117" t="s">
        <v>2</v>
      </c>
      <c r="D1173" s="118">
        <v>0</v>
      </c>
      <c r="E1173" s="117" t="s">
        <v>10047</v>
      </c>
    </row>
    <row r="1174" spans="1:5" hidden="1" x14ac:dyDescent="0.25">
      <c r="A1174" s="117" t="s">
        <v>5290</v>
      </c>
      <c r="B1174" s="117" t="s">
        <v>5291</v>
      </c>
      <c r="C1174" s="117" t="s">
        <v>2</v>
      </c>
      <c r="D1174" s="118">
        <v>0</v>
      </c>
      <c r="E1174" s="117" t="s">
        <v>10047</v>
      </c>
    </row>
    <row r="1175" spans="1:5" hidden="1" x14ac:dyDescent="0.25">
      <c r="A1175" s="117" t="s">
        <v>5292</v>
      </c>
      <c r="B1175" s="117" t="s">
        <v>5293</v>
      </c>
      <c r="C1175" s="117" t="s">
        <v>2</v>
      </c>
      <c r="D1175" s="118">
        <v>0</v>
      </c>
      <c r="E1175" s="117" t="s">
        <v>10047</v>
      </c>
    </row>
    <row r="1176" spans="1:5" hidden="1" x14ac:dyDescent="0.25">
      <c r="A1176" s="117" t="s">
        <v>5294</v>
      </c>
      <c r="B1176" s="117" t="s">
        <v>5295</v>
      </c>
      <c r="C1176" s="117" t="s">
        <v>2</v>
      </c>
      <c r="D1176" s="118">
        <v>0</v>
      </c>
      <c r="E1176" s="117" t="s">
        <v>10047</v>
      </c>
    </row>
    <row r="1177" spans="1:5" hidden="1" x14ac:dyDescent="0.25">
      <c r="A1177" s="117" t="s">
        <v>5296</v>
      </c>
      <c r="B1177" s="117" t="s">
        <v>5297</v>
      </c>
      <c r="C1177" s="117" t="s">
        <v>2</v>
      </c>
      <c r="D1177" s="118">
        <v>0</v>
      </c>
      <c r="E1177" s="117" t="s">
        <v>10047</v>
      </c>
    </row>
    <row r="1178" spans="1:5" hidden="1" x14ac:dyDescent="0.25">
      <c r="A1178" s="117" t="s">
        <v>5298</v>
      </c>
      <c r="B1178" s="117" t="s">
        <v>5299</v>
      </c>
      <c r="C1178" s="117" t="s">
        <v>2</v>
      </c>
      <c r="D1178" s="118">
        <v>0</v>
      </c>
      <c r="E1178" s="117" t="s">
        <v>10047</v>
      </c>
    </row>
    <row r="1179" spans="1:5" hidden="1" x14ac:dyDescent="0.25">
      <c r="A1179" s="117" t="s">
        <v>5300</v>
      </c>
      <c r="B1179" s="117" t="s">
        <v>5301</v>
      </c>
      <c r="C1179" s="117" t="s">
        <v>2</v>
      </c>
      <c r="D1179" s="118">
        <v>0</v>
      </c>
      <c r="E1179" s="117" t="s">
        <v>10047</v>
      </c>
    </row>
    <row r="1180" spans="1:5" hidden="1" x14ac:dyDescent="0.25">
      <c r="A1180" s="117" t="s">
        <v>5302</v>
      </c>
      <c r="B1180" s="117" t="s">
        <v>896</v>
      </c>
      <c r="C1180" s="117" t="s">
        <v>2</v>
      </c>
      <c r="D1180" s="118">
        <v>0</v>
      </c>
      <c r="E1180" s="117" t="s">
        <v>10047</v>
      </c>
    </row>
    <row r="1181" spans="1:5" hidden="1" x14ac:dyDescent="0.25">
      <c r="A1181" s="117" t="s">
        <v>5303</v>
      </c>
      <c r="B1181" s="117" t="s">
        <v>5304</v>
      </c>
      <c r="C1181" s="117" t="s">
        <v>2</v>
      </c>
      <c r="D1181" s="118">
        <v>0</v>
      </c>
      <c r="E1181" s="117" t="s">
        <v>10047</v>
      </c>
    </row>
    <row r="1182" spans="1:5" hidden="1" x14ac:dyDescent="0.25">
      <c r="A1182" s="117" t="s">
        <v>5305</v>
      </c>
      <c r="B1182" s="117" t="s">
        <v>5306</v>
      </c>
      <c r="C1182" s="117" t="s">
        <v>2</v>
      </c>
      <c r="D1182" s="118">
        <v>0</v>
      </c>
      <c r="E1182" s="117" t="s">
        <v>10047</v>
      </c>
    </row>
    <row r="1183" spans="1:5" hidden="1" x14ac:dyDescent="0.25">
      <c r="A1183" s="117" t="s">
        <v>5307</v>
      </c>
      <c r="B1183" s="117" t="s">
        <v>5308</v>
      </c>
      <c r="C1183" s="117" t="s">
        <v>2</v>
      </c>
      <c r="D1183" s="118">
        <v>0</v>
      </c>
      <c r="E1183" s="117" t="s">
        <v>10047</v>
      </c>
    </row>
    <row r="1184" spans="1:5" hidden="1" x14ac:dyDescent="0.25">
      <c r="A1184" s="117" t="s">
        <v>5309</v>
      </c>
      <c r="B1184" s="117" t="s">
        <v>5310</v>
      </c>
      <c r="C1184" s="117" t="s">
        <v>2</v>
      </c>
      <c r="D1184" s="118">
        <v>0</v>
      </c>
      <c r="E1184" s="117" t="s">
        <v>10047</v>
      </c>
    </row>
    <row r="1185" spans="1:5" hidden="1" x14ac:dyDescent="0.25">
      <c r="A1185" s="117" t="s">
        <v>5311</v>
      </c>
      <c r="B1185" s="117" t="s">
        <v>5312</v>
      </c>
      <c r="C1185" s="117" t="s">
        <v>2</v>
      </c>
      <c r="D1185" s="118">
        <v>0</v>
      </c>
      <c r="E1185" s="117" t="s">
        <v>10047</v>
      </c>
    </row>
    <row r="1186" spans="1:5" hidden="1" x14ac:dyDescent="0.25">
      <c r="A1186" s="117" t="s">
        <v>5313</v>
      </c>
      <c r="B1186" s="117" t="s">
        <v>5314</v>
      </c>
      <c r="C1186" s="117" t="s">
        <v>2</v>
      </c>
      <c r="D1186" s="118">
        <v>0</v>
      </c>
      <c r="E1186" s="117" t="s">
        <v>10047</v>
      </c>
    </row>
    <row r="1187" spans="1:5" hidden="1" x14ac:dyDescent="0.25">
      <c r="A1187" s="117" t="s">
        <v>5315</v>
      </c>
      <c r="B1187" s="117" t="s">
        <v>5316</v>
      </c>
      <c r="C1187" s="117" t="s">
        <v>2</v>
      </c>
      <c r="D1187" s="118">
        <v>0</v>
      </c>
      <c r="E1187" s="117" t="s">
        <v>10047</v>
      </c>
    </row>
    <row r="1188" spans="1:5" hidden="1" x14ac:dyDescent="0.25">
      <c r="A1188" s="117" t="s">
        <v>5317</v>
      </c>
      <c r="B1188" s="117" t="s">
        <v>5318</v>
      </c>
      <c r="C1188" s="117" t="s">
        <v>2</v>
      </c>
      <c r="D1188" s="118">
        <v>0</v>
      </c>
      <c r="E1188" s="117" t="s">
        <v>10047</v>
      </c>
    </row>
    <row r="1189" spans="1:5" hidden="1" x14ac:dyDescent="0.25">
      <c r="A1189" s="117" t="s">
        <v>5319</v>
      </c>
      <c r="B1189" s="117" t="s">
        <v>5320</v>
      </c>
      <c r="C1189" s="117" t="s">
        <v>2</v>
      </c>
      <c r="D1189" s="118">
        <v>0</v>
      </c>
      <c r="E1189" s="117" t="s">
        <v>10047</v>
      </c>
    </row>
    <row r="1190" spans="1:5" hidden="1" x14ac:dyDescent="0.25">
      <c r="A1190" s="117" t="s">
        <v>2873</v>
      </c>
      <c r="B1190" s="117" t="s">
        <v>2874</v>
      </c>
      <c r="C1190" s="117" t="s">
        <v>2</v>
      </c>
      <c r="D1190" s="118">
        <v>2</v>
      </c>
      <c r="E1190" s="117" t="s">
        <v>10047</v>
      </c>
    </row>
    <row r="1191" spans="1:5" hidden="1" x14ac:dyDescent="0.25">
      <c r="A1191" s="117" t="s">
        <v>5321</v>
      </c>
      <c r="B1191" s="117" t="s">
        <v>5322</v>
      </c>
      <c r="C1191" s="117" t="s">
        <v>2</v>
      </c>
      <c r="D1191" s="118">
        <v>0</v>
      </c>
      <c r="E1191" s="117" t="s">
        <v>10047</v>
      </c>
    </row>
    <row r="1192" spans="1:5" hidden="1" x14ac:dyDescent="0.25">
      <c r="A1192" s="117" t="s">
        <v>745</v>
      </c>
      <c r="B1192" s="117" t="s">
        <v>2900</v>
      </c>
      <c r="C1192" s="117" t="s">
        <v>2</v>
      </c>
      <c r="D1192" s="118">
        <v>1.7</v>
      </c>
      <c r="E1192" s="117" t="s">
        <v>10047</v>
      </c>
    </row>
    <row r="1193" spans="1:5" hidden="1" x14ac:dyDescent="0.25">
      <c r="A1193" s="117" t="s">
        <v>5323</v>
      </c>
      <c r="B1193" s="117" t="s">
        <v>5324</v>
      </c>
      <c r="C1193" s="117" t="s">
        <v>2</v>
      </c>
      <c r="D1193" s="118">
        <v>0</v>
      </c>
      <c r="E1193" s="117" t="s">
        <v>10047</v>
      </c>
    </row>
    <row r="1194" spans="1:5" hidden="1" x14ac:dyDescent="0.25">
      <c r="A1194" s="117" t="s">
        <v>5325</v>
      </c>
      <c r="B1194" s="117" t="s">
        <v>5326</v>
      </c>
      <c r="C1194" s="117" t="s">
        <v>2</v>
      </c>
      <c r="D1194" s="118">
        <v>0</v>
      </c>
      <c r="E1194" s="117" t="s">
        <v>10047</v>
      </c>
    </row>
    <row r="1195" spans="1:5" hidden="1" x14ac:dyDescent="0.25">
      <c r="A1195" s="117" t="s">
        <v>611</v>
      </c>
      <c r="B1195" s="117" t="s">
        <v>1399</v>
      </c>
      <c r="C1195" s="117" t="s">
        <v>2</v>
      </c>
      <c r="D1195" s="118">
        <v>2</v>
      </c>
      <c r="E1195" s="117" t="s">
        <v>10047</v>
      </c>
    </row>
    <row r="1196" spans="1:5" hidden="1" x14ac:dyDescent="0.25">
      <c r="A1196" s="117" t="s">
        <v>758</v>
      </c>
      <c r="B1196" s="117" t="s">
        <v>1499</v>
      </c>
      <c r="C1196" s="117" t="s">
        <v>2</v>
      </c>
      <c r="D1196" s="118">
        <v>3.95</v>
      </c>
      <c r="E1196" s="117" t="s">
        <v>10047</v>
      </c>
    </row>
    <row r="1197" spans="1:5" hidden="1" x14ac:dyDescent="0.25">
      <c r="A1197" s="117" t="s">
        <v>5327</v>
      </c>
      <c r="B1197" s="117" t="s">
        <v>5328</v>
      </c>
      <c r="C1197" s="117" t="s">
        <v>2</v>
      </c>
      <c r="D1197" s="118">
        <v>0</v>
      </c>
      <c r="E1197" s="117" t="s">
        <v>10206</v>
      </c>
    </row>
    <row r="1198" spans="1:5" hidden="1" x14ac:dyDescent="0.25">
      <c r="A1198" s="117" t="s">
        <v>5329</v>
      </c>
      <c r="B1198" s="117" t="s">
        <v>5330</v>
      </c>
      <c r="C1198" s="117" t="s">
        <v>2</v>
      </c>
      <c r="D1198" s="118">
        <v>0</v>
      </c>
      <c r="E1198" s="117" t="s">
        <v>10047</v>
      </c>
    </row>
    <row r="1199" spans="1:5" hidden="1" x14ac:dyDescent="0.25">
      <c r="A1199" s="117" t="s">
        <v>5331</v>
      </c>
      <c r="B1199" s="117" t="s">
        <v>5332</v>
      </c>
      <c r="C1199" s="117" t="s">
        <v>2</v>
      </c>
      <c r="D1199" s="118">
        <v>0</v>
      </c>
      <c r="E1199" s="117" t="s">
        <v>10047</v>
      </c>
    </row>
    <row r="1200" spans="1:5" hidden="1" x14ac:dyDescent="0.25">
      <c r="A1200" s="117" t="s">
        <v>5333</v>
      </c>
      <c r="B1200" s="117" t="s">
        <v>5334</v>
      </c>
      <c r="C1200" s="117" t="s">
        <v>2</v>
      </c>
      <c r="D1200" s="118">
        <v>0</v>
      </c>
      <c r="E1200" s="117" t="s">
        <v>10047</v>
      </c>
    </row>
    <row r="1201" spans="1:5" hidden="1" x14ac:dyDescent="0.25">
      <c r="A1201" s="117" t="s">
        <v>5335</v>
      </c>
      <c r="B1201" s="117" t="s">
        <v>5336</v>
      </c>
      <c r="C1201" s="117" t="s">
        <v>2</v>
      </c>
      <c r="D1201" s="118">
        <v>0</v>
      </c>
      <c r="E1201" s="117" t="s">
        <v>10047</v>
      </c>
    </row>
    <row r="1202" spans="1:5" hidden="1" x14ac:dyDescent="0.25">
      <c r="A1202" s="117" t="s">
        <v>5337</v>
      </c>
      <c r="B1202" s="117" t="s">
        <v>5338</v>
      </c>
      <c r="C1202" s="117" t="s">
        <v>2</v>
      </c>
      <c r="D1202" s="118">
        <v>0</v>
      </c>
      <c r="E1202" s="117" t="s">
        <v>10047</v>
      </c>
    </row>
    <row r="1203" spans="1:5" hidden="1" x14ac:dyDescent="0.25">
      <c r="A1203" s="117" t="s">
        <v>5339</v>
      </c>
      <c r="B1203" s="117" t="s">
        <v>5340</v>
      </c>
      <c r="C1203" s="117" t="s">
        <v>2</v>
      </c>
      <c r="D1203" s="118">
        <v>0</v>
      </c>
      <c r="E1203" s="117" t="s">
        <v>10047</v>
      </c>
    </row>
    <row r="1204" spans="1:5" hidden="1" x14ac:dyDescent="0.25">
      <c r="A1204" s="117" t="s">
        <v>1893</v>
      </c>
      <c r="B1204" s="117" t="s">
        <v>1894</v>
      </c>
      <c r="C1204" s="117" t="s">
        <v>2</v>
      </c>
      <c r="D1204" s="118">
        <v>0</v>
      </c>
      <c r="E1204" s="117" t="s">
        <v>10047</v>
      </c>
    </row>
    <row r="1205" spans="1:5" hidden="1" x14ac:dyDescent="0.25">
      <c r="A1205" s="117" t="s">
        <v>5341</v>
      </c>
      <c r="B1205" s="117" t="s">
        <v>5342</v>
      </c>
      <c r="C1205" s="117" t="s">
        <v>2</v>
      </c>
      <c r="D1205" s="118">
        <v>0</v>
      </c>
      <c r="E1205" s="117" t="s">
        <v>10207</v>
      </c>
    </row>
    <row r="1206" spans="1:5" hidden="1" x14ac:dyDescent="0.25">
      <c r="A1206" s="117" t="s">
        <v>740</v>
      </c>
      <c r="B1206" s="117" t="s">
        <v>1483</v>
      </c>
      <c r="C1206" s="117" t="s">
        <v>2</v>
      </c>
      <c r="D1206" s="118">
        <v>13.790000000000001</v>
      </c>
      <c r="E1206" s="117" t="s">
        <v>10047</v>
      </c>
    </row>
    <row r="1207" spans="1:5" hidden="1" x14ac:dyDescent="0.25">
      <c r="A1207" s="117" t="s">
        <v>5343</v>
      </c>
      <c r="B1207" s="117" t="s">
        <v>5344</v>
      </c>
      <c r="C1207" s="117" t="s">
        <v>2</v>
      </c>
      <c r="D1207" s="118">
        <v>0</v>
      </c>
      <c r="E1207" s="117" t="s">
        <v>10047</v>
      </c>
    </row>
    <row r="1208" spans="1:5" hidden="1" x14ac:dyDescent="0.25">
      <c r="A1208" s="117" t="s">
        <v>5345</v>
      </c>
      <c r="B1208" s="117" t="s">
        <v>5346</v>
      </c>
      <c r="C1208" s="117" t="s">
        <v>2</v>
      </c>
      <c r="D1208" s="118">
        <v>0</v>
      </c>
      <c r="E1208" s="117" t="s">
        <v>10208</v>
      </c>
    </row>
    <row r="1209" spans="1:5" hidden="1" x14ac:dyDescent="0.25">
      <c r="A1209" s="117" t="s">
        <v>5347</v>
      </c>
      <c r="B1209" s="117" t="s">
        <v>5348</v>
      </c>
      <c r="C1209" s="117" t="s">
        <v>2</v>
      </c>
      <c r="D1209" s="118">
        <v>0</v>
      </c>
      <c r="E1209" s="117" t="s">
        <v>10047</v>
      </c>
    </row>
    <row r="1210" spans="1:5" hidden="1" x14ac:dyDescent="0.25">
      <c r="A1210" s="117" t="s">
        <v>5349</v>
      </c>
      <c r="B1210" s="117" t="s">
        <v>5350</v>
      </c>
      <c r="C1210" s="117" t="s">
        <v>2</v>
      </c>
      <c r="D1210" s="118">
        <v>0</v>
      </c>
      <c r="E1210" s="117" t="s">
        <v>10047</v>
      </c>
    </row>
    <row r="1211" spans="1:5" hidden="1" x14ac:dyDescent="0.25">
      <c r="A1211" s="117" t="s">
        <v>5351</v>
      </c>
      <c r="B1211" s="117" t="s">
        <v>5352</v>
      </c>
      <c r="C1211" s="117" t="s">
        <v>2</v>
      </c>
      <c r="D1211" s="118">
        <v>0</v>
      </c>
      <c r="E1211" s="117" t="s">
        <v>10047</v>
      </c>
    </row>
    <row r="1212" spans="1:5" hidden="1" x14ac:dyDescent="0.25">
      <c r="A1212" s="117" t="s">
        <v>5353</v>
      </c>
      <c r="B1212" s="117" t="s">
        <v>1402</v>
      </c>
      <c r="C1212" s="117" t="s">
        <v>2</v>
      </c>
      <c r="D1212" s="118">
        <v>0</v>
      </c>
      <c r="E1212" s="117" t="s">
        <v>10047</v>
      </c>
    </row>
    <row r="1213" spans="1:5" hidden="1" x14ac:dyDescent="0.25">
      <c r="A1213" s="117" t="s">
        <v>5354</v>
      </c>
      <c r="B1213" s="117" t="s">
        <v>5355</v>
      </c>
      <c r="C1213" s="117" t="s">
        <v>2</v>
      </c>
      <c r="D1213" s="118">
        <v>0</v>
      </c>
      <c r="E1213" s="117" t="s">
        <v>10047</v>
      </c>
    </row>
    <row r="1214" spans="1:5" hidden="1" x14ac:dyDescent="0.25">
      <c r="A1214" s="117" t="s">
        <v>5356</v>
      </c>
      <c r="B1214" s="117" t="s">
        <v>5357</v>
      </c>
      <c r="C1214" s="117" t="s">
        <v>2</v>
      </c>
      <c r="D1214" s="118">
        <v>0</v>
      </c>
      <c r="E1214" s="117" t="s">
        <v>10047</v>
      </c>
    </row>
    <row r="1215" spans="1:5" hidden="1" x14ac:dyDescent="0.25">
      <c r="A1215" s="117" t="s">
        <v>107</v>
      </c>
      <c r="B1215" s="117" t="s">
        <v>937</v>
      </c>
      <c r="C1215" s="117" t="s">
        <v>2</v>
      </c>
      <c r="D1215" s="118">
        <v>3.45</v>
      </c>
      <c r="E1215" s="117" t="s">
        <v>10209</v>
      </c>
    </row>
    <row r="1216" spans="1:5" hidden="1" x14ac:dyDescent="0.25">
      <c r="A1216" s="117" t="s">
        <v>5358</v>
      </c>
      <c r="B1216" s="117" t="s">
        <v>5359</v>
      </c>
      <c r="C1216" s="117" t="s">
        <v>2</v>
      </c>
      <c r="D1216" s="118">
        <v>0</v>
      </c>
      <c r="E1216" s="117" t="s">
        <v>10047</v>
      </c>
    </row>
    <row r="1217" spans="1:5" hidden="1" x14ac:dyDescent="0.25">
      <c r="A1217" s="117" t="s">
        <v>18</v>
      </c>
      <c r="B1217" s="117" t="s">
        <v>859</v>
      </c>
      <c r="C1217" s="117" t="s">
        <v>2</v>
      </c>
      <c r="D1217" s="118">
        <v>27</v>
      </c>
      <c r="E1217" s="117" t="s">
        <v>10047</v>
      </c>
    </row>
    <row r="1218" spans="1:5" hidden="1" x14ac:dyDescent="0.25">
      <c r="A1218" s="117" t="s">
        <v>5360</v>
      </c>
      <c r="B1218" s="117" t="s">
        <v>5361</v>
      </c>
      <c r="C1218" s="117" t="s">
        <v>2</v>
      </c>
      <c r="D1218" s="118">
        <v>0</v>
      </c>
      <c r="E1218" s="117" t="s">
        <v>10047</v>
      </c>
    </row>
    <row r="1219" spans="1:5" hidden="1" x14ac:dyDescent="0.25">
      <c r="A1219" s="117" t="s">
        <v>5362</v>
      </c>
      <c r="B1219" s="117" t="s">
        <v>5363</v>
      </c>
      <c r="C1219" s="117" t="s">
        <v>2</v>
      </c>
      <c r="D1219" s="118">
        <v>0</v>
      </c>
      <c r="E1219" s="117" t="s">
        <v>10047</v>
      </c>
    </row>
    <row r="1220" spans="1:5" hidden="1" x14ac:dyDescent="0.25">
      <c r="A1220" s="117" t="s">
        <v>5364</v>
      </c>
      <c r="B1220" s="117" t="s">
        <v>5365</v>
      </c>
      <c r="C1220" s="117" t="s">
        <v>2</v>
      </c>
      <c r="D1220" s="118">
        <v>0</v>
      </c>
      <c r="E1220" s="117" t="s">
        <v>10047</v>
      </c>
    </row>
    <row r="1221" spans="1:5" hidden="1" x14ac:dyDescent="0.25">
      <c r="A1221" s="117" t="s">
        <v>5366</v>
      </c>
      <c r="B1221" s="117" t="s">
        <v>5367</v>
      </c>
      <c r="C1221" s="117" t="s">
        <v>2</v>
      </c>
      <c r="D1221" s="118">
        <v>0</v>
      </c>
      <c r="E1221" s="117" t="s">
        <v>10047</v>
      </c>
    </row>
    <row r="1222" spans="1:5" hidden="1" x14ac:dyDescent="0.25">
      <c r="A1222" s="117" t="s">
        <v>5368</v>
      </c>
      <c r="B1222" s="117" t="s">
        <v>5369</v>
      </c>
      <c r="C1222" s="117" t="s">
        <v>2</v>
      </c>
      <c r="D1222" s="118">
        <v>0</v>
      </c>
      <c r="E1222" s="117" t="s">
        <v>10047</v>
      </c>
    </row>
    <row r="1223" spans="1:5" hidden="1" x14ac:dyDescent="0.25">
      <c r="A1223" s="117" t="s">
        <v>5370</v>
      </c>
      <c r="B1223" s="117" t="s">
        <v>5371</v>
      </c>
      <c r="C1223" s="117" t="s">
        <v>2</v>
      </c>
      <c r="D1223" s="118">
        <v>0</v>
      </c>
      <c r="E1223" s="117" t="s">
        <v>10047</v>
      </c>
    </row>
    <row r="1224" spans="1:5" hidden="1" x14ac:dyDescent="0.25">
      <c r="A1224" s="117" t="s">
        <v>5372</v>
      </c>
      <c r="B1224" s="117" t="s">
        <v>5373</v>
      </c>
      <c r="C1224" s="117" t="s">
        <v>2</v>
      </c>
      <c r="D1224" s="118">
        <v>0</v>
      </c>
      <c r="E1224" s="117" t="s">
        <v>10047</v>
      </c>
    </row>
    <row r="1225" spans="1:5" hidden="1" x14ac:dyDescent="0.25">
      <c r="A1225" s="117" t="s">
        <v>5374</v>
      </c>
      <c r="B1225" s="117" t="s">
        <v>5375</v>
      </c>
      <c r="C1225" s="117" t="s">
        <v>2</v>
      </c>
      <c r="D1225" s="118">
        <v>0</v>
      </c>
      <c r="E1225" s="117" t="s">
        <v>10047</v>
      </c>
    </row>
    <row r="1226" spans="1:5" hidden="1" x14ac:dyDescent="0.25">
      <c r="A1226" s="117" t="s">
        <v>5376</v>
      </c>
      <c r="B1226" s="117" t="s">
        <v>5377</v>
      </c>
      <c r="C1226" s="117" t="s">
        <v>2</v>
      </c>
      <c r="D1226" s="118">
        <v>0</v>
      </c>
      <c r="E1226" s="117" t="s">
        <v>10047</v>
      </c>
    </row>
    <row r="1227" spans="1:5" hidden="1" x14ac:dyDescent="0.25">
      <c r="A1227" s="117" t="s">
        <v>5378</v>
      </c>
      <c r="B1227" s="117" t="s">
        <v>5379</v>
      </c>
      <c r="C1227" s="117" t="s">
        <v>2</v>
      </c>
      <c r="D1227" s="118">
        <v>0</v>
      </c>
      <c r="E1227" s="117" t="s">
        <v>10047</v>
      </c>
    </row>
    <row r="1228" spans="1:5" hidden="1" x14ac:dyDescent="0.25">
      <c r="A1228" s="117" t="s">
        <v>5380</v>
      </c>
      <c r="B1228" s="117" t="s">
        <v>5381</v>
      </c>
      <c r="C1228" s="117" t="s">
        <v>2</v>
      </c>
      <c r="D1228" s="118">
        <v>0</v>
      </c>
      <c r="E1228" s="117" t="s">
        <v>10077</v>
      </c>
    </row>
    <row r="1229" spans="1:5" hidden="1" x14ac:dyDescent="0.25">
      <c r="A1229" s="117" t="s">
        <v>5382</v>
      </c>
      <c r="B1229" s="117" t="s">
        <v>5383</v>
      </c>
      <c r="C1229" s="117" t="s">
        <v>2</v>
      </c>
      <c r="D1229" s="118">
        <v>0</v>
      </c>
      <c r="E1229" s="117" t="s">
        <v>10047</v>
      </c>
    </row>
    <row r="1230" spans="1:5" hidden="1" x14ac:dyDescent="0.25">
      <c r="A1230" s="117" t="s">
        <v>5384</v>
      </c>
      <c r="B1230" s="117" t="s">
        <v>5385</v>
      </c>
      <c r="C1230" s="117" t="s">
        <v>2</v>
      </c>
      <c r="D1230" s="118">
        <v>0</v>
      </c>
      <c r="E1230" s="117" t="s">
        <v>10047</v>
      </c>
    </row>
    <row r="1231" spans="1:5" hidden="1" x14ac:dyDescent="0.25">
      <c r="A1231" s="117" t="s">
        <v>5386</v>
      </c>
      <c r="B1231" s="117" t="s">
        <v>5387</v>
      </c>
      <c r="C1231" s="117" t="s">
        <v>2</v>
      </c>
      <c r="D1231" s="118">
        <v>0</v>
      </c>
      <c r="E1231" s="117" t="s">
        <v>10047</v>
      </c>
    </row>
    <row r="1232" spans="1:5" hidden="1" x14ac:dyDescent="0.25">
      <c r="A1232" s="117" t="s">
        <v>264</v>
      </c>
      <c r="B1232" s="117" t="s">
        <v>2907</v>
      </c>
      <c r="C1232" s="117" t="s">
        <v>2</v>
      </c>
      <c r="D1232" s="118">
        <v>4</v>
      </c>
      <c r="E1232" s="117" t="s">
        <v>10047</v>
      </c>
    </row>
    <row r="1233" spans="1:5" hidden="1" x14ac:dyDescent="0.25">
      <c r="A1233" s="117" t="s">
        <v>5388</v>
      </c>
      <c r="B1233" s="117" t="s">
        <v>5389</v>
      </c>
      <c r="C1233" s="117" t="s">
        <v>2</v>
      </c>
      <c r="D1233" s="118">
        <v>0</v>
      </c>
      <c r="E1233" s="117" t="s">
        <v>10047</v>
      </c>
    </row>
    <row r="1234" spans="1:5" hidden="1" x14ac:dyDescent="0.25">
      <c r="A1234" s="117" t="s">
        <v>5390</v>
      </c>
      <c r="B1234" s="117" t="s">
        <v>5391</v>
      </c>
      <c r="C1234" s="117" t="s">
        <v>2</v>
      </c>
      <c r="D1234" s="118">
        <v>0</v>
      </c>
      <c r="E1234" s="117" t="s">
        <v>10047</v>
      </c>
    </row>
    <row r="1235" spans="1:5" hidden="1" x14ac:dyDescent="0.25">
      <c r="A1235" s="117" t="s">
        <v>5392</v>
      </c>
      <c r="B1235" s="117" t="s">
        <v>1066</v>
      </c>
      <c r="C1235" s="117" t="s">
        <v>2</v>
      </c>
      <c r="D1235" s="118">
        <v>0</v>
      </c>
      <c r="E1235" s="117" t="s">
        <v>10047</v>
      </c>
    </row>
    <row r="1236" spans="1:5" hidden="1" x14ac:dyDescent="0.25">
      <c r="A1236" s="117" t="s">
        <v>5393</v>
      </c>
      <c r="B1236" s="117" t="s">
        <v>5394</v>
      </c>
      <c r="C1236" s="117" t="s">
        <v>2</v>
      </c>
      <c r="D1236" s="118">
        <v>0</v>
      </c>
      <c r="E1236" s="117" t="s">
        <v>10047</v>
      </c>
    </row>
    <row r="1237" spans="1:5" hidden="1" x14ac:dyDescent="0.25">
      <c r="A1237" s="117" t="s">
        <v>5395</v>
      </c>
      <c r="B1237" s="117" t="s">
        <v>1385</v>
      </c>
      <c r="C1237" s="117" t="s">
        <v>2</v>
      </c>
      <c r="D1237" s="118">
        <v>0</v>
      </c>
      <c r="E1237" s="117" t="s">
        <v>10047</v>
      </c>
    </row>
    <row r="1238" spans="1:5" hidden="1" x14ac:dyDescent="0.25">
      <c r="A1238" s="117" t="s">
        <v>5396</v>
      </c>
      <c r="B1238" s="117" t="s">
        <v>5397</v>
      </c>
      <c r="C1238" s="117" t="s">
        <v>2</v>
      </c>
      <c r="D1238" s="118">
        <v>0</v>
      </c>
      <c r="E1238" s="117" t="s">
        <v>10047</v>
      </c>
    </row>
    <row r="1239" spans="1:5" hidden="1" x14ac:dyDescent="0.25">
      <c r="A1239" s="117" t="s">
        <v>5398</v>
      </c>
      <c r="B1239" s="117" t="s">
        <v>5399</v>
      </c>
      <c r="C1239" s="117" t="s">
        <v>2</v>
      </c>
      <c r="D1239" s="118">
        <v>0</v>
      </c>
      <c r="E1239" s="117" t="s">
        <v>10047</v>
      </c>
    </row>
    <row r="1240" spans="1:5" hidden="1" x14ac:dyDescent="0.25">
      <c r="A1240" s="117" t="s">
        <v>5400</v>
      </c>
      <c r="B1240" s="117" t="s">
        <v>5401</v>
      </c>
      <c r="C1240" s="117" t="s">
        <v>2</v>
      </c>
      <c r="D1240" s="118">
        <v>0</v>
      </c>
      <c r="E1240" s="117" t="s">
        <v>10210</v>
      </c>
    </row>
    <row r="1241" spans="1:5" hidden="1" x14ac:dyDescent="0.25">
      <c r="A1241" s="117" t="s">
        <v>5402</v>
      </c>
      <c r="B1241" s="117" t="s">
        <v>1089</v>
      </c>
      <c r="C1241" s="117" t="s">
        <v>2</v>
      </c>
      <c r="D1241" s="118">
        <v>0</v>
      </c>
      <c r="E1241" s="117" t="s">
        <v>10047</v>
      </c>
    </row>
    <row r="1242" spans="1:5" hidden="1" x14ac:dyDescent="0.25">
      <c r="A1242" s="117" t="s">
        <v>793</v>
      </c>
      <c r="B1242" s="117" t="s">
        <v>2909</v>
      </c>
      <c r="C1242" s="117" t="s">
        <v>2</v>
      </c>
      <c r="D1242" s="118">
        <v>35</v>
      </c>
      <c r="E1242" s="117" t="s">
        <v>10211</v>
      </c>
    </row>
    <row r="1243" spans="1:5" hidden="1" x14ac:dyDescent="0.25">
      <c r="A1243" s="117" t="s">
        <v>792</v>
      </c>
      <c r="B1243" s="117" t="s">
        <v>2908</v>
      </c>
      <c r="C1243" s="117" t="s">
        <v>2</v>
      </c>
      <c r="D1243" s="118">
        <v>833</v>
      </c>
      <c r="E1243" s="117" t="s">
        <v>10212</v>
      </c>
    </row>
    <row r="1244" spans="1:5" hidden="1" x14ac:dyDescent="0.25">
      <c r="A1244" s="117" t="s">
        <v>5403</v>
      </c>
      <c r="B1244" s="117" t="s">
        <v>5404</v>
      </c>
      <c r="C1244" s="117" t="s">
        <v>2</v>
      </c>
      <c r="D1244" s="118">
        <v>0</v>
      </c>
      <c r="E1244" s="117" t="s">
        <v>10213</v>
      </c>
    </row>
    <row r="1245" spans="1:5" hidden="1" x14ac:dyDescent="0.25">
      <c r="A1245" s="117" t="s">
        <v>5405</v>
      </c>
      <c r="B1245" s="117" t="s">
        <v>5406</v>
      </c>
      <c r="C1245" s="117" t="s">
        <v>2</v>
      </c>
      <c r="D1245" s="118">
        <v>0</v>
      </c>
      <c r="E1245" s="117" t="s">
        <v>10047</v>
      </c>
    </row>
    <row r="1246" spans="1:5" hidden="1" x14ac:dyDescent="0.25">
      <c r="A1246" s="117" t="s">
        <v>5407</v>
      </c>
      <c r="B1246" s="117" t="s">
        <v>5408</v>
      </c>
      <c r="C1246" s="117" t="s">
        <v>2</v>
      </c>
      <c r="D1246" s="118">
        <v>0</v>
      </c>
      <c r="E1246" s="117" t="s">
        <v>10047</v>
      </c>
    </row>
    <row r="1247" spans="1:5" hidden="1" x14ac:dyDescent="0.25">
      <c r="A1247" s="117" t="s">
        <v>5409</v>
      </c>
      <c r="B1247" s="117" t="s">
        <v>5410</v>
      </c>
      <c r="C1247" s="117" t="s">
        <v>2</v>
      </c>
      <c r="D1247" s="118">
        <v>0</v>
      </c>
      <c r="E1247" s="117" t="s">
        <v>10214</v>
      </c>
    </row>
    <row r="1248" spans="1:5" hidden="1" x14ac:dyDescent="0.25">
      <c r="A1248" s="117" t="s">
        <v>2182</v>
      </c>
      <c r="B1248" s="117" t="s">
        <v>2183</v>
      </c>
      <c r="C1248" s="117" t="s">
        <v>2</v>
      </c>
      <c r="D1248" s="118">
        <v>0</v>
      </c>
      <c r="E1248" s="117" t="s">
        <v>10107</v>
      </c>
    </row>
    <row r="1249" spans="1:5" hidden="1" x14ac:dyDescent="0.25">
      <c r="A1249" s="117" t="s">
        <v>5411</v>
      </c>
      <c r="B1249" s="117" t="s">
        <v>5412</v>
      </c>
      <c r="C1249" s="117" t="s">
        <v>2</v>
      </c>
      <c r="D1249" s="118">
        <v>0</v>
      </c>
      <c r="E1249" s="117" t="s">
        <v>10047</v>
      </c>
    </row>
    <row r="1250" spans="1:5" hidden="1" x14ac:dyDescent="0.25">
      <c r="A1250" s="117" t="s">
        <v>5413</v>
      </c>
      <c r="B1250" s="117" t="s">
        <v>5414</v>
      </c>
      <c r="C1250" s="117" t="s">
        <v>2</v>
      </c>
      <c r="D1250" s="118">
        <v>0</v>
      </c>
      <c r="E1250" s="117" t="s">
        <v>10215</v>
      </c>
    </row>
    <row r="1251" spans="1:5" hidden="1" x14ac:dyDescent="0.25">
      <c r="A1251" s="117" t="s">
        <v>5415</v>
      </c>
      <c r="B1251" s="117" t="s">
        <v>5416</v>
      </c>
      <c r="C1251" s="117" t="s">
        <v>2</v>
      </c>
      <c r="D1251" s="118">
        <v>0</v>
      </c>
      <c r="E1251" s="117" t="s">
        <v>10047</v>
      </c>
    </row>
    <row r="1252" spans="1:5" hidden="1" x14ac:dyDescent="0.25">
      <c r="A1252" s="117" t="s">
        <v>5417</v>
      </c>
      <c r="B1252" s="117" t="s">
        <v>5418</v>
      </c>
      <c r="C1252" s="117" t="s">
        <v>2</v>
      </c>
      <c r="D1252" s="118">
        <v>0</v>
      </c>
      <c r="E1252" s="117" t="s">
        <v>10216</v>
      </c>
    </row>
    <row r="1253" spans="1:5" hidden="1" x14ac:dyDescent="0.25">
      <c r="A1253" s="117" t="s">
        <v>5419</v>
      </c>
      <c r="B1253" s="117" t="s">
        <v>5420</v>
      </c>
      <c r="C1253" s="117" t="s">
        <v>2</v>
      </c>
      <c r="D1253" s="118">
        <v>0</v>
      </c>
      <c r="E1253" s="117" t="s">
        <v>10047</v>
      </c>
    </row>
    <row r="1254" spans="1:5" hidden="1" x14ac:dyDescent="0.25">
      <c r="A1254" s="117" t="s">
        <v>697</v>
      </c>
      <c r="B1254" s="117" t="s">
        <v>1454</v>
      </c>
      <c r="C1254" s="117" t="s">
        <v>2</v>
      </c>
      <c r="D1254" s="118">
        <v>22.900000000000002</v>
      </c>
      <c r="E1254" s="117" t="s">
        <v>10047</v>
      </c>
    </row>
    <row r="1255" spans="1:5" hidden="1" x14ac:dyDescent="0.25">
      <c r="A1255" s="117" t="s">
        <v>5421</v>
      </c>
      <c r="B1255" s="117" t="s">
        <v>5422</v>
      </c>
      <c r="C1255" s="117" t="s">
        <v>2</v>
      </c>
      <c r="D1255" s="118">
        <v>0</v>
      </c>
      <c r="E1255" s="117" t="s">
        <v>10047</v>
      </c>
    </row>
    <row r="1256" spans="1:5" hidden="1" x14ac:dyDescent="0.25">
      <c r="A1256" s="117" t="s">
        <v>2185</v>
      </c>
      <c r="B1256" s="117" t="s">
        <v>2186</v>
      </c>
      <c r="C1256" s="117" t="s">
        <v>2</v>
      </c>
      <c r="D1256" s="118">
        <v>0</v>
      </c>
      <c r="E1256" s="117" t="s">
        <v>10047</v>
      </c>
    </row>
    <row r="1257" spans="1:5" hidden="1" x14ac:dyDescent="0.25">
      <c r="A1257" s="117" t="s">
        <v>5423</v>
      </c>
      <c r="B1257" s="117" t="s">
        <v>5424</v>
      </c>
      <c r="C1257" s="117" t="s">
        <v>2</v>
      </c>
      <c r="D1257" s="118">
        <v>0</v>
      </c>
      <c r="E1257" s="117" t="s">
        <v>10217</v>
      </c>
    </row>
    <row r="1258" spans="1:5" hidden="1" x14ac:dyDescent="0.25">
      <c r="A1258" s="117" t="s">
        <v>5425</v>
      </c>
      <c r="B1258" s="117" t="s">
        <v>5426</v>
      </c>
      <c r="C1258" s="117" t="s">
        <v>2</v>
      </c>
      <c r="D1258" s="118">
        <v>0</v>
      </c>
      <c r="E1258" s="117" t="s">
        <v>10047</v>
      </c>
    </row>
    <row r="1259" spans="1:5" hidden="1" x14ac:dyDescent="0.25">
      <c r="A1259" s="117" t="s">
        <v>5427</v>
      </c>
      <c r="B1259" s="117" t="s">
        <v>5428</v>
      </c>
      <c r="C1259" s="117" t="s">
        <v>2</v>
      </c>
      <c r="D1259" s="118">
        <v>0</v>
      </c>
      <c r="E1259" s="117" t="s">
        <v>10047</v>
      </c>
    </row>
    <row r="1260" spans="1:5" hidden="1" x14ac:dyDescent="0.25">
      <c r="A1260" s="117" t="s">
        <v>5429</v>
      </c>
      <c r="B1260" s="117" t="s">
        <v>5430</v>
      </c>
      <c r="C1260" s="117" t="s">
        <v>2</v>
      </c>
      <c r="D1260" s="118">
        <v>0</v>
      </c>
      <c r="E1260" s="117" t="s">
        <v>10047</v>
      </c>
    </row>
    <row r="1261" spans="1:5" hidden="1" x14ac:dyDescent="0.25">
      <c r="A1261" s="117" t="s">
        <v>5431</v>
      </c>
      <c r="B1261" s="117" t="s">
        <v>5432</v>
      </c>
      <c r="C1261" s="117" t="s">
        <v>2</v>
      </c>
      <c r="D1261" s="118">
        <v>0</v>
      </c>
      <c r="E1261" s="117" t="s">
        <v>10047</v>
      </c>
    </row>
    <row r="1262" spans="1:5" hidden="1" x14ac:dyDescent="0.25">
      <c r="A1262" s="117" t="s">
        <v>5433</v>
      </c>
      <c r="B1262" s="117" t="s">
        <v>5434</v>
      </c>
      <c r="C1262" s="117" t="s">
        <v>2</v>
      </c>
      <c r="D1262" s="118">
        <v>0</v>
      </c>
      <c r="E1262" s="117" t="s">
        <v>10047</v>
      </c>
    </row>
    <row r="1263" spans="1:5" hidden="1" x14ac:dyDescent="0.25">
      <c r="A1263" s="117" t="s">
        <v>5435</v>
      </c>
      <c r="B1263" s="117" t="s">
        <v>5436</v>
      </c>
      <c r="C1263" s="117" t="s">
        <v>2</v>
      </c>
      <c r="D1263" s="118">
        <v>0</v>
      </c>
      <c r="E1263" s="117" t="s">
        <v>10047</v>
      </c>
    </row>
    <row r="1264" spans="1:5" hidden="1" x14ac:dyDescent="0.25">
      <c r="A1264" s="117" t="s">
        <v>12</v>
      </c>
      <c r="B1264" s="117" t="s">
        <v>854</v>
      </c>
      <c r="C1264" s="117" t="s">
        <v>2</v>
      </c>
      <c r="D1264" s="118">
        <v>42</v>
      </c>
      <c r="E1264" s="117" t="s">
        <v>10047</v>
      </c>
    </row>
    <row r="1265" spans="1:5" hidden="1" x14ac:dyDescent="0.25">
      <c r="A1265" s="117" t="s">
        <v>5437</v>
      </c>
      <c r="B1265" s="117" t="s">
        <v>5438</v>
      </c>
      <c r="C1265" s="117" t="s">
        <v>2</v>
      </c>
      <c r="D1265" s="118">
        <v>0</v>
      </c>
      <c r="E1265" s="117" t="s">
        <v>10047</v>
      </c>
    </row>
    <row r="1266" spans="1:5" hidden="1" x14ac:dyDescent="0.25">
      <c r="A1266" s="117" t="s">
        <v>5439</v>
      </c>
      <c r="B1266" s="117" t="s">
        <v>5440</v>
      </c>
      <c r="C1266" s="117" t="s">
        <v>2</v>
      </c>
      <c r="D1266" s="118">
        <v>0</v>
      </c>
      <c r="E1266" s="117" t="s">
        <v>10047</v>
      </c>
    </row>
    <row r="1267" spans="1:5" hidden="1" x14ac:dyDescent="0.25">
      <c r="A1267" s="117" t="s">
        <v>5441</v>
      </c>
      <c r="B1267" s="117" t="s">
        <v>5442</v>
      </c>
      <c r="C1267" s="117" t="s">
        <v>2</v>
      </c>
      <c r="D1267" s="118">
        <v>0</v>
      </c>
      <c r="E1267" s="117" t="s">
        <v>10047</v>
      </c>
    </row>
    <row r="1268" spans="1:5" hidden="1" x14ac:dyDescent="0.25">
      <c r="A1268" s="117" t="s">
        <v>5443</v>
      </c>
      <c r="B1268" s="117" t="s">
        <v>5444</v>
      </c>
      <c r="C1268" s="117" t="s">
        <v>2</v>
      </c>
      <c r="D1268" s="118">
        <v>0</v>
      </c>
      <c r="E1268" s="117" t="s">
        <v>10218</v>
      </c>
    </row>
    <row r="1269" spans="1:5" hidden="1" x14ac:dyDescent="0.25">
      <c r="A1269" s="117" t="s">
        <v>5445</v>
      </c>
      <c r="B1269" s="117" t="s">
        <v>5446</v>
      </c>
      <c r="C1269" s="117" t="s">
        <v>2</v>
      </c>
      <c r="D1269" s="118">
        <v>0</v>
      </c>
      <c r="E1269" s="117" t="s">
        <v>10047</v>
      </c>
    </row>
    <row r="1270" spans="1:5" hidden="1" x14ac:dyDescent="0.25">
      <c r="A1270" s="117" t="s">
        <v>5447</v>
      </c>
      <c r="B1270" s="117" t="s">
        <v>870</v>
      </c>
      <c r="C1270" s="117" t="s">
        <v>2</v>
      </c>
      <c r="D1270" s="118">
        <v>0</v>
      </c>
      <c r="E1270" s="117" t="s">
        <v>10047</v>
      </c>
    </row>
    <row r="1271" spans="1:5" hidden="1" x14ac:dyDescent="0.25">
      <c r="A1271" s="117" t="s">
        <v>28</v>
      </c>
      <c r="B1271" s="117" t="s">
        <v>870</v>
      </c>
      <c r="C1271" s="117" t="s">
        <v>2</v>
      </c>
      <c r="D1271" s="118">
        <v>100</v>
      </c>
      <c r="E1271" s="117" t="s">
        <v>10047</v>
      </c>
    </row>
    <row r="1272" spans="1:5" hidden="1" x14ac:dyDescent="0.25">
      <c r="A1272" s="117" t="s">
        <v>2028</v>
      </c>
      <c r="B1272" s="117" t="s">
        <v>2029</v>
      </c>
      <c r="C1272" s="117" t="s">
        <v>2</v>
      </c>
      <c r="D1272" s="118">
        <v>366.2</v>
      </c>
      <c r="E1272" s="117" t="s">
        <v>10219</v>
      </c>
    </row>
    <row r="1273" spans="1:5" hidden="1" x14ac:dyDescent="0.25">
      <c r="A1273" s="117" t="s">
        <v>5448</v>
      </c>
      <c r="B1273" s="117" t="s">
        <v>3221</v>
      </c>
      <c r="C1273" s="117" t="s">
        <v>2</v>
      </c>
      <c r="D1273" s="118">
        <v>0</v>
      </c>
      <c r="E1273" s="117" t="s">
        <v>10047</v>
      </c>
    </row>
    <row r="1274" spans="1:5" hidden="1" x14ac:dyDescent="0.25">
      <c r="A1274" s="117" t="s">
        <v>5449</v>
      </c>
      <c r="B1274" s="117" t="s">
        <v>5450</v>
      </c>
      <c r="C1274" s="117" t="s">
        <v>2</v>
      </c>
      <c r="D1274" s="118">
        <v>0</v>
      </c>
      <c r="E1274" s="117" t="s">
        <v>10220</v>
      </c>
    </row>
    <row r="1275" spans="1:5" hidden="1" x14ac:dyDescent="0.25">
      <c r="A1275" s="117" t="s">
        <v>5451</v>
      </c>
      <c r="B1275" s="117" t="s">
        <v>5452</v>
      </c>
      <c r="C1275" s="117" t="s">
        <v>2</v>
      </c>
      <c r="D1275" s="118">
        <v>0</v>
      </c>
      <c r="E1275" s="117" t="s">
        <v>10047</v>
      </c>
    </row>
    <row r="1276" spans="1:5" hidden="1" x14ac:dyDescent="0.25">
      <c r="A1276" s="117" t="s">
        <v>5453</v>
      </c>
      <c r="B1276" s="117" t="s">
        <v>5454</v>
      </c>
      <c r="C1276" s="117" t="s">
        <v>2</v>
      </c>
      <c r="D1276" s="118">
        <v>0</v>
      </c>
      <c r="E1276" s="117" t="s">
        <v>10047</v>
      </c>
    </row>
    <row r="1277" spans="1:5" hidden="1" x14ac:dyDescent="0.25">
      <c r="A1277" s="117" t="s">
        <v>5455</v>
      </c>
      <c r="B1277" s="117" t="s">
        <v>5456</v>
      </c>
      <c r="C1277" s="117" t="s">
        <v>2</v>
      </c>
      <c r="D1277" s="118">
        <v>0</v>
      </c>
      <c r="E1277" s="117" t="s">
        <v>10047</v>
      </c>
    </row>
    <row r="1278" spans="1:5" hidden="1" x14ac:dyDescent="0.25">
      <c r="A1278" s="117" t="s">
        <v>5457</v>
      </c>
      <c r="B1278" s="117" t="s">
        <v>5458</v>
      </c>
      <c r="C1278" s="117" t="s">
        <v>2</v>
      </c>
      <c r="D1278" s="118">
        <v>0</v>
      </c>
      <c r="E1278" s="117" t="s">
        <v>10047</v>
      </c>
    </row>
    <row r="1279" spans="1:5" hidden="1" x14ac:dyDescent="0.25">
      <c r="A1279" s="117" t="s">
        <v>5459</v>
      </c>
      <c r="B1279" s="117" t="s">
        <v>5460</v>
      </c>
      <c r="C1279" s="117" t="s">
        <v>2</v>
      </c>
      <c r="D1279" s="118">
        <v>0</v>
      </c>
      <c r="E1279" s="117" t="s">
        <v>10047</v>
      </c>
    </row>
    <row r="1280" spans="1:5" hidden="1" x14ac:dyDescent="0.25">
      <c r="A1280" s="117" t="s">
        <v>5461</v>
      </c>
      <c r="B1280" s="117" t="s">
        <v>5462</v>
      </c>
      <c r="C1280" s="117" t="s">
        <v>2</v>
      </c>
      <c r="D1280" s="118">
        <v>0</v>
      </c>
      <c r="E1280" s="117" t="s">
        <v>10221</v>
      </c>
    </row>
    <row r="1281" spans="1:5" hidden="1" x14ac:dyDescent="0.25">
      <c r="A1281" s="117" t="s">
        <v>5463</v>
      </c>
      <c r="B1281" s="117" t="s">
        <v>5464</v>
      </c>
      <c r="C1281" s="117" t="s">
        <v>2</v>
      </c>
      <c r="D1281" s="118">
        <v>0</v>
      </c>
      <c r="E1281" s="117" t="s">
        <v>10222</v>
      </c>
    </row>
    <row r="1282" spans="1:5" hidden="1" x14ac:dyDescent="0.25">
      <c r="A1282" s="117" t="s">
        <v>5465</v>
      </c>
      <c r="B1282" s="117" t="s">
        <v>5466</v>
      </c>
      <c r="C1282" s="117" t="s">
        <v>2</v>
      </c>
      <c r="D1282" s="118">
        <v>0</v>
      </c>
      <c r="E1282" s="117" t="s">
        <v>10047</v>
      </c>
    </row>
    <row r="1283" spans="1:5" hidden="1" x14ac:dyDescent="0.25">
      <c r="A1283" s="117" t="s">
        <v>5467</v>
      </c>
      <c r="B1283" s="117" t="s">
        <v>5468</v>
      </c>
      <c r="C1283" s="117" t="s">
        <v>2</v>
      </c>
      <c r="D1283" s="118">
        <v>0</v>
      </c>
      <c r="E1283" s="117" t="s">
        <v>10223</v>
      </c>
    </row>
    <row r="1284" spans="1:5" hidden="1" x14ac:dyDescent="0.25">
      <c r="A1284" s="117" t="s">
        <v>5469</v>
      </c>
      <c r="B1284" s="117" t="s">
        <v>5470</v>
      </c>
      <c r="C1284" s="117" t="s">
        <v>2</v>
      </c>
      <c r="D1284" s="118">
        <v>0</v>
      </c>
      <c r="E1284" s="117" t="s">
        <v>10224</v>
      </c>
    </row>
    <row r="1285" spans="1:5" hidden="1" x14ac:dyDescent="0.25">
      <c r="A1285" s="117" t="s">
        <v>16</v>
      </c>
      <c r="B1285" s="117" t="s">
        <v>857</v>
      </c>
      <c r="C1285" s="117" t="s">
        <v>2</v>
      </c>
      <c r="D1285" s="118">
        <v>77</v>
      </c>
      <c r="E1285" s="117" t="s">
        <v>10047</v>
      </c>
    </row>
    <row r="1286" spans="1:5" hidden="1" x14ac:dyDescent="0.25">
      <c r="A1286" s="117" t="s">
        <v>5471</v>
      </c>
      <c r="B1286" s="117" t="s">
        <v>1327</v>
      </c>
      <c r="C1286" s="117" t="s">
        <v>2</v>
      </c>
      <c r="D1286" s="118">
        <v>0</v>
      </c>
      <c r="E1286" s="117" t="s">
        <v>10225</v>
      </c>
    </row>
    <row r="1287" spans="1:5" hidden="1" x14ac:dyDescent="0.25">
      <c r="A1287" s="117" t="s">
        <v>5472</v>
      </c>
      <c r="B1287" s="117" t="s">
        <v>5473</v>
      </c>
      <c r="C1287" s="117" t="s">
        <v>2</v>
      </c>
      <c r="D1287" s="118">
        <v>0</v>
      </c>
      <c r="E1287" s="117" t="s">
        <v>10047</v>
      </c>
    </row>
    <row r="1288" spans="1:5" hidden="1" x14ac:dyDescent="0.25">
      <c r="A1288" s="117" t="s">
        <v>5474</v>
      </c>
      <c r="B1288" s="117" t="s">
        <v>5475</v>
      </c>
      <c r="C1288" s="117" t="s">
        <v>2</v>
      </c>
      <c r="D1288" s="118">
        <v>0</v>
      </c>
      <c r="E1288" s="117" t="s">
        <v>10047</v>
      </c>
    </row>
    <row r="1289" spans="1:5" hidden="1" x14ac:dyDescent="0.25">
      <c r="A1289" s="117" t="s">
        <v>5476</v>
      </c>
      <c r="B1289" s="117" t="s">
        <v>5477</v>
      </c>
      <c r="C1289" s="117" t="s">
        <v>2</v>
      </c>
      <c r="D1289" s="118">
        <v>0</v>
      </c>
      <c r="E1289" s="117" t="s">
        <v>10047</v>
      </c>
    </row>
    <row r="1290" spans="1:5" hidden="1" x14ac:dyDescent="0.25">
      <c r="A1290" s="117" t="s">
        <v>29</v>
      </c>
      <c r="B1290" s="117" t="s">
        <v>1622</v>
      </c>
      <c r="C1290" s="117" t="s">
        <v>2</v>
      </c>
      <c r="D1290" s="118">
        <v>177</v>
      </c>
      <c r="E1290" s="117" t="s">
        <v>10047</v>
      </c>
    </row>
    <row r="1291" spans="1:5" hidden="1" x14ac:dyDescent="0.25">
      <c r="A1291" s="117" t="s">
        <v>5478</v>
      </c>
      <c r="B1291" s="117" t="s">
        <v>5479</v>
      </c>
      <c r="C1291" s="117" t="s">
        <v>2</v>
      </c>
      <c r="D1291" s="118">
        <v>0</v>
      </c>
      <c r="E1291" s="117" t="s">
        <v>10226</v>
      </c>
    </row>
    <row r="1292" spans="1:5" hidden="1" x14ac:dyDescent="0.25">
      <c r="A1292" s="117" t="s">
        <v>39</v>
      </c>
      <c r="B1292" s="117" t="s">
        <v>876</v>
      </c>
      <c r="C1292" s="117" t="s">
        <v>2</v>
      </c>
      <c r="D1292" s="118">
        <v>51</v>
      </c>
      <c r="E1292" s="117" t="s">
        <v>10047</v>
      </c>
    </row>
    <row r="1293" spans="1:5" hidden="1" x14ac:dyDescent="0.25">
      <c r="A1293" s="117" t="s">
        <v>5480</v>
      </c>
      <c r="B1293" s="117" t="s">
        <v>5481</v>
      </c>
      <c r="C1293" s="117" t="s">
        <v>2</v>
      </c>
      <c r="D1293" s="118">
        <v>0</v>
      </c>
      <c r="E1293" s="117" t="s">
        <v>10047</v>
      </c>
    </row>
    <row r="1294" spans="1:5" hidden="1" x14ac:dyDescent="0.25">
      <c r="A1294" s="117" t="s">
        <v>5482</v>
      </c>
      <c r="B1294" s="117" t="s">
        <v>5483</v>
      </c>
      <c r="C1294" s="117" t="s">
        <v>2</v>
      </c>
      <c r="D1294" s="118">
        <v>0</v>
      </c>
      <c r="E1294" s="117" t="s">
        <v>10047</v>
      </c>
    </row>
    <row r="1295" spans="1:5" hidden="1" x14ac:dyDescent="0.25">
      <c r="A1295" s="117" t="s">
        <v>5484</v>
      </c>
      <c r="B1295" s="117" t="s">
        <v>5485</v>
      </c>
      <c r="C1295" s="117" t="s">
        <v>2</v>
      </c>
      <c r="D1295" s="118">
        <v>0</v>
      </c>
      <c r="E1295" s="117" t="s">
        <v>10227</v>
      </c>
    </row>
    <row r="1296" spans="1:5" hidden="1" x14ac:dyDescent="0.25">
      <c r="A1296" s="117" t="s">
        <v>5486</v>
      </c>
      <c r="B1296" s="117" t="s">
        <v>5487</v>
      </c>
      <c r="C1296" s="117" t="s">
        <v>2</v>
      </c>
      <c r="D1296" s="118">
        <v>0</v>
      </c>
      <c r="E1296" s="117" t="s">
        <v>10228</v>
      </c>
    </row>
    <row r="1297" spans="1:5" hidden="1" x14ac:dyDescent="0.25">
      <c r="A1297" s="117" t="s">
        <v>5488</v>
      </c>
      <c r="B1297" s="117" t="s">
        <v>5489</v>
      </c>
      <c r="C1297" s="117" t="s">
        <v>2</v>
      </c>
      <c r="D1297" s="118">
        <v>0</v>
      </c>
      <c r="E1297" s="117" t="s">
        <v>10047</v>
      </c>
    </row>
    <row r="1298" spans="1:5" hidden="1" x14ac:dyDescent="0.25">
      <c r="A1298" s="117" t="s">
        <v>5490</v>
      </c>
      <c r="B1298" s="117" t="s">
        <v>5491</v>
      </c>
      <c r="C1298" s="117" t="s">
        <v>2</v>
      </c>
      <c r="D1298" s="118">
        <v>0</v>
      </c>
      <c r="E1298" s="117" t="s">
        <v>10047</v>
      </c>
    </row>
    <row r="1299" spans="1:5" hidden="1" x14ac:dyDescent="0.25">
      <c r="A1299" s="117" t="s">
        <v>5492</v>
      </c>
      <c r="B1299" s="117" t="s">
        <v>5493</v>
      </c>
      <c r="C1299" s="117" t="s">
        <v>2</v>
      </c>
      <c r="D1299" s="118">
        <v>0</v>
      </c>
      <c r="E1299" s="117" t="s">
        <v>10047</v>
      </c>
    </row>
    <row r="1300" spans="1:5" hidden="1" x14ac:dyDescent="0.25">
      <c r="A1300" s="117" t="s">
        <v>5494</v>
      </c>
      <c r="B1300" s="117" t="s">
        <v>5495</v>
      </c>
      <c r="C1300" s="117" t="s">
        <v>2</v>
      </c>
      <c r="D1300" s="118">
        <v>0</v>
      </c>
      <c r="E1300" s="117" t="s">
        <v>10229</v>
      </c>
    </row>
    <row r="1301" spans="1:5" hidden="1" x14ac:dyDescent="0.25">
      <c r="A1301" s="117" t="s">
        <v>2905</v>
      </c>
      <c r="B1301" s="117" t="s">
        <v>2906</v>
      </c>
      <c r="C1301" s="117" t="s">
        <v>2</v>
      </c>
      <c r="D1301" s="118">
        <v>3</v>
      </c>
      <c r="E1301" s="117" t="s">
        <v>10047</v>
      </c>
    </row>
    <row r="1302" spans="1:5" hidden="1" x14ac:dyDescent="0.25">
      <c r="A1302" s="117" t="s">
        <v>5496</v>
      </c>
      <c r="B1302" s="117" t="s">
        <v>5497</v>
      </c>
      <c r="C1302" s="117" t="s">
        <v>2</v>
      </c>
      <c r="D1302" s="118">
        <v>0</v>
      </c>
      <c r="E1302" s="117" t="s">
        <v>10047</v>
      </c>
    </row>
    <row r="1303" spans="1:5" hidden="1" x14ac:dyDescent="0.25">
      <c r="A1303" s="117" t="s">
        <v>5498</v>
      </c>
      <c r="B1303" s="117" t="s">
        <v>5499</v>
      </c>
      <c r="C1303" s="117" t="s">
        <v>2</v>
      </c>
      <c r="D1303" s="118">
        <v>0</v>
      </c>
      <c r="E1303" s="117" t="s">
        <v>10230</v>
      </c>
    </row>
    <row r="1304" spans="1:5" hidden="1" x14ac:dyDescent="0.25">
      <c r="A1304" s="117" t="s">
        <v>688</v>
      </c>
      <c r="B1304" s="117" t="s">
        <v>1445</v>
      </c>
      <c r="C1304" s="117" t="s">
        <v>2</v>
      </c>
      <c r="D1304" s="118">
        <v>2</v>
      </c>
      <c r="E1304" s="117" t="s">
        <v>10047</v>
      </c>
    </row>
    <row r="1305" spans="1:5" hidden="1" x14ac:dyDescent="0.25">
      <c r="A1305" s="117" t="s">
        <v>5500</v>
      </c>
      <c r="B1305" s="117" t="s">
        <v>5501</v>
      </c>
      <c r="C1305" s="117" t="s">
        <v>2</v>
      </c>
      <c r="D1305" s="118">
        <v>0</v>
      </c>
      <c r="E1305" s="117" t="s">
        <v>10047</v>
      </c>
    </row>
    <row r="1306" spans="1:5" hidden="1" x14ac:dyDescent="0.25">
      <c r="A1306" s="117" t="s">
        <v>5502</v>
      </c>
      <c r="B1306" s="117" t="s">
        <v>3236</v>
      </c>
      <c r="C1306" s="117" t="s">
        <v>2</v>
      </c>
      <c r="D1306" s="118">
        <v>0</v>
      </c>
      <c r="E1306" s="117" t="s">
        <v>10047</v>
      </c>
    </row>
    <row r="1307" spans="1:5" hidden="1" x14ac:dyDescent="0.25">
      <c r="A1307" s="117" t="s">
        <v>5503</v>
      </c>
      <c r="B1307" s="117" t="s">
        <v>3049</v>
      </c>
      <c r="C1307" s="117" t="s">
        <v>2</v>
      </c>
      <c r="D1307" s="118">
        <v>0</v>
      </c>
      <c r="E1307" s="117" t="s">
        <v>10047</v>
      </c>
    </row>
    <row r="1308" spans="1:5" hidden="1" x14ac:dyDescent="0.25">
      <c r="A1308" s="117" t="s">
        <v>5504</v>
      </c>
      <c r="B1308" s="117" t="s">
        <v>5505</v>
      </c>
      <c r="C1308" s="117" t="s">
        <v>2</v>
      </c>
      <c r="D1308" s="118">
        <v>0</v>
      </c>
      <c r="E1308" s="117" t="s">
        <v>10047</v>
      </c>
    </row>
    <row r="1309" spans="1:5" hidden="1" x14ac:dyDescent="0.25">
      <c r="A1309" s="117" t="s">
        <v>5506</v>
      </c>
      <c r="B1309" s="117" t="s">
        <v>5507</v>
      </c>
      <c r="C1309" s="117" t="s">
        <v>2</v>
      </c>
      <c r="D1309" s="118">
        <v>0</v>
      </c>
      <c r="E1309" s="117" t="s">
        <v>10047</v>
      </c>
    </row>
    <row r="1310" spans="1:5" hidden="1" x14ac:dyDescent="0.25">
      <c r="A1310" s="117" t="s">
        <v>5508</v>
      </c>
      <c r="B1310" s="117" t="s">
        <v>5509</v>
      </c>
      <c r="C1310" s="117" t="s">
        <v>2</v>
      </c>
      <c r="D1310" s="118">
        <v>0</v>
      </c>
      <c r="E1310" s="117" t="s">
        <v>10047</v>
      </c>
    </row>
    <row r="1311" spans="1:5" hidden="1" x14ac:dyDescent="0.25">
      <c r="A1311" s="117" t="s">
        <v>5510</v>
      </c>
      <c r="B1311" s="117" t="s">
        <v>5511</v>
      </c>
      <c r="C1311" s="117" t="s">
        <v>2</v>
      </c>
      <c r="D1311" s="118">
        <v>0</v>
      </c>
      <c r="E1311" s="117" t="s">
        <v>10047</v>
      </c>
    </row>
    <row r="1312" spans="1:5" hidden="1" x14ac:dyDescent="0.25">
      <c r="A1312" s="117" t="s">
        <v>5512</v>
      </c>
      <c r="B1312" s="117" t="s">
        <v>5513</v>
      </c>
      <c r="C1312" s="117" t="s">
        <v>2</v>
      </c>
      <c r="D1312" s="118">
        <v>0</v>
      </c>
      <c r="E1312" s="117" t="s">
        <v>10047</v>
      </c>
    </row>
    <row r="1313" spans="1:5" hidden="1" x14ac:dyDescent="0.25">
      <c r="A1313" s="117" t="s">
        <v>5514</v>
      </c>
      <c r="B1313" s="117" t="s">
        <v>5515</v>
      </c>
      <c r="C1313" s="117" t="s">
        <v>2</v>
      </c>
      <c r="D1313" s="118">
        <v>0</v>
      </c>
      <c r="E1313" s="117" t="s">
        <v>10047</v>
      </c>
    </row>
    <row r="1314" spans="1:5" hidden="1" x14ac:dyDescent="0.25">
      <c r="A1314" s="117" t="s">
        <v>2179</v>
      </c>
      <c r="B1314" s="117" t="s">
        <v>2177</v>
      </c>
      <c r="C1314" s="117" t="s">
        <v>2</v>
      </c>
      <c r="D1314" s="118">
        <v>36</v>
      </c>
      <c r="E1314" s="117" t="s">
        <v>10231</v>
      </c>
    </row>
    <row r="1315" spans="1:5" hidden="1" x14ac:dyDescent="0.25">
      <c r="A1315" s="117" t="s">
        <v>5516</v>
      </c>
      <c r="B1315" s="117" t="s">
        <v>5517</v>
      </c>
      <c r="C1315" s="117" t="s">
        <v>2</v>
      </c>
      <c r="D1315" s="118">
        <v>0</v>
      </c>
      <c r="E1315" s="117" t="s">
        <v>10047</v>
      </c>
    </row>
    <row r="1316" spans="1:5" hidden="1" x14ac:dyDescent="0.25">
      <c r="A1316" s="117" t="s">
        <v>5518</v>
      </c>
      <c r="B1316" s="117" t="s">
        <v>5519</v>
      </c>
      <c r="C1316" s="117" t="s">
        <v>2</v>
      </c>
      <c r="D1316" s="118">
        <v>0</v>
      </c>
      <c r="E1316" s="117" t="s">
        <v>10047</v>
      </c>
    </row>
    <row r="1317" spans="1:5" hidden="1" x14ac:dyDescent="0.25">
      <c r="A1317" s="117" t="s">
        <v>5520</v>
      </c>
      <c r="B1317" s="117" t="s">
        <v>5521</v>
      </c>
      <c r="C1317" s="117" t="s">
        <v>2</v>
      </c>
      <c r="D1317" s="118">
        <v>0</v>
      </c>
      <c r="E1317" s="117" t="s">
        <v>10047</v>
      </c>
    </row>
    <row r="1318" spans="1:5" hidden="1" x14ac:dyDescent="0.25">
      <c r="A1318" s="117" t="s">
        <v>5522</v>
      </c>
      <c r="B1318" s="117" t="s">
        <v>3051</v>
      </c>
      <c r="C1318" s="117" t="s">
        <v>2</v>
      </c>
      <c r="D1318" s="118">
        <v>0</v>
      </c>
      <c r="E1318" s="117" t="s">
        <v>10047</v>
      </c>
    </row>
    <row r="1319" spans="1:5" hidden="1" x14ac:dyDescent="0.25">
      <c r="A1319" s="117" t="s">
        <v>5523</v>
      </c>
      <c r="B1319" s="117" t="s">
        <v>5524</v>
      </c>
      <c r="C1319" s="117" t="s">
        <v>2</v>
      </c>
      <c r="D1319" s="118">
        <v>0</v>
      </c>
      <c r="E1319" s="117" t="s">
        <v>10047</v>
      </c>
    </row>
    <row r="1320" spans="1:5" hidden="1" x14ac:dyDescent="0.25">
      <c r="A1320" s="117" t="s">
        <v>5525</v>
      </c>
      <c r="B1320" s="117" t="s">
        <v>5526</v>
      </c>
      <c r="C1320" s="117" t="s">
        <v>2</v>
      </c>
      <c r="D1320" s="118">
        <v>0</v>
      </c>
      <c r="E1320" s="117" t="s">
        <v>10047</v>
      </c>
    </row>
    <row r="1321" spans="1:5" hidden="1" x14ac:dyDescent="0.25">
      <c r="A1321" s="117" t="s">
        <v>5527</v>
      </c>
      <c r="B1321" s="117" t="s">
        <v>5528</v>
      </c>
      <c r="C1321" s="117" t="s">
        <v>2</v>
      </c>
      <c r="D1321" s="118">
        <v>0</v>
      </c>
      <c r="E1321" s="117" t="s">
        <v>10047</v>
      </c>
    </row>
    <row r="1322" spans="1:5" hidden="1" x14ac:dyDescent="0.25">
      <c r="A1322" s="117" t="s">
        <v>5529</v>
      </c>
      <c r="B1322" s="117" t="s">
        <v>5530</v>
      </c>
      <c r="C1322" s="117" t="s">
        <v>2</v>
      </c>
      <c r="D1322" s="118">
        <v>0</v>
      </c>
      <c r="E1322" s="117" t="s">
        <v>10047</v>
      </c>
    </row>
    <row r="1323" spans="1:5" hidden="1" x14ac:dyDescent="0.25">
      <c r="A1323" s="117" t="s">
        <v>5531</v>
      </c>
      <c r="B1323" s="117" t="s">
        <v>5532</v>
      </c>
      <c r="C1323" s="117" t="s">
        <v>2</v>
      </c>
      <c r="D1323" s="118">
        <v>0</v>
      </c>
      <c r="E1323" s="117" t="s">
        <v>10047</v>
      </c>
    </row>
    <row r="1324" spans="1:5" hidden="1" x14ac:dyDescent="0.25">
      <c r="A1324" s="117" t="s">
        <v>5533</v>
      </c>
      <c r="B1324" s="117" t="s">
        <v>5534</v>
      </c>
      <c r="C1324" s="117" t="s">
        <v>2</v>
      </c>
      <c r="D1324" s="118">
        <v>0</v>
      </c>
      <c r="E1324" s="117" t="s">
        <v>10047</v>
      </c>
    </row>
    <row r="1325" spans="1:5" hidden="1" x14ac:dyDescent="0.25">
      <c r="A1325" s="117" t="s">
        <v>5535</v>
      </c>
      <c r="B1325" s="117" t="s">
        <v>5536</v>
      </c>
      <c r="C1325" s="117" t="s">
        <v>2</v>
      </c>
      <c r="D1325" s="118">
        <v>0</v>
      </c>
      <c r="E1325" s="117" t="s">
        <v>10047</v>
      </c>
    </row>
    <row r="1326" spans="1:5" hidden="1" x14ac:dyDescent="0.25">
      <c r="A1326" s="117" t="s">
        <v>5537</v>
      </c>
      <c r="B1326" s="117" t="s">
        <v>5538</v>
      </c>
      <c r="C1326" s="117" t="s">
        <v>2</v>
      </c>
      <c r="D1326" s="118">
        <v>0</v>
      </c>
      <c r="E1326" s="117" t="s">
        <v>10047</v>
      </c>
    </row>
    <row r="1327" spans="1:5" hidden="1" x14ac:dyDescent="0.25">
      <c r="A1327" s="117" t="s">
        <v>5539</v>
      </c>
      <c r="B1327" s="117" t="s">
        <v>5540</v>
      </c>
      <c r="C1327" s="117" t="s">
        <v>2</v>
      </c>
      <c r="D1327" s="118">
        <v>0</v>
      </c>
      <c r="E1327" s="117" t="s">
        <v>10232</v>
      </c>
    </row>
    <row r="1328" spans="1:5" hidden="1" x14ac:dyDescent="0.25">
      <c r="A1328" s="117" t="s">
        <v>5541</v>
      </c>
      <c r="B1328" s="117" t="s">
        <v>5542</v>
      </c>
      <c r="C1328" s="117" t="s">
        <v>2</v>
      </c>
      <c r="D1328" s="118">
        <v>0</v>
      </c>
      <c r="E1328" s="117" t="s">
        <v>10233</v>
      </c>
    </row>
    <row r="1329" spans="1:5" hidden="1" x14ac:dyDescent="0.25">
      <c r="A1329" s="117" t="s">
        <v>5543</v>
      </c>
      <c r="B1329" s="117" t="s">
        <v>5544</v>
      </c>
      <c r="C1329" s="117" t="s">
        <v>2</v>
      </c>
      <c r="D1329" s="118">
        <v>0</v>
      </c>
      <c r="E1329" s="117" t="s">
        <v>10047</v>
      </c>
    </row>
    <row r="1330" spans="1:5" hidden="1" x14ac:dyDescent="0.25">
      <c r="A1330" s="117" t="s">
        <v>5545</v>
      </c>
      <c r="B1330" s="117" t="s">
        <v>5546</v>
      </c>
      <c r="C1330" s="117" t="s">
        <v>2</v>
      </c>
      <c r="D1330" s="118">
        <v>0</v>
      </c>
      <c r="E1330" s="117" t="s">
        <v>10234</v>
      </c>
    </row>
    <row r="1331" spans="1:5" hidden="1" x14ac:dyDescent="0.25">
      <c r="A1331" s="117" t="s">
        <v>5547</v>
      </c>
      <c r="B1331" s="117" t="s">
        <v>5548</v>
      </c>
      <c r="C1331" s="117" t="s">
        <v>2</v>
      </c>
      <c r="D1331" s="118">
        <v>0</v>
      </c>
      <c r="E1331" s="117" t="s">
        <v>10047</v>
      </c>
    </row>
    <row r="1332" spans="1:5" hidden="1" x14ac:dyDescent="0.25">
      <c r="A1332" s="117" t="s">
        <v>5549</v>
      </c>
      <c r="B1332" s="117" t="s">
        <v>5550</v>
      </c>
      <c r="C1332" s="117" t="s">
        <v>2</v>
      </c>
      <c r="D1332" s="118">
        <v>0</v>
      </c>
      <c r="E1332" s="117" t="s">
        <v>10047</v>
      </c>
    </row>
    <row r="1333" spans="1:5" hidden="1" x14ac:dyDescent="0.25">
      <c r="A1333" s="117" t="s">
        <v>5551</v>
      </c>
      <c r="B1333" s="117" t="s">
        <v>5552</v>
      </c>
      <c r="C1333" s="117" t="s">
        <v>2</v>
      </c>
      <c r="D1333" s="118">
        <v>0</v>
      </c>
      <c r="E1333" s="117" t="s">
        <v>10047</v>
      </c>
    </row>
    <row r="1334" spans="1:5" hidden="1" x14ac:dyDescent="0.25">
      <c r="A1334" s="117" t="s">
        <v>5553</v>
      </c>
      <c r="B1334" s="117" t="s">
        <v>5554</v>
      </c>
      <c r="C1334" s="117" t="s">
        <v>2</v>
      </c>
      <c r="D1334" s="118">
        <v>0</v>
      </c>
      <c r="E1334" s="117" t="s">
        <v>10047</v>
      </c>
    </row>
    <row r="1335" spans="1:5" hidden="1" x14ac:dyDescent="0.25">
      <c r="A1335" s="117" t="s">
        <v>5555</v>
      </c>
      <c r="B1335" s="117" t="s">
        <v>5556</v>
      </c>
      <c r="C1335" s="117" t="s">
        <v>2</v>
      </c>
      <c r="D1335" s="118">
        <v>0</v>
      </c>
      <c r="E1335" s="117" t="s">
        <v>10047</v>
      </c>
    </row>
    <row r="1336" spans="1:5" hidden="1" x14ac:dyDescent="0.25">
      <c r="A1336" s="117" t="s">
        <v>5557</v>
      </c>
      <c r="B1336" s="117" t="s">
        <v>5558</v>
      </c>
      <c r="C1336" s="117" t="s">
        <v>2</v>
      </c>
      <c r="D1336" s="118">
        <v>0</v>
      </c>
      <c r="E1336" s="117" t="s">
        <v>10047</v>
      </c>
    </row>
    <row r="1337" spans="1:5" hidden="1" x14ac:dyDescent="0.25">
      <c r="A1337" s="117" t="s">
        <v>5559</v>
      </c>
      <c r="B1337" s="117" t="s">
        <v>5560</v>
      </c>
      <c r="C1337" s="117" t="s">
        <v>2</v>
      </c>
      <c r="D1337" s="118">
        <v>0</v>
      </c>
      <c r="E1337" s="117" t="s">
        <v>10047</v>
      </c>
    </row>
    <row r="1338" spans="1:5" hidden="1" x14ac:dyDescent="0.25">
      <c r="A1338" s="117" t="s">
        <v>5561</v>
      </c>
      <c r="B1338" s="117" t="s">
        <v>5562</v>
      </c>
      <c r="C1338" s="117" t="s">
        <v>2</v>
      </c>
      <c r="D1338" s="118">
        <v>0</v>
      </c>
      <c r="E1338" s="117" t="s">
        <v>10047</v>
      </c>
    </row>
    <row r="1339" spans="1:5" hidden="1" x14ac:dyDescent="0.25">
      <c r="A1339" s="117" t="s">
        <v>5563</v>
      </c>
      <c r="B1339" s="117" t="s">
        <v>1104</v>
      </c>
      <c r="C1339" s="117" t="s">
        <v>2</v>
      </c>
      <c r="D1339" s="118">
        <v>0</v>
      </c>
      <c r="E1339" s="117" t="s">
        <v>10047</v>
      </c>
    </row>
    <row r="1340" spans="1:5" hidden="1" x14ac:dyDescent="0.25">
      <c r="A1340" s="117" t="s">
        <v>5564</v>
      </c>
      <c r="B1340" s="117" t="s">
        <v>5565</v>
      </c>
      <c r="C1340" s="117" t="s">
        <v>2</v>
      </c>
      <c r="D1340" s="118">
        <v>0</v>
      </c>
      <c r="E1340" s="117" t="s">
        <v>10047</v>
      </c>
    </row>
    <row r="1341" spans="1:5" hidden="1" x14ac:dyDescent="0.25">
      <c r="A1341" s="117" t="s">
        <v>5566</v>
      </c>
      <c r="B1341" s="117" t="s">
        <v>5567</v>
      </c>
      <c r="C1341" s="117" t="s">
        <v>2</v>
      </c>
      <c r="D1341" s="118">
        <v>0</v>
      </c>
      <c r="E1341" s="117" t="s">
        <v>10047</v>
      </c>
    </row>
    <row r="1342" spans="1:5" hidden="1" x14ac:dyDescent="0.25">
      <c r="A1342" s="117" t="s">
        <v>5568</v>
      </c>
      <c r="B1342" s="117" t="s">
        <v>5569</v>
      </c>
      <c r="C1342" s="117" t="s">
        <v>2</v>
      </c>
      <c r="D1342" s="118">
        <v>0</v>
      </c>
      <c r="E1342" s="117" t="s">
        <v>10047</v>
      </c>
    </row>
    <row r="1343" spans="1:5" hidden="1" x14ac:dyDescent="0.25">
      <c r="A1343" s="117" t="s">
        <v>5570</v>
      </c>
      <c r="B1343" s="117" t="s">
        <v>5571</v>
      </c>
      <c r="C1343" s="117" t="s">
        <v>2</v>
      </c>
      <c r="D1343" s="118">
        <v>0</v>
      </c>
      <c r="E1343" s="117" t="s">
        <v>10047</v>
      </c>
    </row>
    <row r="1344" spans="1:5" hidden="1" x14ac:dyDescent="0.25">
      <c r="A1344" s="117" t="s">
        <v>5572</v>
      </c>
      <c r="B1344" s="117" t="s">
        <v>5573</v>
      </c>
      <c r="C1344" s="117" t="s">
        <v>2</v>
      </c>
      <c r="D1344" s="118">
        <v>0</v>
      </c>
      <c r="E1344" s="117" t="s">
        <v>10047</v>
      </c>
    </row>
    <row r="1345" spans="1:5" hidden="1" x14ac:dyDescent="0.25">
      <c r="A1345" s="117" t="s">
        <v>5574</v>
      </c>
      <c r="B1345" s="117" t="s">
        <v>5575</v>
      </c>
      <c r="C1345" s="117" t="s">
        <v>2</v>
      </c>
      <c r="D1345" s="118">
        <v>0</v>
      </c>
      <c r="E1345" s="117" t="s">
        <v>10047</v>
      </c>
    </row>
    <row r="1346" spans="1:5" hidden="1" x14ac:dyDescent="0.25">
      <c r="A1346" s="117" t="s">
        <v>5576</v>
      </c>
      <c r="B1346" s="117" t="s">
        <v>5577</v>
      </c>
      <c r="C1346" s="117" t="s">
        <v>2</v>
      </c>
      <c r="D1346" s="118">
        <v>0</v>
      </c>
      <c r="E1346" s="117" t="s">
        <v>10047</v>
      </c>
    </row>
    <row r="1347" spans="1:5" hidden="1" x14ac:dyDescent="0.25">
      <c r="A1347" s="117" t="s">
        <v>5578</v>
      </c>
      <c r="B1347" s="117" t="s">
        <v>5579</v>
      </c>
      <c r="C1347" s="117" t="s">
        <v>2</v>
      </c>
      <c r="D1347" s="118">
        <v>0</v>
      </c>
      <c r="E1347" s="117" t="s">
        <v>10047</v>
      </c>
    </row>
    <row r="1348" spans="1:5" hidden="1" x14ac:dyDescent="0.25">
      <c r="A1348" s="117" t="s">
        <v>5580</v>
      </c>
      <c r="B1348" s="117" t="s">
        <v>5581</v>
      </c>
      <c r="C1348" s="117" t="s">
        <v>2</v>
      </c>
      <c r="D1348" s="118">
        <v>0</v>
      </c>
      <c r="E1348" s="117" t="s">
        <v>10047</v>
      </c>
    </row>
    <row r="1349" spans="1:5" hidden="1" x14ac:dyDescent="0.25">
      <c r="A1349" s="117" t="s">
        <v>5582</v>
      </c>
      <c r="B1349" s="117" t="s">
        <v>5583</v>
      </c>
      <c r="C1349" s="117" t="s">
        <v>2</v>
      </c>
      <c r="D1349" s="118">
        <v>0</v>
      </c>
      <c r="E1349" s="117" t="s">
        <v>10047</v>
      </c>
    </row>
    <row r="1350" spans="1:5" hidden="1" x14ac:dyDescent="0.25">
      <c r="A1350" s="117" t="s">
        <v>5584</v>
      </c>
      <c r="B1350" s="117" t="s">
        <v>5585</v>
      </c>
      <c r="C1350" s="117" t="s">
        <v>2</v>
      </c>
      <c r="D1350" s="118">
        <v>0</v>
      </c>
      <c r="E1350" s="117" t="s">
        <v>10047</v>
      </c>
    </row>
    <row r="1351" spans="1:5" hidden="1" x14ac:dyDescent="0.25">
      <c r="A1351" s="117" t="s">
        <v>5586</v>
      </c>
      <c r="B1351" s="117" t="s">
        <v>5587</v>
      </c>
      <c r="C1351" s="117" t="s">
        <v>2</v>
      </c>
      <c r="D1351" s="118">
        <v>0</v>
      </c>
      <c r="E1351" s="117" t="s">
        <v>10235</v>
      </c>
    </row>
    <row r="1352" spans="1:5" hidden="1" x14ac:dyDescent="0.25">
      <c r="A1352" s="117" t="s">
        <v>2058</v>
      </c>
      <c r="B1352" s="117" t="s">
        <v>2066</v>
      </c>
      <c r="C1352" s="117" t="s">
        <v>2</v>
      </c>
      <c r="D1352" s="118">
        <v>10.52</v>
      </c>
      <c r="E1352" s="117" t="s">
        <v>10047</v>
      </c>
    </row>
    <row r="1353" spans="1:5" hidden="1" x14ac:dyDescent="0.25">
      <c r="A1353" s="117" t="s">
        <v>5588</v>
      </c>
      <c r="B1353" s="117" t="s">
        <v>5589</v>
      </c>
      <c r="C1353" s="117" t="s">
        <v>2</v>
      </c>
      <c r="D1353" s="118">
        <v>0</v>
      </c>
      <c r="E1353" s="117" t="s">
        <v>10047</v>
      </c>
    </row>
    <row r="1354" spans="1:5" hidden="1" x14ac:dyDescent="0.25">
      <c r="A1354" s="117" t="s">
        <v>5590</v>
      </c>
      <c r="B1354" s="117" t="s">
        <v>5591</v>
      </c>
      <c r="C1354" s="117" t="s">
        <v>2</v>
      </c>
      <c r="D1354" s="118">
        <v>0</v>
      </c>
      <c r="E1354" s="117" t="s">
        <v>10047</v>
      </c>
    </row>
    <row r="1355" spans="1:5" hidden="1" x14ac:dyDescent="0.25">
      <c r="A1355" s="117" t="s">
        <v>5592</v>
      </c>
      <c r="B1355" s="117" t="s">
        <v>5593</v>
      </c>
      <c r="C1355" s="117" t="s">
        <v>2</v>
      </c>
      <c r="D1355" s="118">
        <v>0</v>
      </c>
      <c r="E1355" s="117" t="s">
        <v>10236</v>
      </c>
    </row>
    <row r="1356" spans="1:5" hidden="1" x14ac:dyDescent="0.25">
      <c r="A1356" s="117" t="s">
        <v>5594</v>
      </c>
      <c r="B1356" s="117" t="s">
        <v>5595</v>
      </c>
      <c r="C1356" s="117" t="s">
        <v>2</v>
      </c>
      <c r="D1356" s="118">
        <v>0</v>
      </c>
      <c r="E1356" s="117" t="s">
        <v>10047</v>
      </c>
    </row>
    <row r="1357" spans="1:5" hidden="1" x14ac:dyDescent="0.25">
      <c r="A1357" s="117" t="s">
        <v>5596</v>
      </c>
      <c r="B1357" s="117" t="s">
        <v>5597</v>
      </c>
      <c r="C1357" s="117" t="s">
        <v>2</v>
      </c>
      <c r="D1357" s="118">
        <v>0</v>
      </c>
      <c r="E1357" s="117" t="s">
        <v>10123</v>
      </c>
    </row>
    <row r="1358" spans="1:5" hidden="1" x14ac:dyDescent="0.25">
      <c r="A1358" s="117" t="s">
        <v>5598</v>
      </c>
      <c r="B1358" s="117" t="s">
        <v>5599</v>
      </c>
      <c r="C1358" s="117" t="s">
        <v>2</v>
      </c>
      <c r="D1358" s="118">
        <v>0</v>
      </c>
      <c r="E1358" s="117" t="s">
        <v>10047</v>
      </c>
    </row>
    <row r="1359" spans="1:5" hidden="1" x14ac:dyDescent="0.25">
      <c r="A1359" s="117" t="s">
        <v>5600</v>
      </c>
      <c r="B1359" s="117" t="s">
        <v>5601</v>
      </c>
      <c r="C1359" s="117" t="s">
        <v>2</v>
      </c>
      <c r="D1359" s="118">
        <v>0</v>
      </c>
      <c r="E1359" s="117" t="s">
        <v>10047</v>
      </c>
    </row>
    <row r="1360" spans="1:5" hidden="1" x14ac:dyDescent="0.25">
      <c r="A1360" s="117" t="s">
        <v>5602</v>
      </c>
      <c r="B1360" s="117" t="s">
        <v>5603</v>
      </c>
      <c r="C1360" s="117" t="s">
        <v>2</v>
      </c>
      <c r="D1360" s="118">
        <v>0</v>
      </c>
      <c r="E1360" s="117" t="s">
        <v>10047</v>
      </c>
    </row>
    <row r="1361" spans="1:5" hidden="1" x14ac:dyDescent="0.25">
      <c r="A1361" s="117" t="s">
        <v>2787</v>
      </c>
      <c r="B1361" s="117" t="s">
        <v>2788</v>
      </c>
      <c r="C1361" s="117" t="s">
        <v>2</v>
      </c>
      <c r="D1361" s="118">
        <v>350</v>
      </c>
      <c r="E1361" s="117" t="s">
        <v>10237</v>
      </c>
    </row>
    <row r="1362" spans="1:5" hidden="1" x14ac:dyDescent="0.25">
      <c r="A1362" s="117" t="s">
        <v>2531</v>
      </c>
      <c r="B1362" s="117" t="s">
        <v>2530</v>
      </c>
      <c r="C1362" s="117" t="s">
        <v>2</v>
      </c>
      <c r="D1362" s="118">
        <v>107.35000000000001</v>
      </c>
      <c r="E1362" s="117" t="s">
        <v>10238</v>
      </c>
    </row>
    <row r="1363" spans="1:5" hidden="1" x14ac:dyDescent="0.25">
      <c r="A1363" s="117" t="s">
        <v>5604</v>
      </c>
      <c r="B1363" s="117" t="s">
        <v>5605</v>
      </c>
      <c r="C1363" s="117" t="s">
        <v>2</v>
      </c>
      <c r="D1363" s="118">
        <v>0</v>
      </c>
      <c r="E1363" s="117" t="s">
        <v>10047</v>
      </c>
    </row>
    <row r="1364" spans="1:5" hidden="1" x14ac:dyDescent="0.25">
      <c r="A1364" s="117" t="s">
        <v>5606</v>
      </c>
      <c r="B1364" s="117" t="s">
        <v>5607</v>
      </c>
      <c r="C1364" s="117" t="s">
        <v>2</v>
      </c>
      <c r="D1364" s="118">
        <v>0</v>
      </c>
      <c r="E1364" s="117" t="s">
        <v>10047</v>
      </c>
    </row>
    <row r="1365" spans="1:5" hidden="1" x14ac:dyDescent="0.25">
      <c r="A1365" s="117" t="s">
        <v>5608</v>
      </c>
      <c r="B1365" s="117" t="s">
        <v>5609</v>
      </c>
      <c r="C1365" s="117" t="s">
        <v>2</v>
      </c>
      <c r="D1365" s="118">
        <v>0</v>
      </c>
      <c r="E1365" s="117" t="s">
        <v>10047</v>
      </c>
    </row>
    <row r="1366" spans="1:5" hidden="1" x14ac:dyDescent="0.25">
      <c r="A1366" s="117" t="s">
        <v>5610</v>
      </c>
      <c r="B1366" s="117" t="s">
        <v>5611</v>
      </c>
      <c r="C1366" s="117" t="s">
        <v>2</v>
      </c>
      <c r="D1366" s="118">
        <v>0</v>
      </c>
      <c r="E1366" s="117" t="s">
        <v>10047</v>
      </c>
    </row>
    <row r="1367" spans="1:5" hidden="1" x14ac:dyDescent="0.25">
      <c r="A1367" s="117" t="s">
        <v>5612</v>
      </c>
      <c r="B1367" s="117" t="s">
        <v>5613</v>
      </c>
      <c r="C1367" s="117" t="s">
        <v>2</v>
      </c>
      <c r="D1367" s="118">
        <v>0</v>
      </c>
      <c r="E1367" s="117" t="s">
        <v>10047</v>
      </c>
    </row>
    <row r="1368" spans="1:5" hidden="1" x14ac:dyDescent="0.25">
      <c r="A1368" s="117" t="s">
        <v>5614</v>
      </c>
      <c r="B1368" s="117" t="s">
        <v>5615</v>
      </c>
      <c r="C1368" s="117" t="s">
        <v>2</v>
      </c>
      <c r="D1368" s="118">
        <v>0</v>
      </c>
      <c r="E1368" s="117" t="s">
        <v>10136</v>
      </c>
    </row>
    <row r="1369" spans="1:5" hidden="1" x14ac:dyDescent="0.25">
      <c r="A1369" s="117" t="s">
        <v>5616</v>
      </c>
      <c r="B1369" s="117" t="s">
        <v>5617</v>
      </c>
      <c r="C1369" s="117" t="s">
        <v>2</v>
      </c>
      <c r="D1369" s="118">
        <v>0</v>
      </c>
      <c r="E1369" s="117" t="s">
        <v>10239</v>
      </c>
    </row>
    <row r="1370" spans="1:5" hidden="1" x14ac:dyDescent="0.25">
      <c r="A1370" s="117" t="s">
        <v>5618</v>
      </c>
      <c r="B1370" s="117" t="s">
        <v>5619</v>
      </c>
      <c r="C1370" s="117" t="s">
        <v>2</v>
      </c>
      <c r="D1370" s="118">
        <v>0</v>
      </c>
      <c r="E1370" s="117" t="s">
        <v>10047</v>
      </c>
    </row>
    <row r="1371" spans="1:5" hidden="1" x14ac:dyDescent="0.25">
      <c r="A1371" s="117" t="s">
        <v>2103</v>
      </c>
      <c r="B1371" s="117" t="s">
        <v>2102</v>
      </c>
      <c r="C1371" s="117" t="s">
        <v>2</v>
      </c>
      <c r="D1371" s="118">
        <v>309</v>
      </c>
      <c r="E1371" s="117" t="s">
        <v>10077</v>
      </c>
    </row>
    <row r="1372" spans="1:5" hidden="1" x14ac:dyDescent="0.25">
      <c r="A1372" s="117" t="s">
        <v>5620</v>
      </c>
      <c r="B1372" s="117" t="s">
        <v>5621</v>
      </c>
      <c r="C1372" s="117" t="s">
        <v>2</v>
      </c>
      <c r="D1372" s="118">
        <v>0</v>
      </c>
      <c r="E1372" s="117" t="s">
        <v>10195</v>
      </c>
    </row>
    <row r="1373" spans="1:5" hidden="1" x14ac:dyDescent="0.25">
      <c r="A1373" s="117" t="s">
        <v>5622</v>
      </c>
      <c r="B1373" s="117" t="s">
        <v>5623</v>
      </c>
      <c r="C1373" s="117" t="s">
        <v>2</v>
      </c>
      <c r="D1373" s="118">
        <v>0</v>
      </c>
      <c r="E1373" s="117" t="s">
        <v>10240</v>
      </c>
    </row>
    <row r="1374" spans="1:5" hidden="1" x14ac:dyDescent="0.25">
      <c r="A1374" s="117" t="s">
        <v>5624</v>
      </c>
      <c r="B1374" s="117" t="s">
        <v>5625</v>
      </c>
      <c r="C1374" s="117" t="s">
        <v>2</v>
      </c>
      <c r="D1374" s="118">
        <v>0</v>
      </c>
      <c r="E1374" s="117" t="s">
        <v>10047</v>
      </c>
    </row>
    <row r="1375" spans="1:5" hidden="1" x14ac:dyDescent="0.25">
      <c r="A1375" s="117" t="s">
        <v>5626</v>
      </c>
      <c r="B1375" s="117" t="s">
        <v>5627</v>
      </c>
      <c r="C1375" s="117" t="s">
        <v>2</v>
      </c>
      <c r="D1375" s="118">
        <v>0</v>
      </c>
      <c r="E1375" s="117" t="s">
        <v>10047</v>
      </c>
    </row>
    <row r="1376" spans="1:5" hidden="1" x14ac:dyDescent="0.25">
      <c r="A1376" s="117" t="s">
        <v>5628</v>
      </c>
      <c r="B1376" s="117" t="s">
        <v>5629</v>
      </c>
      <c r="C1376" s="117" t="s">
        <v>2</v>
      </c>
      <c r="D1376" s="118">
        <v>0</v>
      </c>
      <c r="E1376" s="117" t="s">
        <v>10047</v>
      </c>
    </row>
    <row r="1377" spans="1:5" hidden="1" x14ac:dyDescent="0.25">
      <c r="A1377" s="117" t="s">
        <v>5630</v>
      </c>
      <c r="B1377" s="117" t="s">
        <v>5631</v>
      </c>
      <c r="C1377" s="117" t="s">
        <v>2</v>
      </c>
      <c r="D1377" s="118">
        <v>0</v>
      </c>
      <c r="E1377" s="117" t="s">
        <v>10047</v>
      </c>
    </row>
    <row r="1378" spans="1:5" hidden="1" x14ac:dyDescent="0.25">
      <c r="A1378" s="117" t="s">
        <v>5632</v>
      </c>
      <c r="B1378" s="117" t="s">
        <v>5633</v>
      </c>
      <c r="C1378" s="117" t="s">
        <v>2</v>
      </c>
      <c r="D1378" s="118">
        <v>0</v>
      </c>
      <c r="E1378" s="117" t="s">
        <v>10047</v>
      </c>
    </row>
    <row r="1379" spans="1:5" hidden="1" x14ac:dyDescent="0.25">
      <c r="A1379" s="117" t="s">
        <v>5634</v>
      </c>
      <c r="B1379" s="117" t="s">
        <v>5635</v>
      </c>
      <c r="C1379" s="117" t="s">
        <v>2</v>
      </c>
      <c r="D1379" s="118">
        <v>0</v>
      </c>
      <c r="E1379" s="117" t="s">
        <v>10047</v>
      </c>
    </row>
    <row r="1380" spans="1:5" hidden="1" x14ac:dyDescent="0.25">
      <c r="A1380" s="117" t="s">
        <v>674</v>
      </c>
      <c r="B1380" s="117" t="s">
        <v>1431</v>
      </c>
      <c r="C1380" s="117" t="s">
        <v>2</v>
      </c>
      <c r="D1380" s="118">
        <v>59</v>
      </c>
      <c r="E1380" s="117" t="s">
        <v>10047</v>
      </c>
    </row>
    <row r="1381" spans="1:5" hidden="1" x14ac:dyDescent="0.25">
      <c r="A1381" s="117" t="s">
        <v>5636</v>
      </c>
      <c r="B1381" s="117" t="s">
        <v>5637</v>
      </c>
      <c r="C1381" s="117" t="s">
        <v>2</v>
      </c>
      <c r="D1381" s="118">
        <v>0</v>
      </c>
      <c r="E1381" s="117" t="s">
        <v>10047</v>
      </c>
    </row>
    <row r="1382" spans="1:5" hidden="1" x14ac:dyDescent="0.25">
      <c r="A1382" s="117" t="s">
        <v>5638</v>
      </c>
      <c r="B1382" s="117" t="s">
        <v>5639</v>
      </c>
      <c r="C1382" s="117" t="s">
        <v>2</v>
      </c>
      <c r="D1382" s="118">
        <v>0</v>
      </c>
      <c r="E1382" s="117" t="s">
        <v>10241</v>
      </c>
    </row>
    <row r="1383" spans="1:5" hidden="1" x14ac:dyDescent="0.25">
      <c r="A1383" s="117" t="s">
        <v>294</v>
      </c>
      <c r="B1383" s="117" t="s">
        <v>1598</v>
      </c>
      <c r="C1383" s="117" t="s">
        <v>2</v>
      </c>
      <c r="D1383" s="118">
        <v>6.2</v>
      </c>
      <c r="E1383" s="117" t="s">
        <v>10047</v>
      </c>
    </row>
    <row r="1384" spans="1:5" hidden="1" x14ac:dyDescent="0.25">
      <c r="A1384" s="117" t="s">
        <v>5640</v>
      </c>
      <c r="B1384" s="117" t="s">
        <v>1058</v>
      </c>
      <c r="C1384" s="117" t="s">
        <v>2</v>
      </c>
      <c r="D1384" s="118">
        <v>0</v>
      </c>
      <c r="E1384" s="117" t="s">
        <v>10047</v>
      </c>
    </row>
    <row r="1385" spans="1:5" hidden="1" x14ac:dyDescent="0.25">
      <c r="A1385" s="117" t="s">
        <v>5641</v>
      </c>
      <c r="B1385" s="117" t="s">
        <v>5642</v>
      </c>
      <c r="C1385" s="117" t="s">
        <v>2</v>
      </c>
      <c r="D1385" s="118">
        <v>0</v>
      </c>
      <c r="E1385" s="117" t="s">
        <v>10047</v>
      </c>
    </row>
    <row r="1386" spans="1:5" hidden="1" x14ac:dyDescent="0.25">
      <c r="A1386" s="117" t="s">
        <v>5643</v>
      </c>
      <c r="B1386" s="117" t="s">
        <v>5644</v>
      </c>
      <c r="C1386" s="117" t="s">
        <v>2</v>
      </c>
      <c r="D1386" s="118">
        <v>0</v>
      </c>
      <c r="E1386" s="117" t="s">
        <v>10047</v>
      </c>
    </row>
    <row r="1387" spans="1:5" hidden="1" x14ac:dyDescent="0.25">
      <c r="A1387" s="117" t="s">
        <v>5645</v>
      </c>
      <c r="B1387" s="117" t="s">
        <v>5646</v>
      </c>
      <c r="C1387" s="117" t="s">
        <v>2</v>
      </c>
      <c r="D1387" s="118">
        <v>0</v>
      </c>
      <c r="E1387" s="117" t="s">
        <v>10047</v>
      </c>
    </row>
    <row r="1388" spans="1:5" hidden="1" x14ac:dyDescent="0.25">
      <c r="A1388" s="117" t="s">
        <v>5647</v>
      </c>
      <c r="B1388" s="117" t="s">
        <v>5648</v>
      </c>
      <c r="C1388" s="117" t="s">
        <v>2</v>
      </c>
      <c r="D1388" s="118">
        <v>0</v>
      </c>
      <c r="E1388" s="117" t="s">
        <v>10047</v>
      </c>
    </row>
    <row r="1389" spans="1:5" hidden="1" x14ac:dyDescent="0.25">
      <c r="A1389" s="117" t="s">
        <v>5649</v>
      </c>
      <c r="B1389" s="117" t="s">
        <v>5650</v>
      </c>
      <c r="C1389" s="117" t="s">
        <v>2</v>
      </c>
      <c r="D1389" s="118">
        <v>0</v>
      </c>
      <c r="E1389" s="117" t="s">
        <v>10047</v>
      </c>
    </row>
    <row r="1390" spans="1:5" hidden="1" x14ac:dyDescent="0.25">
      <c r="A1390" s="117" t="s">
        <v>5651</v>
      </c>
      <c r="B1390" s="117" t="s">
        <v>5652</v>
      </c>
      <c r="C1390" s="117" t="s">
        <v>2</v>
      </c>
      <c r="D1390" s="118">
        <v>0</v>
      </c>
      <c r="E1390" s="117" t="s">
        <v>10221</v>
      </c>
    </row>
    <row r="1391" spans="1:5" hidden="1" x14ac:dyDescent="0.25">
      <c r="A1391" s="117" t="s">
        <v>2049</v>
      </c>
      <c r="B1391" s="117" t="s">
        <v>2050</v>
      </c>
      <c r="C1391" s="117" t="s">
        <v>2</v>
      </c>
      <c r="D1391" s="118">
        <v>0</v>
      </c>
      <c r="E1391" s="117" t="s">
        <v>10047</v>
      </c>
    </row>
    <row r="1392" spans="1:5" hidden="1" x14ac:dyDescent="0.25">
      <c r="A1392" s="117" t="s">
        <v>5653</v>
      </c>
      <c r="B1392" s="117" t="s">
        <v>5654</v>
      </c>
      <c r="C1392" s="117" t="s">
        <v>2</v>
      </c>
      <c r="D1392" s="118">
        <v>0</v>
      </c>
      <c r="E1392" s="117" t="s">
        <v>10047</v>
      </c>
    </row>
    <row r="1393" spans="1:5" hidden="1" x14ac:dyDescent="0.25">
      <c r="A1393" s="117" t="s">
        <v>5655</v>
      </c>
      <c r="B1393" s="117" t="s">
        <v>5656</v>
      </c>
      <c r="C1393" s="117" t="s">
        <v>2</v>
      </c>
      <c r="D1393" s="118">
        <v>0</v>
      </c>
      <c r="E1393" s="117" t="s">
        <v>10047</v>
      </c>
    </row>
    <row r="1394" spans="1:5" hidden="1" x14ac:dyDescent="0.25">
      <c r="A1394" s="117" t="s">
        <v>5657</v>
      </c>
      <c r="B1394" s="117" t="s">
        <v>5658</v>
      </c>
      <c r="C1394" s="117" t="s">
        <v>2</v>
      </c>
      <c r="D1394" s="118">
        <v>0</v>
      </c>
      <c r="E1394" s="117" t="s">
        <v>10123</v>
      </c>
    </row>
    <row r="1395" spans="1:5" hidden="1" x14ac:dyDescent="0.25">
      <c r="A1395" s="117" t="s">
        <v>5659</v>
      </c>
      <c r="B1395" s="117" t="s">
        <v>5660</v>
      </c>
      <c r="C1395" s="117" t="s">
        <v>2</v>
      </c>
      <c r="D1395" s="118">
        <v>0</v>
      </c>
      <c r="E1395" s="117" t="s">
        <v>10242</v>
      </c>
    </row>
    <row r="1396" spans="1:5" hidden="1" x14ac:dyDescent="0.25">
      <c r="A1396" s="117" t="s">
        <v>5661</v>
      </c>
      <c r="B1396" s="117" t="s">
        <v>5662</v>
      </c>
      <c r="C1396" s="117" t="s">
        <v>2</v>
      </c>
      <c r="D1396" s="118">
        <v>0</v>
      </c>
      <c r="E1396" s="117" t="s">
        <v>10123</v>
      </c>
    </row>
    <row r="1397" spans="1:5" hidden="1" x14ac:dyDescent="0.25">
      <c r="A1397" s="117" t="s">
        <v>5663</v>
      </c>
      <c r="B1397" s="117" t="s">
        <v>5664</v>
      </c>
      <c r="C1397" s="117" t="s">
        <v>2</v>
      </c>
      <c r="D1397" s="118">
        <v>0</v>
      </c>
      <c r="E1397" s="117" t="s">
        <v>10047</v>
      </c>
    </row>
    <row r="1398" spans="1:5" hidden="1" x14ac:dyDescent="0.25">
      <c r="A1398" s="117" t="s">
        <v>5665</v>
      </c>
      <c r="B1398" s="117" t="s">
        <v>5666</v>
      </c>
      <c r="C1398" s="117" t="s">
        <v>2</v>
      </c>
      <c r="D1398" s="118">
        <v>0</v>
      </c>
      <c r="E1398" s="117" t="s">
        <v>10047</v>
      </c>
    </row>
    <row r="1399" spans="1:5" hidden="1" x14ac:dyDescent="0.25">
      <c r="A1399" s="117" t="s">
        <v>5667</v>
      </c>
      <c r="B1399" s="117" t="s">
        <v>5668</v>
      </c>
      <c r="C1399" s="117" t="s">
        <v>2</v>
      </c>
      <c r="D1399" s="118">
        <v>0</v>
      </c>
      <c r="E1399" s="117" t="s">
        <v>10047</v>
      </c>
    </row>
    <row r="1400" spans="1:5" hidden="1" x14ac:dyDescent="0.25">
      <c r="A1400" s="117" t="s">
        <v>5669</v>
      </c>
      <c r="B1400" s="117" t="s">
        <v>5670</v>
      </c>
      <c r="C1400" s="117" t="s">
        <v>2</v>
      </c>
      <c r="D1400" s="118">
        <v>0</v>
      </c>
      <c r="E1400" s="117" t="s">
        <v>10243</v>
      </c>
    </row>
    <row r="1401" spans="1:5" hidden="1" x14ac:dyDescent="0.25">
      <c r="A1401" s="117" t="s">
        <v>5671</v>
      </c>
      <c r="B1401" s="117" t="s">
        <v>5672</v>
      </c>
      <c r="C1401" s="117" t="s">
        <v>2</v>
      </c>
      <c r="D1401" s="118">
        <v>0</v>
      </c>
      <c r="E1401" s="117" t="s">
        <v>10047</v>
      </c>
    </row>
    <row r="1402" spans="1:5" hidden="1" x14ac:dyDescent="0.25">
      <c r="A1402" s="117" t="s">
        <v>2380</v>
      </c>
      <c r="B1402" s="117" t="s">
        <v>2381</v>
      </c>
      <c r="C1402" s="117" t="s">
        <v>2</v>
      </c>
      <c r="D1402" s="118">
        <v>31</v>
      </c>
      <c r="E1402" s="117" t="s">
        <v>10212</v>
      </c>
    </row>
    <row r="1403" spans="1:5" hidden="1" x14ac:dyDescent="0.25">
      <c r="A1403" s="117" t="s">
        <v>5673</v>
      </c>
      <c r="B1403" s="117" t="s">
        <v>5674</v>
      </c>
      <c r="C1403" s="117" t="s">
        <v>2</v>
      </c>
      <c r="D1403" s="118">
        <v>0</v>
      </c>
      <c r="E1403" s="117" t="s">
        <v>10047</v>
      </c>
    </row>
    <row r="1404" spans="1:5" hidden="1" x14ac:dyDescent="0.25">
      <c r="A1404" s="117" t="s">
        <v>5675</v>
      </c>
      <c r="B1404" s="117" t="s">
        <v>5676</v>
      </c>
      <c r="C1404" s="117" t="s">
        <v>2</v>
      </c>
      <c r="D1404" s="118">
        <v>0</v>
      </c>
      <c r="E1404" s="117" t="s">
        <v>10047</v>
      </c>
    </row>
    <row r="1405" spans="1:5" hidden="1" x14ac:dyDescent="0.25">
      <c r="A1405" s="117" t="s">
        <v>5677</v>
      </c>
      <c r="B1405" s="117" t="s">
        <v>5678</v>
      </c>
      <c r="C1405" s="117" t="s">
        <v>2</v>
      </c>
      <c r="D1405" s="118">
        <v>0</v>
      </c>
      <c r="E1405" s="117" t="s">
        <v>10047</v>
      </c>
    </row>
    <row r="1406" spans="1:5" hidden="1" x14ac:dyDescent="0.25">
      <c r="A1406" s="117" t="s">
        <v>5679</v>
      </c>
      <c r="B1406" s="117" t="s">
        <v>5680</v>
      </c>
      <c r="C1406" s="117" t="s">
        <v>2</v>
      </c>
      <c r="D1406" s="118">
        <v>0</v>
      </c>
      <c r="E1406" s="117" t="s">
        <v>10047</v>
      </c>
    </row>
    <row r="1407" spans="1:5" hidden="1" x14ac:dyDescent="0.25">
      <c r="A1407" s="117" t="s">
        <v>5681</v>
      </c>
      <c r="B1407" s="117" t="s">
        <v>5682</v>
      </c>
      <c r="C1407" s="117" t="s">
        <v>2</v>
      </c>
      <c r="D1407" s="118">
        <v>0</v>
      </c>
      <c r="E1407" s="117" t="s">
        <v>10244</v>
      </c>
    </row>
    <row r="1408" spans="1:5" hidden="1" x14ac:dyDescent="0.25">
      <c r="A1408" s="117" t="s">
        <v>5683</v>
      </c>
      <c r="B1408" s="117" t="s">
        <v>5684</v>
      </c>
      <c r="C1408" s="117" t="s">
        <v>2</v>
      </c>
      <c r="D1408" s="118">
        <v>0</v>
      </c>
      <c r="E1408" s="117" t="s">
        <v>10047</v>
      </c>
    </row>
    <row r="1409" spans="1:5" hidden="1" x14ac:dyDescent="0.25">
      <c r="A1409" s="117" t="s">
        <v>5685</v>
      </c>
      <c r="B1409" s="117" t="s">
        <v>5686</v>
      </c>
      <c r="C1409" s="117" t="s">
        <v>2</v>
      </c>
      <c r="D1409" s="118">
        <v>0</v>
      </c>
      <c r="E1409" s="117" t="s">
        <v>10245</v>
      </c>
    </row>
    <row r="1410" spans="1:5" hidden="1" x14ac:dyDescent="0.25">
      <c r="A1410" s="117" t="s">
        <v>5687</v>
      </c>
      <c r="B1410" s="117" t="s">
        <v>5688</v>
      </c>
      <c r="C1410" s="117" t="s">
        <v>2</v>
      </c>
      <c r="D1410" s="118">
        <v>0</v>
      </c>
      <c r="E1410" s="117" t="s">
        <v>10047</v>
      </c>
    </row>
    <row r="1411" spans="1:5" hidden="1" x14ac:dyDescent="0.25">
      <c r="A1411" s="117" t="s">
        <v>5689</v>
      </c>
      <c r="B1411" s="117" t="s">
        <v>5690</v>
      </c>
      <c r="C1411" s="117" t="s">
        <v>2</v>
      </c>
      <c r="D1411" s="118">
        <v>0</v>
      </c>
      <c r="E1411" s="117" t="s">
        <v>10047</v>
      </c>
    </row>
    <row r="1412" spans="1:5" hidden="1" x14ac:dyDescent="0.25">
      <c r="A1412" s="117" t="s">
        <v>5691</v>
      </c>
      <c r="B1412" s="117" t="s">
        <v>5692</v>
      </c>
      <c r="C1412" s="117" t="s">
        <v>2</v>
      </c>
      <c r="D1412" s="118">
        <v>0</v>
      </c>
      <c r="E1412" s="117" t="s">
        <v>10047</v>
      </c>
    </row>
    <row r="1413" spans="1:5" hidden="1" x14ac:dyDescent="0.25">
      <c r="A1413" s="117" t="s">
        <v>5693</v>
      </c>
      <c r="B1413" s="117" t="s">
        <v>5694</v>
      </c>
      <c r="C1413" s="117" t="s">
        <v>2</v>
      </c>
      <c r="D1413" s="118">
        <v>0</v>
      </c>
      <c r="E1413" s="117" t="s">
        <v>10246</v>
      </c>
    </row>
    <row r="1414" spans="1:5" hidden="1" x14ac:dyDescent="0.25">
      <c r="A1414" s="117" t="s">
        <v>5695</v>
      </c>
      <c r="B1414" s="117" t="s">
        <v>5696</v>
      </c>
      <c r="C1414" s="117" t="s">
        <v>2</v>
      </c>
      <c r="D1414" s="118">
        <v>0</v>
      </c>
      <c r="E1414" s="117" t="s">
        <v>10047</v>
      </c>
    </row>
    <row r="1415" spans="1:5" hidden="1" x14ac:dyDescent="0.25">
      <c r="A1415" s="117" t="s">
        <v>5697</v>
      </c>
      <c r="B1415" s="117" t="s">
        <v>5698</v>
      </c>
      <c r="C1415" s="117" t="s">
        <v>2</v>
      </c>
      <c r="D1415" s="118">
        <v>0</v>
      </c>
      <c r="E1415" s="117" t="s">
        <v>10047</v>
      </c>
    </row>
    <row r="1416" spans="1:5" hidden="1" x14ac:dyDescent="0.25">
      <c r="A1416" s="117" t="s">
        <v>5699</v>
      </c>
      <c r="B1416" s="117" t="s">
        <v>1037</v>
      </c>
      <c r="C1416" s="117" t="s">
        <v>2</v>
      </c>
      <c r="D1416" s="118">
        <v>0</v>
      </c>
      <c r="E1416" s="117" t="s">
        <v>10047</v>
      </c>
    </row>
    <row r="1417" spans="1:5" hidden="1" x14ac:dyDescent="0.25">
      <c r="A1417" s="117" t="s">
        <v>5700</v>
      </c>
      <c r="B1417" s="117" t="s">
        <v>5701</v>
      </c>
      <c r="C1417" s="117" t="s">
        <v>2</v>
      </c>
      <c r="D1417" s="118">
        <v>0</v>
      </c>
      <c r="E1417" s="117" t="s">
        <v>10047</v>
      </c>
    </row>
    <row r="1418" spans="1:5" hidden="1" x14ac:dyDescent="0.25">
      <c r="A1418" s="117" t="s">
        <v>5702</v>
      </c>
      <c r="B1418" s="117" t="s">
        <v>5703</v>
      </c>
      <c r="C1418" s="117" t="s">
        <v>2</v>
      </c>
      <c r="D1418" s="118">
        <v>0</v>
      </c>
      <c r="E1418" s="117" t="s">
        <v>10047</v>
      </c>
    </row>
    <row r="1419" spans="1:5" hidden="1" x14ac:dyDescent="0.25">
      <c r="A1419" s="117" t="s">
        <v>5704</v>
      </c>
      <c r="B1419" s="117" t="s">
        <v>5705</v>
      </c>
      <c r="C1419" s="117" t="s">
        <v>2</v>
      </c>
      <c r="D1419" s="118">
        <v>0</v>
      </c>
      <c r="E1419" s="117" t="s">
        <v>10047</v>
      </c>
    </row>
    <row r="1420" spans="1:5" hidden="1" x14ac:dyDescent="0.25">
      <c r="A1420" s="117" t="s">
        <v>5706</v>
      </c>
      <c r="B1420" s="117" t="s">
        <v>5707</v>
      </c>
      <c r="C1420" s="117" t="s">
        <v>2</v>
      </c>
      <c r="D1420" s="118">
        <v>0</v>
      </c>
      <c r="E1420" s="117" t="s">
        <v>10047</v>
      </c>
    </row>
    <row r="1421" spans="1:5" hidden="1" x14ac:dyDescent="0.25">
      <c r="A1421" s="117" t="s">
        <v>5708</v>
      </c>
      <c r="B1421" s="117" t="s">
        <v>5709</v>
      </c>
      <c r="C1421" s="117" t="s">
        <v>2</v>
      </c>
      <c r="D1421" s="118">
        <v>0</v>
      </c>
      <c r="E1421" s="117" t="s">
        <v>10047</v>
      </c>
    </row>
    <row r="1422" spans="1:5" hidden="1" x14ac:dyDescent="0.25">
      <c r="A1422" s="117" t="s">
        <v>5710</v>
      </c>
      <c r="B1422" s="117" t="s">
        <v>5711</v>
      </c>
      <c r="C1422" s="117" t="s">
        <v>2</v>
      </c>
      <c r="D1422" s="118">
        <v>0</v>
      </c>
      <c r="E1422" s="117" t="s">
        <v>10047</v>
      </c>
    </row>
    <row r="1423" spans="1:5" hidden="1" x14ac:dyDescent="0.25">
      <c r="A1423" s="117" t="s">
        <v>5712</v>
      </c>
      <c r="B1423" s="117" t="s">
        <v>5713</v>
      </c>
      <c r="C1423" s="117" t="s">
        <v>2</v>
      </c>
      <c r="D1423" s="118">
        <v>0</v>
      </c>
      <c r="E1423" s="117" t="s">
        <v>10047</v>
      </c>
    </row>
    <row r="1424" spans="1:5" hidden="1" x14ac:dyDescent="0.25">
      <c r="A1424" s="117" t="s">
        <v>5714</v>
      </c>
      <c r="B1424" s="117" t="s">
        <v>5715</v>
      </c>
      <c r="C1424" s="117" t="s">
        <v>2</v>
      </c>
      <c r="D1424" s="118">
        <v>0</v>
      </c>
      <c r="E1424" s="117" t="s">
        <v>10247</v>
      </c>
    </row>
    <row r="1425" spans="1:5" hidden="1" x14ac:dyDescent="0.25">
      <c r="A1425" s="117" t="s">
        <v>5716</v>
      </c>
      <c r="B1425" s="117" t="s">
        <v>5717</v>
      </c>
      <c r="C1425" s="117" t="s">
        <v>2</v>
      </c>
      <c r="D1425" s="118">
        <v>0</v>
      </c>
      <c r="E1425" s="117" t="s">
        <v>10047</v>
      </c>
    </row>
    <row r="1426" spans="1:5" hidden="1" x14ac:dyDescent="0.25">
      <c r="A1426" s="117" t="s">
        <v>19</v>
      </c>
      <c r="B1426" s="117" t="s">
        <v>860</v>
      </c>
      <c r="C1426" s="117" t="s">
        <v>2</v>
      </c>
      <c r="D1426" s="118">
        <v>18</v>
      </c>
      <c r="E1426" s="117" t="s">
        <v>10047</v>
      </c>
    </row>
    <row r="1427" spans="1:5" hidden="1" x14ac:dyDescent="0.25">
      <c r="A1427" s="117" t="s">
        <v>5718</v>
      </c>
      <c r="B1427" s="117" t="s">
        <v>5719</v>
      </c>
      <c r="C1427" s="117" t="s">
        <v>2</v>
      </c>
      <c r="D1427" s="118">
        <v>0</v>
      </c>
      <c r="E1427" s="117" t="s">
        <v>10047</v>
      </c>
    </row>
    <row r="1428" spans="1:5" hidden="1" x14ac:dyDescent="0.25">
      <c r="A1428" s="117" t="s">
        <v>5720</v>
      </c>
      <c r="B1428" s="117" t="s">
        <v>5721</v>
      </c>
      <c r="C1428" s="117" t="s">
        <v>2</v>
      </c>
      <c r="D1428" s="118">
        <v>0</v>
      </c>
      <c r="E1428" s="117" t="s">
        <v>10047</v>
      </c>
    </row>
    <row r="1429" spans="1:5" hidden="1" x14ac:dyDescent="0.25">
      <c r="A1429" s="117" t="s">
        <v>5722</v>
      </c>
      <c r="B1429" s="117" t="s">
        <v>5723</v>
      </c>
      <c r="C1429" s="117" t="s">
        <v>2</v>
      </c>
      <c r="D1429" s="118">
        <v>0</v>
      </c>
      <c r="E1429" s="117" t="s">
        <v>10047</v>
      </c>
    </row>
    <row r="1430" spans="1:5" hidden="1" x14ac:dyDescent="0.25">
      <c r="A1430" s="117" t="s">
        <v>5724</v>
      </c>
      <c r="B1430" s="117" t="s">
        <v>5725</v>
      </c>
      <c r="C1430" s="117" t="s">
        <v>2</v>
      </c>
      <c r="D1430" s="118">
        <v>0</v>
      </c>
      <c r="E1430" s="117" t="s">
        <v>10047</v>
      </c>
    </row>
    <row r="1431" spans="1:5" hidden="1" x14ac:dyDescent="0.25">
      <c r="A1431" s="117" t="s">
        <v>5726</v>
      </c>
      <c r="B1431" s="117" t="s">
        <v>5727</v>
      </c>
      <c r="C1431" s="117" t="s">
        <v>2</v>
      </c>
      <c r="D1431" s="118">
        <v>0</v>
      </c>
      <c r="E1431" s="117" t="s">
        <v>10047</v>
      </c>
    </row>
    <row r="1432" spans="1:5" hidden="1" x14ac:dyDescent="0.25">
      <c r="A1432" s="117" t="s">
        <v>5728</v>
      </c>
      <c r="B1432" s="117" t="s">
        <v>5729</v>
      </c>
      <c r="C1432" s="117" t="s">
        <v>2</v>
      </c>
      <c r="D1432" s="118">
        <v>0</v>
      </c>
      <c r="E1432" s="117" t="s">
        <v>10047</v>
      </c>
    </row>
    <row r="1433" spans="1:5" hidden="1" x14ac:dyDescent="0.25">
      <c r="A1433" s="117" t="s">
        <v>5730</v>
      </c>
      <c r="B1433" s="117" t="s">
        <v>5731</v>
      </c>
      <c r="C1433" s="117" t="s">
        <v>2</v>
      </c>
      <c r="D1433" s="118">
        <v>0</v>
      </c>
      <c r="E1433" s="117" t="s">
        <v>10047</v>
      </c>
    </row>
    <row r="1434" spans="1:5" hidden="1" x14ac:dyDescent="0.25">
      <c r="A1434" s="117" t="s">
        <v>5732</v>
      </c>
      <c r="B1434" s="117" t="s">
        <v>5733</v>
      </c>
      <c r="C1434" s="117" t="s">
        <v>2</v>
      </c>
      <c r="D1434" s="118">
        <v>0</v>
      </c>
      <c r="E1434" s="117" t="s">
        <v>10047</v>
      </c>
    </row>
    <row r="1435" spans="1:5" hidden="1" x14ac:dyDescent="0.25">
      <c r="A1435" s="117" t="s">
        <v>5734</v>
      </c>
      <c r="B1435" s="117" t="s">
        <v>5735</v>
      </c>
      <c r="C1435" s="117" t="s">
        <v>2</v>
      </c>
      <c r="D1435" s="118">
        <v>0</v>
      </c>
      <c r="E1435" s="117" t="s">
        <v>10047</v>
      </c>
    </row>
    <row r="1436" spans="1:5" hidden="1" x14ac:dyDescent="0.25">
      <c r="A1436" s="117" t="s">
        <v>5736</v>
      </c>
      <c r="B1436" s="117" t="s">
        <v>1044</v>
      </c>
      <c r="C1436" s="117" t="s">
        <v>2</v>
      </c>
      <c r="D1436" s="118">
        <v>0</v>
      </c>
      <c r="E1436" s="117" t="s">
        <v>10047</v>
      </c>
    </row>
    <row r="1437" spans="1:5" hidden="1" x14ac:dyDescent="0.25">
      <c r="A1437" s="117" t="s">
        <v>5737</v>
      </c>
      <c r="B1437" s="117" t="s">
        <v>5738</v>
      </c>
      <c r="C1437" s="117" t="s">
        <v>2</v>
      </c>
      <c r="D1437" s="118">
        <v>0</v>
      </c>
      <c r="E1437" s="117" t="s">
        <v>10047</v>
      </c>
    </row>
    <row r="1438" spans="1:5" hidden="1" x14ac:dyDescent="0.25">
      <c r="A1438" s="117" t="s">
        <v>243</v>
      </c>
      <c r="B1438" s="117" t="s">
        <v>1060</v>
      </c>
      <c r="C1438" s="117" t="s">
        <v>2</v>
      </c>
      <c r="D1438" s="118">
        <v>11.72</v>
      </c>
      <c r="E1438" s="117" t="s">
        <v>10248</v>
      </c>
    </row>
    <row r="1439" spans="1:5" hidden="1" x14ac:dyDescent="0.25">
      <c r="A1439" s="117" t="s">
        <v>2731</v>
      </c>
      <c r="B1439" s="117" t="s">
        <v>2732</v>
      </c>
      <c r="C1439" s="117" t="s">
        <v>2</v>
      </c>
      <c r="D1439" s="118">
        <v>785</v>
      </c>
      <c r="E1439" s="117" t="s">
        <v>10047</v>
      </c>
    </row>
    <row r="1440" spans="1:5" hidden="1" x14ac:dyDescent="0.25">
      <c r="A1440" s="117" t="s">
        <v>5739</v>
      </c>
      <c r="B1440" s="117" t="s">
        <v>5740</v>
      </c>
      <c r="C1440" s="117" t="s">
        <v>2</v>
      </c>
      <c r="D1440" s="118">
        <v>0</v>
      </c>
      <c r="E1440" s="117" t="s">
        <v>10249</v>
      </c>
    </row>
    <row r="1441" spans="1:5" hidden="1" x14ac:dyDescent="0.25">
      <c r="A1441" s="117" t="s">
        <v>5741</v>
      </c>
      <c r="B1441" s="117" t="s">
        <v>5742</v>
      </c>
      <c r="C1441" s="117" t="s">
        <v>2</v>
      </c>
      <c r="D1441" s="118">
        <v>0</v>
      </c>
      <c r="E1441" s="117" t="s">
        <v>10047</v>
      </c>
    </row>
    <row r="1442" spans="1:5" hidden="1" x14ac:dyDescent="0.25">
      <c r="A1442" s="117" t="s">
        <v>5743</v>
      </c>
      <c r="B1442" s="117" t="s">
        <v>5744</v>
      </c>
      <c r="C1442" s="117" t="s">
        <v>2</v>
      </c>
      <c r="D1442" s="118">
        <v>0</v>
      </c>
      <c r="E1442" s="117" t="s">
        <v>10047</v>
      </c>
    </row>
    <row r="1443" spans="1:5" hidden="1" x14ac:dyDescent="0.25">
      <c r="A1443" s="117" t="s">
        <v>5745</v>
      </c>
      <c r="B1443" s="117" t="s">
        <v>5746</v>
      </c>
      <c r="C1443" s="117" t="s">
        <v>2</v>
      </c>
      <c r="D1443" s="118">
        <v>0</v>
      </c>
      <c r="E1443" s="117" t="s">
        <v>10047</v>
      </c>
    </row>
    <row r="1444" spans="1:5" hidden="1" x14ac:dyDescent="0.25">
      <c r="A1444" s="117" t="s">
        <v>5747</v>
      </c>
      <c r="B1444" s="117" t="s">
        <v>5748</v>
      </c>
      <c r="C1444" s="117" t="s">
        <v>2</v>
      </c>
      <c r="D1444" s="118">
        <v>0</v>
      </c>
      <c r="E1444" s="117" t="s">
        <v>10150</v>
      </c>
    </row>
    <row r="1445" spans="1:5" hidden="1" x14ac:dyDescent="0.25">
      <c r="A1445" s="117" t="s">
        <v>5749</v>
      </c>
      <c r="B1445" s="117" t="s">
        <v>5750</v>
      </c>
      <c r="C1445" s="117" t="s">
        <v>2</v>
      </c>
      <c r="D1445" s="118">
        <v>0</v>
      </c>
      <c r="E1445" s="117" t="s">
        <v>10250</v>
      </c>
    </row>
    <row r="1446" spans="1:5" hidden="1" x14ac:dyDescent="0.25">
      <c r="A1446" s="117" t="s">
        <v>5751</v>
      </c>
      <c r="B1446" s="117" t="s">
        <v>5752</v>
      </c>
      <c r="C1446" s="117" t="s">
        <v>2</v>
      </c>
      <c r="D1446" s="118">
        <v>0</v>
      </c>
      <c r="E1446" s="117" t="s">
        <v>10047</v>
      </c>
    </row>
    <row r="1447" spans="1:5" hidden="1" x14ac:dyDescent="0.25">
      <c r="A1447" s="117" t="s">
        <v>5753</v>
      </c>
      <c r="B1447" s="117" t="s">
        <v>5754</v>
      </c>
      <c r="C1447" s="117" t="s">
        <v>2</v>
      </c>
      <c r="D1447" s="118">
        <v>0</v>
      </c>
      <c r="E1447" s="117" t="s">
        <v>10047</v>
      </c>
    </row>
    <row r="1448" spans="1:5" hidden="1" x14ac:dyDescent="0.25">
      <c r="A1448" s="117" t="s">
        <v>5755</v>
      </c>
      <c r="B1448" s="117" t="s">
        <v>1081</v>
      </c>
      <c r="C1448" s="117" t="s">
        <v>2</v>
      </c>
      <c r="D1448" s="118">
        <v>0</v>
      </c>
      <c r="E1448" s="117" t="s">
        <v>10047</v>
      </c>
    </row>
    <row r="1449" spans="1:5" hidden="1" x14ac:dyDescent="0.25">
      <c r="A1449" s="117" t="s">
        <v>5756</v>
      </c>
      <c r="B1449" s="117" t="s">
        <v>5757</v>
      </c>
      <c r="C1449" s="117" t="s">
        <v>2</v>
      </c>
      <c r="D1449" s="118">
        <v>0</v>
      </c>
      <c r="E1449" s="117" t="s">
        <v>10047</v>
      </c>
    </row>
    <row r="1450" spans="1:5" hidden="1" x14ac:dyDescent="0.25">
      <c r="A1450" s="117" t="s">
        <v>5758</v>
      </c>
      <c r="B1450" s="117" t="s">
        <v>5759</v>
      </c>
      <c r="C1450" s="117" t="s">
        <v>2</v>
      </c>
      <c r="D1450" s="118">
        <v>0</v>
      </c>
      <c r="E1450" s="117" t="s">
        <v>10251</v>
      </c>
    </row>
    <row r="1451" spans="1:5" hidden="1" x14ac:dyDescent="0.25">
      <c r="A1451" s="117" t="s">
        <v>5760</v>
      </c>
      <c r="B1451" s="117" t="s">
        <v>5761</v>
      </c>
      <c r="C1451" s="117" t="s">
        <v>2</v>
      </c>
      <c r="D1451" s="118">
        <v>0</v>
      </c>
      <c r="E1451" s="117" t="s">
        <v>10047</v>
      </c>
    </row>
    <row r="1452" spans="1:5" hidden="1" x14ac:dyDescent="0.25">
      <c r="A1452" s="117" t="s">
        <v>40</v>
      </c>
      <c r="B1452" s="117" t="s">
        <v>1584</v>
      </c>
      <c r="C1452" s="117" t="s">
        <v>2</v>
      </c>
      <c r="D1452" s="118">
        <v>0</v>
      </c>
      <c r="E1452" s="117" t="s">
        <v>10047</v>
      </c>
    </row>
    <row r="1453" spans="1:5" hidden="1" x14ac:dyDescent="0.25">
      <c r="A1453" s="117" t="s">
        <v>5762</v>
      </c>
      <c r="B1453" s="117" t="s">
        <v>5763</v>
      </c>
      <c r="C1453" s="117" t="s">
        <v>2</v>
      </c>
      <c r="D1453" s="118">
        <v>0</v>
      </c>
      <c r="E1453" s="117" t="s">
        <v>10252</v>
      </c>
    </row>
    <row r="1454" spans="1:5" hidden="1" x14ac:dyDescent="0.25">
      <c r="A1454" s="117" t="s">
        <v>5764</v>
      </c>
      <c r="B1454" s="117" t="s">
        <v>5765</v>
      </c>
      <c r="C1454" s="117" t="s">
        <v>2</v>
      </c>
      <c r="D1454" s="118">
        <v>0</v>
      </c>
      <c r="E1454" s="117" t="s">
        <v>10047</v>
      </c>
    </row>
    <row r="1455" spans="1:5" hidden="1" x14ac:dyDescent="0.25">
      <c r="A1455" s="117" t="s">
        <v>2119</v>
      </c>
      <c r="B1455" s="117" t="s">
        <v>2118</v>
      </c>
      <c r="C1455" s="117" t="s">
        <v>2</v>
      </c>
      <c r="D1455" s="118">
        <v>77.5</v>
      </c>
      <c r="E1455" s="117" t="s">
        <v>10047</v>
      </c>
    </row>
    <row r="1456" spans="1:5" hidden="1" x14ac:dyDescent="0.25">
      <c r="A1456" s="117" t="s">
        <v>5766</v>
      </c>
      <c r="B1456" s="117" t="s">
        <v>5767</v>
      </c>
      <c r="C1456" s="117" t="s">
        <v>2</v>
      </c>
      <c r="D1456" s="118">
        <v>100</v>
      </c>
      <c r="E1456" s="117" t="s">
        <v>10253</v>
      </c>
    </row>
    <row r="1457" spans="1:5" hidden="1" x14ac:dyDescent="0.25">
      <c r="A1457" s="117" t="s">
        <v>5768</v>
      </c>
      <c r="B1457" s="117" t="s">
        <v>5769</v>
      </c>
      <c r="C1457" s="117" t="s">
        <v>2</v>
      </c>
      <c r="D1457" s="118">
        <v>0</v>
      </c>
      <c r="E1457" s="117" t="s">
        <v>10047</v>
      </c>
    </row>
    <row r="1458" spans="1:5" hidden="1" x14ac:dyDescent="0.25">
      <c r="A1458" s="117" t="s">
        <v>5770</v>
      </c>
      <c r="B1458" s="117" t="s">
        <v>5771</v>
      </c>
      <c r="C1458" s="117" t="s">
        <v>2</v>
      </c>
      <c r="D1458" s="118">
        <v>0</v>
      </c>
      <c r="E1458" s="117" t="s">
        <v>10047</v>
      </c>
    </row>
    <row r="1459" spans="1:5" hidden="1" x14ac:dyDescent="0.25">
      <c r="A1459" s="117" t="s">
        <v>5772</v>
      </c>
      <c r="B1459" s="117" t="s">
        <v>5773</v>
      </c>
      <c r="C1459" s="117" t="s">
        <v>2</v>
      </c>
      <c r="D1459" s="118">
        <v>0</v>
      </c>
      <c r="E1459" s="117" t="s">
        <v>10047</v>
      </c>
    </row>
    <row r="1460" spans="1:5" hidden="1" x14ac:dyDescent="0.25">
      <c r="A1460" s="117" t="s">
        <v>5774</v>
      </c>
      <c r="B1460" s="117" t="s">
        <v>5775</v>
      </c>
      <c r="C1460" s="117" t="s">
        <v>2</v>
      </c>
      <c r="D1460" s="118">
        <v>0</v>
      </c>
      <c r="E1460" s="117" t="s">
        <v>10047</v>
      </c>
    </row>
    <row r="1461" spans="1:5" hidden="1" x14ac:dyDescent="0.25">
      <c r="A1461" s="117" t="s">
        <v>5776</v>
      </c>
      <c r="B1461" s="117" t="s">
        <v>5777</v>
      </c>
      <c r="C1461" s="117" t="s">
        <v>2</v>
      </c>
      <c r="D1461" s="118">
        <v>0</v>
      </c>
      <c r="E1461" s="117" t="s">
        <v>10047</v>
      </c>
    </row>
    <row r="1462" spans="1:5" hidden="1" x14ac:dyDescent="0.25">
      <c r="A1462" s="117" t="s">
        <v>5778</v>
      </c>
      <c r="B1462" s="117" t="s">
        <v>5779</v>
      </c>
      <c r="C1462" s="117" t="s">
        <v>2</v>
      </c>
      <c r="D1462" s="118">
        <v>0</v>
      </c>
      <c r="E1462" s="117" t="s">
        <v>10254</v>
      </c>
    </row>
    <row r="1463" spans="1:5" hidden="1" x14ac:dyDescent="0.25">
      <c r="A1463" s="117" t="s">
        <v>5780</v>
      </c>
      <c r="B1463" s="117" t="s">
        <v>5781</v>
      </c>
      <c r="C1463" s="117" t="s">
        <v>2</v>
      </c>
      <c r="D1463" s="118">
        <v>0</v>
      </c>
      <c r="E1463" s="117" t="s">
        <v>10047</v>
      </c>
    </row>
    <row r="1464" spans="1:5" hidden="1" x14ac:dyDescent="0.25">
      <c r="A1464" s="117" t="s">
        <v>5782</v>
      </c>
      <c r="B1464" s="117" t="s">
        <v>5783</v>
      </c>
      <c r="C1464" s="117" t="s">
        <v>2</v>
      </c>
      <c r="D1464" s="118">
        <v>0</v>
      </c>
      <c r="E1464" s="117" t="s">
        <v>10047</v>
      </c>
    </row>
    <row r="1465" spans="1:5" hidden="1" x14ac:dyDescent="0.25">
      <c r="A1465" s="117" t="s">
        <v>2107</v>
      </c>
      <c r="B1465" s="117" t="s">
        <v>2108</v>
      </c>
      <c r="C1465" s="117" t="s">
        <v>2</v>
      </c>
      <c r="D1465" s="118">
        <v>39</v>
      </c>
      <c r="E1465" s="117" t="s">
        <v>10255</v>
      </c>
    </row>
    <row r="1466" spans="1:5" hidden="1" x14ac:dyDescent="0.25">
      <c r="A1466" s="117" t="s">
        <v>5784</v>
      </c>
      <c r="B1466" s="117" t="s">
        <v>5785</v>
      </c>
      <c r="C1466" s="117" t="s">
        <v>2</v>
      </c>
      <c r="D1466" s="118">
        <v>0</v>
      </c>
      <c r="E1466" s="117" t="s">
        <v>10047</v>
      </c>
    </row>
    <row r="1467" spans="1:5" hidden="1" x14ac:dyDescent="0.25">
      <c r="A1467" s="117" t="s">
        <v>770</v>
      </c>
      <c r="B1467" s="117" t="s">
        <v>1510</v>
      </c>
      <c r="C1467" s="117" t="s">
        <v>2</v>
      </c>
      <c r="D1467" s="118">
        <v>40</v>
      </c>
      <c r="E1467" s="117" t="s">
        <v>10047</v>
      </c>
    </row>
    <row r="1468" spans="1:5" hidden="1" x14ac:dyDescent="0.25">
      <c r="A1468" s="117" t="s">
        <v>5786</v>
      </c>
      <c r="B1468" s="117" t="s">
        <v>5787</v>
      </c>
      <c r="C1468" s="117" t="s">
        <v>2</v>
      </c>
      <c r="D1468" s="118">
        <v>0</v>
      </c>
      <c r="E1468" s="117" t="s">
        <v>10256</v>
      </c>
    </row>
    <row r="1469" spans="1:5" hidden="1" x14ac:dyDescent="0.25">
      <c r="A1469" s="117" t="s">
        <v>773</v>
      </c>
      <c r="B1469" s="117" t="s">
        <v>1513</v>
      </c>
      <c r="C1469" s="117" t="s">
        <v>2</v>
      </c>
      <c r="D1469" s="118">
        <v>20</v>
      </c>
      <c r="E1469" s="117" t="s">
        <v>10047</v>
      </c>
    </row>
    <row r="1470" spans="1:5" hidden="1" x14ac:dyDescent="0.25">
      <c r="A1470" s="117" t="s">
        <v>5788</v>
      </c>
      <c r="B1470" s="117" t="s">
        <v>5789</v>
      </c>
      <c r="C1470" s="117" t="s">
        <v>2</v>
      </c>
      <c r="D1470" s="118">
        <v>0</v>
      </c>
      <c r="E1470" s="117" t="s">
        <v>10047</v>
      </c>
    </row>
    <row r="1471" spans="1:5" hidden="1" x14ac:dyDescent="0.25">
      <c r="A1471" s="117" t="s">
        <v>5790</v>
      </c>
      <c r="B1471" s="117" t="s">
        <v>5791</v>
      </c>
      <c r="C1471" s="117" t="s">
        <v>2</v>
      </c>
      <c r="D1471" s="118">
        <v>0</v>
      </c>
      <c r="E1471" s="117" t="s">
        <v>10257</v>
      </c>
    </row>
    <row r="1472" spans="1:5" hidden="1" x14ac:dyDescent="0.25">
      <c r="A1472" s="117" t="s">
        <v>5792</v>
      </c>
      <c r="B1472" s="117" t="s">
        <v>5793</v>
      </c>
      <c r="C1472" s="117" t="s">
        <v>2</v>
      </c>
      <c r="D1472" s="118">
        <v>0</v>
      </c>
      <c r="E1472" s="117" t="s">
        <v>10047</v>
      </c>
    </row>
    <row r="1473" spans="1:5" hidden="1" x14ac:dyDescent="0.25">
      <c r="A1473" s="117" t="s">
        <v>5794</v>
      </c>
      <c r="B1473" s="117" t="s">
        <v>5795</v>
      </c>
      <c r="C1473" s="117" t="s">
        <v>2</v>
      </c>
      <c r="D1473" s="118">
        <v>0</v>
      </c>
      <c r="E1473" s="117" t="s">
        <v>10047</v>
      </c>
    </row>
    <row r="1474" spans="1:5" hidden="1" x14ac:dyDescent="0.25">
      <c r="A1474" s="117" t="s">
        <v>5796</v>
      </c>
      <c r="B1474" s="117" t="s">
        <v>5797</v>
      </c>
      <c r="C1474" s="117" t="s">
        <v>2</v>
      </c>
      <c r="D1474" s="118">
        <v>0</v>
      </c>
      <c r="E1474" s="117" t="s">
        <v>10047</v>
      </c>
    </row>
    <row r="1475" spans="1:5" hidden="1" x14ac:dyDescent="0.25">
      <c r="A1475" s="117" t="s">
        <v>5798</v>
      </c>
      <c r="B1475" s="117" t="s">
        <v>5799</v>
      </c>
      <c r="C1475" s="117" t="s">
        <v>2</v>
      </c>
      <c r="D1475" s="118">
        <v>0</v>
      </c>
      <c r="E1475" s="117" t="s">
        <v>10047</v>
      </c>
    </row>
    <row r="1476" spans="1:5" hidden="1" x14ac:dyDescent="0.25">
      <c r="A1476" s="117" t="s">
        <v>5800</v>
      </c>
      <c r="B1476" s="117" t="s">
        <v>5801</v>
      </c>
      <c r="C1476" s="117" t="s">
        <v>2</v>
      </c>
      <c r="D1476" s="118">
        <v>0</v>
      </c>
      <c r="E1476" s="117" t="s">
        <v>10047</v>
      </c>
    </row>
    <row r="1477" spans="1:5" hidden="1" x14ac:dyDescent="0.25">
      <c r="A1477" s="117" t="s">
        <v>5802</v>
      </c>
      <c r="B1477" s="117" t="s">
        <v>5803</v>
      </c>
      <c r="C1477" s="117" t="s">
        <v>2</v>
      </c>
      <c r="D1477" s="118">
        <v>0</v>
      </c>
      <c r="E1477" s="117" t="s">
        <v>10047</v>
      </c>
    </row>
    <row r="1478" spans="1:5" hidden="1" x14ac:dyDescent="0.25">
      <c r="A1478" s="117" t="s">
        <v>5804</v>
      </c>
      <c r="B1478" s="117" t="s">
        <v>1265</v>
      </c>
      <c r="C1478" s="117" t="s">
        <v>2</v>
      </c>
      <c r="D1478" s="118">
        <v>0</v>
      </c>
      <c r="E1478" s="117" t="s">
        <v>10047</v>
      </c>
    </row>
    <row r="1479" spans="1:5" hidden="1" x14ac:dyDescent="0.25">
      <c r="A1479" s="117" t="s">
        <v>528</v>
      </c>
      <c r="B1479" s="117" t="s">
        <v>1378</v>
      </c>
      <c r="C1479" s="117" t="s">
        <v>2</v>
      </c>
      <c r="D1479" s="118">
        <v>9</v>
      </c>
      <c r="E1479" s="117" t="s">
        <v>10047</v>
      </c>
    </row>
    <row r="1480" spans="1:5" hidden="1" x14ac:dyDescent="0.25">
      <c r="A1480" s="117" t="s">
        <v>5805</v>
      </c>
      <c r="B1480" s="117" t="s">
        <v>5806</v>
      </c>
      <c r="C1480" s="117" t="s">
        <v>2</v>
      </c>
      <c r="D1480" s="118">
        <v>0</v>
      </c>
      <c r="E1480" s="117" t="s">
        <v>10047</v>
      </c>
    </row>
    <row r="1481" spans="1:5" hidden="1" x14ac:dyDescent="0.25">
      <c r="A1481" s="117" t="s">
        <v>5807</v>
      </c>
      <c r="B1481" s="117" t="s">
        <v>5808</v>
      </c>
      <c r="C1481" s="117" t="s">
        <v>2</v>
      </c>
      <c r="D1481" s="118">
        <v>0</v>
      </c>
      <c r="E1481" s="117" t="s">
        <v>10047</v>
      </c>
    </row>
    <row r="1482" spans="1:5" hidden="1" x14ac:dyDescent="0.25">
      <c r="A1482" s="117" t="s">
        <v>2113</v>
      </c>
      <c r="B1482" s="117" t="s">
        <v>2112</v>
      </c>
      <c r="C1482" s="117" t="s">
        <v>2</v>
      </c>
      <c r="D1482" s="118">
        <v>0</v>
      </c>
      <c r="E1482" s="117" t="s">
        <v>10047</v>
      </c>
    </row>
    <row r="1483" spans="1:5" hidden="1" x14ac:dyDescent="0.25">
      <c r="A1483" s="117" t="s">
        <v>5809</v>
      </c>
      <c r="B1483" s="117" t="s">
        <v>5810</v>
      </c>
      <c r="C1483" s="117" t="s">
        <v>2</v>
      </c>
      <c r="D1483" s="118">
        <v>0</v>
      </c>
      <c r="E1483" s="117" t="s">
        <v>10047</v>
      </c>
    </row>
    <row r="1484" spans="1:5" hidden="1" x14ac:dyDescent="0.25">
      <c r="A1484" s="117" t="s">
        <v>5811</v>
      </c>
      <c r="B1484" s="117" t="s">
        <v>5812</v>
      </c>
      <c r="C1484" s="117" t="s">
        <v>2</v>
      </c>
      <c r="D1484" s="118">
        <v>0</v>
      </c>
      <c r="E1484" s="117" t="s">
        <v>10047</v>
      </c>
    </row>
    <row r="1485" spans="1:5" hidden="1" x14ac:dyDescent="0.25">
      <c r="A1485" s="117" t="s">
        <v>5813</v>
      </c>
      <c r="B1485" s="117" t="s">
        <v>5814</v>
      </c>
      <c r="C1485" s="117" t="s">
        <v>2</v>
      </c>
      <c r="D1485" s="118">
        <v>0</v>
      </c>
      <c r="E1485" s="117" t="s">
        <v>10047</v>
      </c>
    </row>
    <row r="1486" spans="1:5" hidden="1" x14ac:dyDescent="0.25">
      <c r="A1486" s="117" t="s">
        <v>5815</v>
      </c>
      <c r="B1486" s="117" t="s">
        <v>5816</v>
      </c>
      <c r="C1486" s="117" t="s">
        <v>2</v>
      </c>
      <c r="D1486" s="118">
        <v>0</v>
      </c>
      <c r="E1486" s="117" t="s">
        <v>10047</v>
      </c>
    </row>
    <row r="1487" spans="1:5" hidden="1" x14ac:dyDescent="0.25">
      <c r="A1487" s="117" t="s">
        <v>5817</v>
      </c>
      <c r="B1487" s="117" t="s">
        <v>5818</v>
      </c>
      <c r="C1487" s="117" t="s">
        <v>2</v>
      </c>
      <c r="D1487" s="118">
        <v>0</v>
      </c>
      <c r="E1487" s="117" t="s">
        <v>10258</v>
      </c>
    </row>
    <row r="1488" spans="1:5" hidden="1" x14ac:dyDescent="0.25">
      <c r="A1488" s="117" t="s">
        <v>837</v>
      </c>
      <c r="B1488" s="117" t="s">
        <v>1540</v>
      </c>
      <c r="C1488" s="117" t="s">
        <v>2</v>
      </c>
      <c r="D1488" s="118">
        <v>404</v>
      </c>
      <c r="E1488" s="117" t="s">
        <v>10259</v>
      </c>
    </row>
    <row r="1489" spans="1:5" hidden="1" x14ac:dyDescent="0.25">
      <c r="A1489" s="117" t="s">
        <v>5819</v>
      </c>
      <c r="B1489" s="117" t="s">
        <v>5820</v>
      </c>
      <c r="C1489" s="117" t="s">
        <v>2</v>
      </c>
      <c r="D1489" s="118">
        <v>0</v>
      </c>
      <c r="E1489" s="117" t="s">
        <v>10258</v>
      </c>
    </row>
    <row r="1490" spans="1:5" hidden="1" x14ac:dyDescent="0.25">
      <c r="A1490" s="117" t="s">
        <v>5821</v>
      </c>
      <c r="B1490" s="117" t="s">
        <v>5822</v>
      </c>
      <c r="C1490" s="117" t="s">
        <v>2</v>
      </c>
      <c r="D1490" s="118">
        <v>0</v>
      </c>
      <c r="E1490" s="117" t="s">
        <v>10047</v>
      </c>
    </row>
    <row r="1491" spans="1:5" hidden="1" x14ac:dyDescent="0.25">
      <c r="A1491" s="117" t="s">
        <v>5823</v>
      </c>
      <c r="B1491" s="117" t="s">
        <v>5824</v>
      </c>
      <c r="C1491" s="117" t="s">
        <v>2</v>
      </c>
      <c r="D1491" s="118">
        <v>0</v>
      </c>
      <c r="E1491" s="117" t="s">
        <v>10047</v>
      </c>
    </row>
    <row r="1492" spans="1:5" hidden="1" x14ac:dyDescent="0.25">
      <c r="A1492" s="117" t="s">
        <v>5825</v>
      </c>
      <c r="B1492" s="117" t="s">
        <v>5826</v>
      </c>
      <c r="C1492" s="117" t="s">
        <v>2</v>
      </c>
      <c r="D1492" s="118">
        <v>0</v>
      </c>
      <c r="E1492" s="117" t="s">
        <v>10047</v>
      </c>
    </row>
    <row r="1493" spans="1:5" hidden="1" x14ac:dyDescent="0.25">
      <c r="A1493" s="117" t="s">
        <v>5827</v>
      </c>
      <c r="B1493" s="117" t="s">
        <v>5828</v>
      </c>
      <c r="C1493" s="117" t="s">
        <v>2</v>
      </c>
      <c r="D1493" s="118">
        <v>0</v>
      </c>
      <c r="E1493" s="117" t="s">
        <v>10047</v>
      </c>
    </row>
    <row r="1494" spans="1:5" hidden="1" x14ac:dyDescent="0.25">
      <c r="A1494" s="117" t="s">
        <v>2903</v>
      </c>
      <c r="B1494" s="117" t="s">
        <v>2904</v>
      </c>
      <c r="C1494" s="117" t="s">
        <v>2</v>
      </c>
      <c r="D1494" s="118">
        <v>8</v>
      </c>
      <c r="E1494" s="117" t="s">
        <v>10136</v>
      </c>
    </row>
    <row r="1495" spans="1:5" hidden="1" x14ac:dyDescent="0.25">
      <c r="A1495" s="117" t="s">
        <v>715</v>
      </c>
      <c r="B1495" s="117" t="s">
        <v>1466</v>
      </c>
      <c r="C1495" s="117" t="s">
        <v>2</v>
      </c>
      <c r="D1495" s="118">
        <v>0</v>
      </c>
      <c r="E1495" s="117" t="s">
        <v>10047</v>
      </c>
    </row>
    <row r="1496" spans="1:5" hidden="1" x14ac:dyDescent="0.25">
      <c r="A1496" s="117" t="s">
        <v>771</v>
      </c>
      <c r="B1496" s="117" t="s">
        <v>1511</v>
      </c>
      <c r="C1496" s="117" t="s">
        <v>2</v>
      </c>
      <c r="D1496" s="118">
        <v>4</v>
      </c>
      <c r="E1496" s="117" t="s">
        <v>10047</v>
      </c>
    </row>
    <row r="1497" spans="1:5" hidden="1" x14ac:dyDescent="0.25">
      <c r="A1497" s="117" t="s">
        <v>5829</v>
      </c>
      <c r="B1497" s="117" t="s">
        <v>5830</v>
      </c>
      <c r="C1497" s="117" t="s">
        <v>2</v>
      </c>
      <c r="D1497" s="118">
        <v>0</v>
      </c>
      <c r="E1497" s="117" t="s">
        <v>10047</v>
      </c>
    </row>
    <row r="1498" spans="1:5" hidden="1" x14ac:dyDescent="0.25">
      <c r="A1498" s="117" t="s">
        <v>5831</v>
      </c>
      <c r="B1498" s="117" t="s">
        <v>5832</v>
      </c>
      <c r="C1498" s="117" t="s">
        <v>2</v>
      </c>
      <c r="D1498" s="118">
        <v>0</v>
      </c>
      <c r="E1498" s="117" t="s">
        <v>10047</v>
      </c>
    </row>
    <row r="1499" spans="1:5" hidden="1" x14ac:dyDescent="0.25">
      <c r="A1499" s="117" t="s">
        <v>5833</v>
      </c>
      <c r="B1499" s="117" t="s">
        <v>5834</v>
      </c>
      <c r="C1499" s="117" t="s">
        <v>2</v>
      </c>
      <c r="D1499" s="118">
        <v>0</v>
      </c>
      <c r="E1499" s="117" t="s">
        <v>10047</v>
      </c>
    </row>
    <row r="1500" spans="1:5" hidden="1" x14ac:dyDescent="0.25">
      <c r="A1500" s="117" t="s">
        <v>5835</v>
      </c>
      <c r="B1500" s="117" t="s">
        <v>5836</v>
      </c>
      <c r="C1500" s="117" t="s">
        <v>2</v>
      </c>
      <c r="D1500" s="118">
        <v>0</v>
      </c>
      <c r="E1500" s="117" t="s">
        <v>10047</v>
      </c>
    </row>
    <row r="1501" spans="1:5" hidden="1" x14ac:dyDescent="0.25">
      <c r="A1501" s="117" t="s">
        <v>5837</v>
      </c>
      <c r="B1501" s="117" t="s">
        <v>5838</v>
      </c>
      <c r="C1501" s="117" t="s">
        <v>2</v>
      </c>
      <c r="D1501" s="118">
        <v>0</v>
      </c>
      <c r="E1501" s="117" t="s">
        <v>10047</v>
      </c>
    </row>
    <row r="1502" spans="1:5" hidden="1" x14ac:dyDescent="0.25">
      <c r="A1502" s="117" t="s">
        <v>5839</v>
      </c>
      <c r="B1502" s="117" t="s">
        <v>5840</v>
      </c>
      <c r="C1502" s="117" t="s">
        <v>2</v>
      </c>
      <c r="D1502" s="118">
        <v>0</v>
      </c>
      <c r="E1502" s="117" t="s">
        <v>10047</v>
      </c>
    </row>
    <row r="1503" spans="1:5" hidden="1" x14ac:dyDescent="0.25">
      <c r="A1503" s="117" t="s">
        <v>5841</v>
      </c>
      <c r="B1503" s="117" t="s">
        <v>5842</v>
      </c>
      <c r="C1503" s="117" t="s">
        <v>2</v>
      </c>
      <c r="D1503" s="118">
        <v>0</v>
      </c>
      <c r="E1503" s="117" t="s">
        <v>10047</v>
      </c>
    </row>
    <row r="1504" spans="1:5" hidden="1" x14ac:dyDescent="0.25">
      <c r="A1504" s="117" t="s">
        <v>5843</v>
      </c>
      <c r="B1504" s="117" t="s">
        <v>5844</v>
      </c>
      <c r="C1504" s="117" t="s">
        <v>2</v>
      </c>
      <c r="D1504" s="118">
        <v>0</v>
      </c>
      <c r="E1504" s="117" t="s">
        <v>10047</v>
      </c>
    </row>
    <row r="1505" spans="1:5" hidden="1" x14ac:dyDescent="0.25">
      <c r="A1505" s="117" t="s">
        <v>5845</v>
      </c>
      <c r="B1505" s="117" t="s">
        <v>5846</v>
      </c>
      <c r="C1505" s="117" t="s">
        <v>2</v>
      </c>
      <c r="D1505" s="118">
        <v>0</v>
      </c>
      <c r="E1505" s="117" t="s">
        <v>10260</v>
      </c>
    </row>
    <row r="1506" spans="1:5" hidden="1" x14ac:dyDescent="0.25">
      <c r="A1506" s="117" t="s">
        <v>2734</v>
      </c>
      <c r="B1506" s="117" t="s">
        <v>2733</v>
      </c>
      <c r="C1506" s="117" t="s">
        <v>2</v>
      </c>
      <c r="D1506" s="118">
        <v>350</v>
      </c>
      <c r="E1506" s="117" t="s">
        <v>10047</v>
      </c>
    </row>
    <row r="1507" spans="1:5" hidden="1" x14ac:dyDescent="0.25">
      <c r="A1507" s="117" t="s">
        <v>5847</v>
      </c>
      <c r="B1507" s="117" t="s">
        <v>5848</v>
      </c>
      <c r="C1507" s="117" t="s">
        <v>2</v>
      </c>
      <c r="D1507" s="118">
        <v>0</v>
      </c>
      <c r="E1507" s="117" t="s">
        <v>10047</v>
      </c>
    </row>
    <row r="1508" spans="1:5" hidden="1" x14ac:dyDescent="0.25">
      <c r="A1508" s="117" t="s">
        <v>5849</v>
      </c>
      <c r="B1508" s="117" t="s">
        <v>5850</v>
      </c>
      <c r="C1508" s="117" t="s">
        <v>2</v>
      </c>
      <c r="D1508" s="118">
        <v>0</v>
      </c>
      <c r="E1508" s="117" t="s">
        <v>10047</v>
      </c>
    </row>
    <row r="1509" spans="1:5" hidden="1" x14ac:dyDescent="0.25">
      <c r="A1509" s="117" t="s">
        <v>741</v>
      </c>
      <c r="B1509" s="117" t="s">
        <v>1484</v>
      </c>
      <c r="C1509" s="117" t="s">
        <v>2</v>
      </c>
      <c r="D1509" s="118">
        <v>43.75</v>
      </c>
      <c r="E1509" s="117" t="s">
        <v>10047</v>
      </c>
    </row>
    <row r="1510" spans="1:5" hidden="1" x14ac:dyDescent="0.25">
      <c r="A1510" s="117" t="s">
        <v>5851</v>
      </c>
      <c r="B1510" s="117" t="s">
        <v>5852</v>
      </c>
      <c r="C1510" s="117" t="s">
        <v>2</v>
      </c>
      <c r="D1510" s="118">
        <v>0</v>
      </c>
      <c r="E1510" s="117" t="s">
        <v>10047</v>
      </c>
    </row>
    <row r="1511" spans="1:5" hidden="1" x14ac:dyDescent="0.25">
      <c r="A1511" s="117" t="s">
        <v>5853</v>
      </c>
      <c r="B1511" s="117" t="s">
        <v>5854</v>
      </c>
      <c r="C1511" s="117" t="s">
        <v>2</v>
      </c>
      <c r="D1511" s="118">
        <v>0</v>
      </c>
      <c r="E1511" s="117" t="s">
        <v>10047</v>
      </c>
    </row>
    <row r="1512" spans="1:5" hidden="1" x14ac:dyDescent="0.25">
      <c r="A1512" s="117" t="s">
        <v>5855</v>
      </c>
      <c r="B1512" s="117" t="s">
        <v>5856</v>
      </c>
      <c r="C1512" s="117" t="s">
        <v>2</v>
      </c>
      <c r="D1512" s="118">
        <v>0</v>
      </c>
      <c r="E1512" s="117" t="s">
        <v>10047</v>
      </c>
    </row>
    <row r="1513" spans="1:5" hidden="1" x14ac:dyDescent="0.25">
      <c r="A1513" s="117" t="s">
        <v>5857</v>
      </c>
      <c r="B1513" s="117" t="s">
        <v>5858</v>
      </c>
      <c r="C1513" s="117" t="s">
        <v>2</v>
      </c>
      <c r="D1513" s="118">
        <v>0</v>
      </c>
      <c r="E1513" s="117" t="s">
        <v>10047</v>
      </c>
    </row>
    <row r="1514" spans="1:5" hidden="1" x14ac:dyDescent="0.25">
      <c r="A1514" s="117" t="s">
        <v>5859</v>
      </c>
      <c r="B1514" s="117" t="s">
        <v>5860</v>
      </c>
      <c r="C1514" s="117" t="s">
        <v>2</v>
      </c>
      <c r="D1514" s="118">
        <v>0</v>
      </c>
      <c r="E1514" s="117" t="s">
        <v>10047</v>
      </c>
    </row>
    <row r="1515" spans="1:5" hidden="1" x14ac:dyDescent="0.25">
      <c r="A1515" s="117" t="s">
        <v>5861</v>
      </c>
      <c r="B1515" s="117" t="s">
        <v>5862</v>
      </c>
      <c r="C1515" s="117" t="s">
        <v>2</v>
      </c>
      <c r="D1515" s="118">
        <v>0</v>
      </c>
      <c r="E1515" s="117" t="s">
        <v>10047</v>
      </c>
    </row>
    <row r="1516" spans="1:5" hidden="1" x14ac:dyDescent="0.25">
      <c r="A1516" s="117" t="s">
        <v>5863</v>
      </c>
      <c r="B1516" s="117" t="s">
        <v>5864</v>
      </c>
      <c r="C1516" s="117" t="s">
        <v>2</v>
      </c>
      <c r="D1516" s="118">
        <v>0</v>
      </c>
      <c r="E1516" s="117" t="s">
        <v>10261</v>
      </c>
    </row>
    <row r="1517" spans="1:5" hidden="1" x14ac:dyDescent="0.25">
      <c r="A1517" s="117" t="s">
        <v>5865</v>
      </c>
      <c r="B1517" s="117" t="s">
        <v>5866</v>
      </c>
      <c r="C1517" s="117" t="s">
        <v>2</v>
      </c>
      <c r="D1517" s="118">
        <v>0</v>
      </c>
      <c r="E1517" s="117" t="s">
        <v>10047</v>
      </c>
    </row>
    <row r="1518" spans="1:5" hidden="1" x14ac:dyDescent="0.25">
      <c r="A1518" s="117" t="s">
        <v>5867</v>
      </c>
      <c r="B1518" s="117" t="s">
        <v>5868</v>
      </c>
      <c r="C1518" s="117" t="s">
        <v>2</v>
      </c>
      <c r="D1518" s="118">
        <v>0</v>
      </c>
      <c r="E1518" s="117" t="s">
        <v>10047</v>
      </c>
    </row>
    <row r="1519" spans="1:5" hidden="1" x14ac:dyDescent="0.25">
      <c r="A1519" s="117" t="s">
        <v>5869</v>
      </c>
      <c r="B1519" s="117" t="s">
        <v>5870</v>
      </c>
      <c r="C1519" s="117" t="s">
        <v>2</v>
      </c>
      <c r="D1519" s="118">
        <v>0</v>
      </c>
      <c r="E1519" s="117" t="s">
        <v>10047</v>
      </c>
    </row>
    <row r="1520" spans="1:5" hidden="1" x14ac:dyDescent="0.25">
      <c r="A1520" s="117" t="s">
        <v>5871</v>
      </c>
      <c r="B1520" s="117" t="s">
        <v>5872</v>
      </c>
      <c r="C1520" s="117" t="s">
        <v>2</v>
      </c>
      <c r="D1520" s="118">
        <v>0</v>
      </c>
      <c r="E1520" s="117" t="s">
        <v>10262</v>
      </c>
    </row>
    <row r="1521" spans="1:5" hidden="1" x14ac:dyDescent="0.25">
      <c r="A1521" s="117" t="s">
        <v>5873</v>
      </c>
      <c r="B1521" s="117" t="s">
        <v>5874</v>
      </c>
      <c r="C1521" s="117" t="s">
        <v>2</v>
      </c>
      <c r="D1521" s="118">
        <v>0</v>
      </c>
      <c r="E1521" s="117" t="s">
        <v>10047</v>
      </c>
    </row>
    <row r="1522" spans="1:5" hidden="1" x14ac:dyDescent="0.25">
      <c r="A1522" s="117" t="s">
        <v>1807</v>
      </c>
      <c r="B1522" s="117" t="s">
        <v>1808</v>
      </c>
      <c r="C1522" s="117" t="s">
        <v>2</v>
      </c>
      <c r="D1522" s="118">
        <v>0</v>
      </c>
      <c r="E1522" s="117" t="s">
        <v>10047</v>
      </c>
    </row>
    <row r="1523" spans="1:5" hidden="1" x14ac:dyDescent="0.25">
      <c r="A1523" s="117" t="s">
        <v>5875</v>
      </c>
      <c r="B1523" s="117" t="s">
        <v>5876</v>
      </c>
      <c r="C1523" s="117" t="s">
        <v>2</v>
      </c>
      <c r="D1523" s="118">
        <v>0</v>
      </c>
      <c r="E1523" s="117" t="s">
        <v>10047</v>
      </c>
    </row>
    <row r="1524" spans="1:5" hidden="1" x14ac:dyDescent="0.25">
      <c r="A1524" s="117" t="s">
        <v>5877</v>
      </c>
      <c r="B1524" s="117" t="s">
        <v>5878</v>
      </c>
      <c r="C1524" s="117" t="s">
        <v>2</v>
      </c>
      <c r="D1524" s="118">
        <v>0</v>
      </c>
      <c r="E1524" s="117" t="s">
        <v>10047</v>
      </c>
    </row>
    <row r="1525" spans="1:5" hidden="1" x14ac:dyDescent="0.25">
      <c r="A1525" s="117" t="s">
        <v>5879</v>
      </c>
      <c r="B1525" s="117" t="s">
        <v>5880</v>
      </c>
      <c r="C1525" s="117" t="s">
        <v>2</v>
      </c>
      <c r="D1525" s="118">
        <v>0</v>
      </c>
      <c r="E1525" s="117" t="s">
        <v>10231</v>
      </c>
    </row>
    <row r="1526" spans="1:5" hidden="1" x14ac:dyDescent="0.25">
      <c r="A1526" s="117" t="s">
        <v>5881</v>
      </c>
      <c r="B1526" s="117" t="s">
        <v>5882</v>
      </c>
      <c r="C1526" s="117" t="s">
        <v>2</v>
      </c>
      <c r="D1526" s="118">
        <v>0</v>
      </c>
      <c r="E1526" s="117" t="s">
        <v>10047</v>
      </c>
    </row>
    <row r="1527" spans="1:5" hidden="1" x14ac:dyDescent="0.25">
      <c r="A1527" s="117" t="s">
        <v>5883</v>
      </c>
      <c r="B1527" s="117" t="s">
        <v>5884</v>
      </c>
      <c r="C1527" s="117" t="s">
        <v>2</v>
      </c>
      <c r="D1527" s="118">
        <v>0</v>
      </c>
      <c r="E1527" s="117" t="s">
        <v>10215</v>
      </c>
    </row>
    <row r="1528" spans="1:5" hidden="1" x14ac:dyDescent="0.25">
      <c r="A1528" s="117" t="s">
        <v>5885</v>
      </c>
      <c r="B1528" s="117" t="s">
        <v>5886</v>
      </c>
      <c r="C1528" s="117" t="s">
        <v>2</v>
      </c>
      <c r="D1528" s="118">
        <v>0</v>
      </c>
      <c r="E1528" s="117" t="s">
        <v>10263</v>
      </c>
    </row>
    <row r="1529" spans="1:5" hidden="1" x14ac:dyDescent="0.25">
      <c r="A1529" s="117" t="s">
        <v>5887</v>
      </c>
      <c r="B1529" s="117" t="s">
        <v>5888</v>
      </c>
      <c r="C1529" s="117" t="s">
        <v>2</v>
      </c>
      <c r="D1529" s="118">
        <v>0</v>
      </c>
      <c r="E1529" s="117" t="s">
        <v>10264</v>
      </c>
    </row>
    <row r="1530" spans="1:5" hidden="1" x14ac:dyDescent="0.25">
      <c r="A1530" s="117" t="s">
        <v>5889</v>
      </c>
      <c r="B1530" s="117" t="s">
        <v>5890</v>
      </c>
      <c r="C1530" s="117" t="s">
        <v>2</v>
      </c>
      <c r="D1530" s="118">
        <v>0</v>
      </c>
      <c r="E1530" s="117" t="s">
        <v>10188</v>
      </c>
    </row>
    <row r="1531" spans="1:5" hidden="1" x14ac:dyDescent="0.25">
      <c r="A1531" s="117" t="s">
        <v>5891</v>
      </c>
      <c r="B1531" s="117" t="s">
        <v>5892</v>
      </c>
      <c r="C1531" s="117" t="s">
        <v>2</v>
      </c>
      <c r="D1531" s="118">
        <v>0</v>
      </c>
      <c r="E1531" s="117" t="s">
        <v>10047</v>
      </c>
    </row>
    <row r="1532" spans="1:5" hidden="1" x14ac:dyDescent="0.25">
      <c r="A1532" s="117" t="s">
        <v>5893</v>
      </c>
      <c r="B1532" s="117" t="s">
        <v>5894</v>
      </c>
      <c r="C1532" s="117" t="s">
        <v>2</v>
      </c>
      <c r="D1532" s="118">
        <v>0</v>
      </c>
      <c r="E1532" s="117" t="s">
        <v>10047</v>
      </c>
    </row>
    <row r="1533" spans="1:5" hidden="1" x14ac:dyDescent="0.25">
      <c r="A1533" s="117" t="s">
        <v>5895</v>
      </c>
      <c r="B1533" s="117" t="s">
        <v>1107</v>
      </c>
      <c r="C1533" s="117" t="s">
        <v>2</v>
      </c>
      <c r="D1533" s="118">
        <v>0</v>
      </c>
      <c r="E1533" s="117" t="s">
        <v>10047</v>
      </c>
    </row>
    <row r="1534" spans="1:5" hidden="1" x14ac:dyDescent="0.25">
      <c r="A1534" s="117" t="s">
        <v>5896</v>
      </c>
      <c r="B1534" s="117" t="s">
        <v>1048</v>
      </c>
      <c r="C1534" s="117" t="s">
        <v>2</v>
      </c>
      <c r="D1534" s="118">
        <v>0</v>
      </c>
      <c r="E1534" s="117" t="s">
        <v>10047</v>
      </c>
    </row>
    <row r="1535" spans="1:5" hidden="1" x14ac:dyDescent="0.25">
      <c r="A1535" s="117" t="s">
        <v>5897</v>
      </c>
      <c r="B1535" s="117" t="s">
        <v>5898</v>
      </c>
      <c r="C1535" s="117" t="s">
        <v>2</v>
      </c>
      <c r="D1535" s="118">
        <v>0</v>
      </c>
      <c r="E1535" s="117" t="s">
        <v>10047</v>
      </c>
    </row>
    <row r="1536" spans="1:5" hidden="1" x14ac:dyDescent="0.25">
      <c r="A1536" s="117" t="s">
        <v>5899</v>
      </c>
      <c r="B1536" s="117" t="s">
        <v>5900</v>
      </c>
      <c r="C1536" s="117" t="s">
        <v>2</v>
      </c>
      <c r="D1536" s="118">
        <v>0</v>
      </c>
      <c r="E1536" s="117" t="s">
        <v>10047</v>
      </c>
    </row>
    <row r="1537" spans="1:5" hidden="1" x14ac:dyDescent="0.25">
      <c r="A1537" s="117" t="s">
        <v>5901</v>
      </c>
      <c r="B1537" s="117" t="s">
        <v>5902</v>
      </c>
      <c r="C1537" s="117" t="s">
        <v>2</v>
      </c>
      <c r="D1537" s="118">
        <v>0</v>
      </c>
      <c r="E1537" s="117" t="s">
        <v>10047</v>
      </c>
    </row>
    <row r="1538" spans="1:5" hidden="1" x14ac:dyDescent="0.25">
      <c r="A1538" s="117" t="s">
        <v>279</v>
      </c>
      <c r="B1538" s="117" t="s">
        <v>1595</v>
      </c>
      <c r="C1538" s="117" t="s">
        <v>2</v>
      </c>
      <c r="D1538" s="118">
        <v>8.9600000000000009</v>
      </c>
      <c r="E1538" s="117" t="s">
        <v>10047</v>
      </c>
    </row>
    <row r="1539" spans="1:5" hidden="1" x14ac:dyDescent="0.25">
      <c r="A1539" s="117" t="s">
        <v>5903</v>
      </c>
      <c r="B1539" s="117" t="s">
        <v>1065</v>
      </c>
      <c r="C1539" s="117" t="s">
        <v>2</v>
      </c>
      <c r="D1539" s="118">
        <v>0</v>
      </c>
      <c r="E1539" s="117" t="s">
        <v>10047</v>
      </c>
    </row>
    <row r="1540" spans="1:5" hidden="1" x14ac:dyDescent="0.25">
      <c r="A1540" s="117" t="s">
        <v>5904</v>
      </c>
      <c r="B1540" s="117" t="s">
        <v>1059</v>
      </c>
      <c r="C1540" s="117" t="s">
        <v>2</v>
      </c>
      <c r="D1540" s="118">
        <v>0</v>
      </c>
      <c r="E1540" s="117" t="s">
        <v>10047</v>
      </c>
    </row>
    <row r="1541" spans="1:5" hidden="1" x14ac:dyDescent="0.25">
      <c r="A1541" s="117" t="s">
        <v>5905</v>
      </c>
      <c r="B1541" s="117" t="s">
        <v>5906</v>
      </c>
      <c r="C1541" s="117" t="s">
        <v>2</v>
      </c>
      <c r="D1541" s="118">
        <v>0</v>
      </c>
      <c r="E1541" s="117" t="s">
        <v>10047</v>
      </c>
    </row>
    <row r="1542" spans="1:5" hidden="1" x14ac:dyDescent="0.25">
      <c r="A1542" s="117" t="s">
        <v>5907</v>
      </c>
      <c r="B1542" s="117" t="s">
        <v>5908</v>
      </c>
      <c r="C1542" s="117" t="s">
        <v>2</v>
      </c>
      <c r="D1542" s="118">
        <v>0</v>
      </c>
      <c r="E1542" s="117" t="s">
        <v>10047</v>
      </c>
    </row>
    <row r="1543" spans="1:5" hidden="1" x14ac:dyDescent="0.25">
      <c r="A1543" s="117" t="s">
        <v>5909</v>
      </c>
      <c r="B1543" s="117" t="s">
        <v>5910</v>
      </c>
      <c r="C1543" s="117" t="s">
        <v>2</v>
      </c>
      <c r="D1543" s="118">
        <v>0</v>
      </c>
      <c r="E1543" s="117" t="s">
        <v>10138</v>
      </c>
    </row>
    <row r="1544" spans="1:5" hidden="1" x14ac:dyDescent="0.25">
      <c r="A1544" s="117" t="s">
        <v>5911</v>
      </c>
      <c r="B1544" s="117" t="s">
        <v>5912</v>
      </c>
      <c r="C1544" s="117" t="s">
        <v>2</v>
      </c>
      <c r="D1544" s="118">
        <v>0</v>
      </c>
      <c r="E1544" s="117" t="s">
        <v>10047</v>
      </c>
    </row>
    <row r="1545" spans="1:5" hidden="1" x14ac:dyDescent="0.25">
      <c r="A1545" s="117" t="s">
        <v>5913</v>
      </c>
      <c r="B1545" s="117" t="s">
        <v>5914</v>
      </c>
      <c r="C1545" s="117" t="s">
        <v>2</v>
      </c>
      <c r="D1545" s="118">
        <v>0</v>
      </c>
      <c r="E1545" s="117" t="s">
        <v>10047</v>
      </c>
    </row>
    <row r="1546" spans="1:5" hidden="1" x14ac:dyDescent="0.25">
      <c r="A1546" s="117" t="s">
        <v>5915</v>
      </c>
      <c r="B1546" s="117" t="s">
        <v>5916</v>
      </c>
      <c r="C1546" s="117" t="s">
        <v>2</v>
      </c>
      <c r="D1546" s="118">
        <v>0</v>
      </c>
      <c r="E1546" s="117" t="s">
        <v>10047</v>
      </c>
    </row>
    <row r="1547" spans="1:5" hidden="1" x14ac:dyDescent="0.25">
      <c r="A1547" s="117" t="s">
        <v>2740</v>
      </c>
      <c r="B1547" s="117" t="s">
        <v>2746</v>
      </c>
      <c r="C1547" s="117" t="s">
        <v>2</v>
      </c>
      <c r="D1547" s="118">
        <v>48</v>
      </c>
      <c r="E1547" s="117" t="s">
        <v>10047</v>
      </c>
    </row>
    <row r="1548" spans="1:5" hidden="1" x14ac:dyDescent="0.25">
      <c r="A1548" s="117" t="s">
        <v>5917</v>
      </c>
      <c r="B1548" s="117" t="s">
        <v>5918</v>
      </c>
      <c r="C1548" s="117" t="s">
        <v>2</v>
      </c>
      <c r="D1548" s="118">
        <v>0</v>
      </c>
      <c r="E1548" s="117" t="s">
        <v>10047</v>
      </c>
    </row>
    <row r="1549" spans="1:5" hidden="1" x14ac:dyDescent="0.25">
      <c r="A1549" s="117" t="s">
        <v>5919</v>
      </c>
      <c r="B1549" s="117" t="s">
        <v>5920</v>
      </c>
      <c r="C1549" s="117" t="s">
        <v>2</v>
      </c>
      <c r="D1549" s="118">
        <v>0</v>
      </c>
      <c r="E1549" s="117" t="s">
        <v>10047</v>
      </c>
    </row>
    <row r="1550" spans="1:5" hidden="1" x14ac:dyDescent="0.25">
      <c r="A1550" s="117" t="s">
        <v>5921</v>
      </c>
      <c r="B1550" s="117" t="s">
        <v>5922</v>
      </c>
      <c r="C1550" s="117" t="s">
        <v>2</v>
      </c>
      <c r="D1550" s="118">
        <v>0</v>
      </c>
      <c r="E1550" s="117" t="s">
        <v>10047</v>
      </c>
    </row>
    <row r="1551" spans="1:5" hidden="1" x14ac:dyDescent="0.25">
      <c r="A1551" s="117" t="s">
        <v>5923</v>
      </c>
      <c r="B1551" s="117" t="s">
        <v>1086</v>
      </c>
      <c r="C1551" s="117" t="s">
        <v>2</v>
      </c>
      <c r="D1551" s="118">
        <v>0</v>
      </c>
      <c r="E1551" s="117" t="s">
        <v>10047</v>
      </c>
    </row>
    <row r="1552" spans="1:5" hidden="1" x14ac:dyDescent="0.25">
      <c r="A1552" s="117" t="s">
        <v>295</v>
      </c>
      <c r="B1552" s="117" t="s">
        <v>1599</v>
      </c>
      <c r="C1552" s="117" t="s">
        <v>2</v>
      </c>
      <c r="D1552" s="118">
        <v>12</v>
      </c>
      <c r="E1552" s="117" t="s">
        <v>10047</v>
      </c>
    </row>
    <row r="1553" spans="1:5" hidden="1" x14ac:dyDescent="0.25">
      <c r="A1553" s="117" t="s">
        <v>5924</v>
      </c>
      <c r="B1553" s="117" t="s">
        <v>5925</v>
      </c>
      <c r="C1553" s="117" t="s">
        <v>2</v>
      </c>
      <c r="D1553" s="118">
        <v>0</v>
      </c>
      <c r="E1553" s="117" t="s">
        <v>10047</v>
      </c>
    </row>
    <row r="1554" spans="1:5" hidden="1" x14ac:dyDescent="0.25">
      <c r="A1554" s="117" t="s">
        <v>5926</v>
      </c>
      <c r="B1554" s="117" t="s">
        <v>5927</v>
      </c>
      <c r="C1554" s="117" t="s">
        <v>2</v>
      </c>
      <c r="D1554" s="118">
        <v>0</v>
      </c>
      <c r="E1554" s="117" t="s">
        <v>10047</v>
      </c>
    </row>
    <row r="1555" spans="1:5" hidden="1" x14ac:dyDescent="0.25">
      <c r="A1555" s="117" t="s">
        <v>5928</v>
      </c>
      <c r="B1555" s="117" t="s">
        <v>5929</v>
      </c>
      <c r="C1555" s="117" t="s">
        <v>2</v>
      </c>
      <c r="D1555" s="118">
        <v>0</v>
      </c>
      <c r="E1555" s="117" t="s">
        <v>10047</v>
      </c>
    </row>
    <row r="1556" spans="1:5" hidden="1" x14ac:dyDescent="0.25">
      <c r="A1556" s="117" t="s">
        <v>5930</v>
      </c>
      <c r="B1556" s="117" t="s">
        <v>5931</v>
      </c>
      <c r="C1556" s="117" t="s">
        <v>2</v>
      </c>
      <c r="D1556" s="118">
        <v>0</v>
      </c>
      <c r="E1556" s="117" t="s">
        <v>10265</v>
      </c>
    </row>
    <row r="1557" spans="1:5" hidden="1" x14ac:dyDescent="0.25">
      <c r="A1557" s="117" t="s">
        <v>5932</v>
      </c>
      <c r="B1557" s="117" t="s">
        <v>1038</v>
      </c>
      <c r="C1557" s="117" t="s">
        <v>2</v>
      </c>
      <c r="D1557" s="118">
        <v>0</v>
      </c>
      <c r="E1557" s="117" t="s">
        <v>10047</v>
      </c>
    </row>
    <row r="1558" spans="1:5" hidden="1" x14ac:dyDescent="0.25">
      <c r="A1558" s="117" t="s">
        <v>284</v>
      </c>
      <c r="B1558" s="117" t="s">
        <v>1597</v>
      </c>
      <c r="C1558" s="117" t="s">
        <v>2</v>
      </c>
      <c r="D1558" s="118">
        <v>10.34</v>
      </c>
      <c r="E1558" s="117" t="s">
        <v>10047</v>
      </c>
    </row>
    <row r="1559" spans="1:5" hidden="1" x14ac:dyDescent="0.25">
      <c r="A1559" s="117" t="s">
        <v>5933</v>
      </c>
      <c r="B1559" s="117" t="s">
        <v>1049</v>
      </c>
      <c r="C1559" s="117" t="s">
        <v>2</v>
      </c>
      <c r="D1559" s="118">
        <v>0</v>
      </c>
      <c r="E1559" s="117" t="s">
        <v>10047</v>
      </c>
    </row>
    <row r="1560" spans="1:5" hidden="1" x14ac:dyDescent="0.25">
      <c r="A1560" s="117" t="s">
        <v>5934</v>
      </c>
      <c r="B1560" s="117" t="s">
        <v>5935</v>
      </c>
      <c r="C1560" s="117" t="s">
        <v>2</v>
      </c>
      <c r="D1560" s="118">
        <v>0</v>
      </c>
      <c r="E1560" s="117" t="s">
        <v>10047</v>
      </c>
    </row>
    <row r="1561" spans="1:5" hidden="1" x14ac:dyDescent="0.25">
      <c r="A1561" s="117" t="s">
        <v>5936</v>
      </c>
      <c r="B1561" s="117" t="s">
        <v>5937</v>
      </c>
      <c r="C1561" s="117" t="s">
        <v>2</v>
      </c>
      <c r="D1561" s="118">
        <v>0</v>
      </c>
      <c r="E1561" s="117" t="s">
        <v>10047</v>
      </c>
    </row>
    <row r="1562" spans="1:5" hidden="1" x14ac:dyDescent="0.25">
      <c r="A1562" s="117" t="s">
        <v>5938</v>
      </c>
      <c r="B1562" s="117" t="s">
        <v>5939</v>
      </c>
      <c r="C1562" s="117" t="s">
        <v>2</v>
      </c>
      <c r="D1562" s="118">
        <v>0</v>
      </c>
      <c r="E1562" s="117" t="s">
        <v>10047</v>
      </c>
    </row>
    <row r="1563" spans="1:5" hidden="1" x14ac:dyDescent="0.25">
      <c r="A1563" s="117" t="s">
        <v>659</v>
      </c>
      <c r="B1563" s="117" t="s">
        <v>1616</v>
      </c>
      <c r="C1563" s="117" t="s">
        <v>2</v>
      </c>
      <c r="D1563" s="118">
        <v>15.870000000000001</v>
      </c>
      <c r="E1563" s="117" t="s">
        <v>10047</v>
      </c>
    </row>
    <row r="1564" spans="1:5" hidden="1" x14ac:dyDescent="0.25">
      <c r="A1564" s="117" t="s">
        <v>5940</v>
      </c>
      <c r="B1564" s="117" t="s">
        <v>1056</v>
      </c>
      <c r="C1564" s="117" t="s">
        <v>2</v>
      </c>
      <c r="D1564" s="118">
        <v>0</v>
      </c>
      <c r="E1564" s="117" t="s">
        <v>10047</v>
      </c>
    </row>
    <row r="1565" spans="1:5" hidden="1" x14ac:dyDescent="0.25">
      <c r="A1565" s="117" t="s">
        <v>5941</v>
      </c>
      <c r="B1565" s="117" t="s">
        <v>5942</v>
      </c>
      <c r="C1565" s="117" t="s">
        <v>2</v>
      </c>
      <c r="D1565" s="118">
        <v>0</v>
      </c>
      <c r="E1565" s="117" t="s">
        <v>10047</v>
      </c>
    </row>
    <row r="1566" spans="1:5" hidden="1" x14ac:dyDescent="0.25">
      <c r="A1566" s="117" t="s">
        <v>35</v>
      </c>
      <c r="B1566" s="117" t="s">
        <v>1582</v>
      </c>
      <c r="C1566" s="117" t="s">
        <v>2</v>
      </c>
      <c r="D1566" s="118">
        <v>18</v>
      </c>
      <c r="E1566" s="117" t="s">
        <v>10047</v>
      </c>
    </row>
    <row r="1567" spans="1:5" hidden="1" x14ac:dyDescent="0.25">
      <c r="A1567" s="117" t="s">
        <v>5943</v>
      </c>
      <c r="B1567" s="117" t="s">
        <v>5944</v>
      </c>
      <c r="C1567" s="117" t="s">
        <v>2</v>
      </c>
      <c r="D1567" s="118">
        <v>0</v>
      </c>
      <c r="E1567" s="117" t="s">
        <v>10047</v>
      </c>
    </row>
    <row r="1568" spans="1:5" hidden="1" x14ac:dyDescent="0.25">
      <c r="A1568" s="117" t="s">
        <v>5945</v>
      </c>
      <c r="B1568" s="117" t="s">
        <v>5946</v>
      </c>
      <c r="C1568" s="117" t="s">
        <v>2</v>
      </c>
      <c r="D1568" s="118">
        <v>0</v>
      </c>
      <c r="E1568" s="117" t="s">
        <v>10047</v>
      </c>
    </row>
    <row r="1569" spans="1:5" hidden="1" x14ac:dyDescent="0.25">
      <c r="A1569" s="117" t="s">
        <v>5947</v>
      </c>
      <c r="B1569" s="117" t="s">
        <v>5948</v>
      </c>
      <c r="C1569" s="117" t="s">
        <v>2</v>
      </c>
      <c r="D1569" s="118">
        <v>0</v>
      </c>
      <c r="E1569" s="117" t="s">
        <v>10047</v>
      </c>
    </row>
    <row r="1570" spans="1:5" hidden="1" x14ac:dyDescent="0.25">
      <c r="A1570" s="117" t="s">
        <v>5949</v>
      </c>
      <c r="B1570" s="117" t="s">
        <v>5950</v>
      </c>
      <c r="C1570" s="117" t="s">
        <v>2</v>
      </c>
      <c r="D1570" s="118">
        <v>0</v>
      </c>
      <c r="E1570" s="117" t="s">
        <v>10047</v>
      </c>
    </row>
    <row r="1571" spans="1:5" hidden="1" x14ac:dyDescent="0.25">
      <c r="A1571" s="117" t="s">
        <v>5951</v>
      </c>
      <c r="B1571" s="117" t="s">
        <v>5952</v>
      </c>
      <c r="C1571" s="117" t="s">
        <v>2</v>
      </c>
      <c r="D1571" s="118">
        <v>0</v>
      </c>
      <c r="E1571" s="117" t="s">
        <v>10047</v>
      </c>
    </row>
    <row r="1572" spans="1:5" hidden="1" x14ac:dyDescent="0.25">
      <c r="A1572" s="117" t="s">
        <v>5953</v>
      </c>
      <c r="B1572" s="117" t="s">
        <v>5954</v>
      </c>
      <c r="C1572" s="117" t="s">
        <v>2</v>
      </c>
      <c r="D1572" s="118">
        <v>0</v>
      </c>
      <c r="E1572" s="117" t="s">
        <v>10047</v>
      </c>
    </row>
    <row r="1573" spans="1:5" hidden="1" x14ac:dyDescent="0.25">
      <c r="A1573" s="117" t="s">
        <v>5955</v>
      </c>
      <c r="B1573" s="117" t="s">
        <v>5956</v>
      </c>
      <c r="C1573" s="117" t="s">
        <v>2</v>
      </c>
      <c r="D1573" s="118">
        <v>0</v>
      </c>
      <c r="E1573" s="117" t="s">
        <v>10047</v>
      </c>
    </row>
    <row r="1574" spans="1:5" hidden="1" x14ac:dyDescent="0.25">
      <c r="A1574" s="117" t="s">
        <v>5957</v>
      </c>
      <c r="B1574" s="117" t="s">
        <v>5958</v>
      </c>
      <c r="C1574" s="117" t="s">
        <v>2</v>
      </c>
      <c r="D1574" s="118">
        <v>0</v>
      </c>
      <c r="E1574" s="117" t="s">
        <v>10047</v>
      </c>
    </row>
    <row r="1575" spans="1:5" hidden="1" x14ac:dyDescent="0.25">
      <c r="A1575" s="117" t="s">
        <v>5959</v>
      </c>
      <c r="B1575" s="117" t="s">
        <v>5960</v>
      </c>
      <c r="C1575" s="117" t="s">
        <v>2</v>
      </c>
      <c r="D1575" s="118">
        <v>0</v>
      </c>
      <c r="E1575" s="117" t="s">
        <v>10047</v>
      </c>
    </row>
    <row r="1576" spans="1:5" hidden="1" x14ac:dyDescent="0.25">
      <c r="A1576" s="117" t="s">
        <v>5961</v>
      </c>
      <c r="B1576" s="117" t="s">
        <v>5962</v>
      </c>
      <c r="C1576" s="117" t="s">
        <v>2</v>
      </c>
      <c r="D1576" s="118">
        <v>0</v>
      </c>
      <c r="E1576" s="117" t="s">
        <v>10047</v>
      </c>
    </row>
    <row r="1577" spans="1:5" hidden="1" x14ac:dyDescent="0.25">
      <c r="A1577" s="117" t="s">
        <v>5963</v>
      </c>
      <c r="B1577" s="117" t="s">
        <v>5964</v>
      </c>
      <c r="C1577" s="117" t="s">
        <v>2</v>
      </c>
      <c r="D1577" s="118">
        <v>0</v>
      </c>
      <c r="E1577" s="117" t="s">
        <v>10047</v>
      </c>
    </row>
    <row r="1578" spans="1:5" hidden="1" x14ac:dyDescent="0.25">
      <c r="A1578" s="117" t="s">
        <v>5965</v>
      </c>
      <c r="B1578" s="117" t="s">
        <v>5966</v>
      </c>
      <c r="C1578" s="117" t="s">
        <v>2</v>
      </c>
      <c r="D1578" s="118">
        <v>0</v>
      </c>
      <c r="E1578" s="117" t="s">
        <v>10047</v>
      </c>
    </row>
    <row r="1579" spans="1:5" hidden="1" x14ac:dyDescent="0.25">
      <c r="A1579" s="117" t="s">
        <v>10855</v>
      </c>
      <c r="B1579" s="117" t="s">
        <v>10856</v>
      </c>
      <c r="C1579" s="117" t="s">
        <v>2</v>
      </c>
      <c r="D1579" s="118">
        <v>0</v>
      </c>
      <c r="E1579" s="117" t="s">
        <v>10047</v>
      </c>
    </row>
    <row r="1580" spans="1:5" hidden="1" x14ac:dyDescent="0.25">
      <c r="A1580" s="117" t="s">
        <v>5967</v>
      </c>
      <c r="B1580" s="117" t="s">
        <v>1608</v>
      </c>
      <c r="C1580" s="117" t="s">
        <v>2</v>
      </c>
      <c r="D1580" s="118">
        <v>0</v>
      </c>
      <c r="E1580" s="117" t="s">
        <v>10047</v>
      </c>
    </row>
    <row r="1581" spans="1:5" hidden="1" x14ac:dyDescent="0.25">
      <c r="A1581" s="117" t="s">
        <v>5968</v>
      </c>
      <c r="B1581" s="117" t="s">
        <v>5969</v>
      </c>
      <c r="C1581" s="117" t="s">
        <v>2</v>
      </c>
      <c r="D1581" s="118">
        <v>0</v>
      </c>
      <c r="E1581" s="117" t="s">
        <v>10047</v>
      </c>
    </row>
    <row r="1582" spans="1:5" hidden="1" x14ac:dyDescent="0.25">
      <c r="A1582" s="117" t="s">
        <v>5970</v>
      </c>
      <c r="B1582" s="117" t="s">
        <v>5971</v>
      </c>
      <c r="C1582" s="117" t="s">
        <v>2</v>
      </c>
      <c r="D1582" s="118">
        <v>0</v>
      </c>
      <c r="E1582" s="117" t="s">
        <v>10047</v>
      </c>
    </row>
    <row r="1583" spans="1:5" hidden="1" x14ac:dyDescent="0.25">
      <c r="A1583" s="117" t="s">
        <v>5972</v>
      </c>
      <c r="B1583" s="117" t="s">
        <v>5973</v>
      </c>
      <c r="C1583" s="117" t="s">
        <v>2</v>
      </c>
      <c r="D1583" s="118">
        <v>0</v>
      </c>
      <c r="E1583" s="117" t="s">
        <v>10047</v>
      </c>
    </row>
    <row r="1584" spans="1:5" hidden="1" x14ac:dyDescent="0.25">
      <c r="A1584" s="117" t="s">
        <v>782</v>
      </c>
      <c r="B1584" s="117" t="s">
        <v>1520</v>
      </c>
      <c r="C1584" s="117" t="s">
        <v>2</v>
      </c>
      <c r="D1584" s="118">
        <v>11</v>
      </c>
      <c r="E1584" s="117" t="s">
        <v>10047</v>
      </c>
    </row>
    <row r="1585" spans="1:5" hidden="1" x14ac:dyDescent="0.25">
      <c r="A1585" s="117" t="s">
        <v>5974</v>
      </c>
      <c r="B1585" s="117" t="s">
        <v>5975</v>
      </c>
      <c r="C1585" s="117" t="s">
        <v>2</v>
      </c>
      <c r="D1585" s="118">
        <v>0</v>
      </c>
      <c r="E1585" s="117" t="s">
        <v>10047</v>
      </c>
    </row>
    <row r="1586" spans="1:5" hidden="1" x14ac:dyDescent="0.25">
      <c r="A1586" s="117" t="s">
        <v>5976</v>
      </c>
      <c r="B1586" s="117" t="s">
        <v>5977</v>
      </c>
      <c r="C1586" s="117" t="s">
        <v>2</v>
      </c>
      <c r="D1586" s="118">
        <v>0</v>
      </c>
      <c r="E1586" s="117" t="s">
        <v>10047</v>
      </c>
    </row>
    <row r="1587" spans="1:5" hidden="1" x14ac:dyDescent="0.25">
      <c r="A1587" s="117" t="s">
        <v>5978</v>
      </c>
      <c r="B1587" s="117" t="s">
        <v>5979</v>
      </c>
      <c r="C1587" s="117" t="s">
        <v>2</v>
      </c>
      <c r="D1587" s="118">
        <v>0</v>
      </c>
      <c r="E1587" s="117" t="s">
        <v>10047</v>
      </c>
    </row>
    <row r="1588" spans="1:5" hidden="1" x14ac:dyDescent="0.25">
      <c r="A1588" s="117" t="s">
        <v>5980</v>
      </c>
      <c r="B1588" s="117" t="s">
        <v>5981</v>
      </c>
      <c r="C1588" s="117" t="s">
        <v>2</v>
      </c>
      <c r="D1588" s="118">
        <v>0</v>
      </c>
      <c r="E1588" s="117" t="s">
        <v>10047</v>
      </c>
    </row>
    <row r="1589" spans="1:5" hidden="1" x14ac:dyDescent="0.25">
      <c r="A1589" s="117" t="s">
        <v>5982</v>
      </c>
      <c r="B1589" s="117" t="s">
        <v>5983</v>
      </c>
      <c r="C1589" s="117" t="s">
        <v>2</v>
      </c>
      <c r="D1589" s="118">
        <v>0</v>
      </c>
      <c r="E1589" s="117" t="s">
        <v>10047</v>
      </c>
    </row>
    <row r="1590" spans="1:5" hidden="1" x14ac:dyDescent="0.25">
      <c r="A1590" s="117" t="s">
        <v>5984</v>
      </c>
      <c r="B1590" s="117" t="s">
        <v>5985</v>
      </c>
      <c r="C1590" s="117" t="s">
        <v>2</v>
      </c>
      <c r="D1590" s="118">
        <v>0</v>
      </c>
      <c r="E1590" s="117" t="s">
        <v>10047</v>
      </c>
    </row>
    <row r="1591" spans="1:5" hidden="1" x14ac:dyDescent="0.25">
      <c r="A1591" s="117" t="s">
        <v>5986</v>
      </c>
      <c r="B1591" s="117" t="s">
        <v>5987</v>
      </c>
      <c r="C1591" s="117" t="s">
        <v>2</v>
      </c>
      <c r="D1591" s="118">
        <v>0</v>
      </c>
      <c r="E1591" s="117" t="s">
        <v>10047</v>
      </c>
    </row>
    <row r="1592" spans="1:5" hidden="1" x14ac:dyDescent="0.25">
      <c r="A1592" s="117" t="s">
        <v>5988</v>
      </c>
      <c r="B1592" s="117" t="s">
        <v>5989</v>
      </c>
      <c r="C1592" s="117" t="s">
        <v>2</v>
      </c>
      <c r="D1592" s="118">
        <v>0</v>
      </c>
      <c r="E1592" s="117" t="s">
        <v>10266</v>
      </c>
    </row>
    <row r="1593" spans="1:5" hidden="1" x14ac:dyDescent="0.25">
      <c r="A1593" s="117" t="s">
        <v>5990</v>
      </c>
      <c r="B1593" s="117" t="s">
        <v>5991</v>
      </c>
      <c r="C1593" s="117" t="s">
        <v>2</v>
      </c>
      <c r="D1593" s="118">
        <v>0</v>
      </c>
      <c r="E1593" s="117" t="s">
        <v>10047</v>
      </c>
    </row>
    <row r="1594" spans="1:5" hidden="1" x14ac:dyDescent="0.25">
      <c r="A1594" s="117" t="s">
        <v>275</v>
      </c>
      <c r="B1594" s="117" t="s">
        <v>1088</v>
      </c>
      <c r="C1594" s="117" t="s">
        <v>2</v>
      </c>
      <c r="D1594" s="118">
        <v>24.82</v>
      </c>
      <c r="E1594" s="117" t="s">
        <v>10047</v>
      </c>
    </row>
    <row r="1595" spans="1:5" hidden="1" x14ac:dyDescent="0.25">
      <c r="A1595" s="117" t="s">
        <v>5992</v>
      </c>
      <c r="B1595" s="117" t="s">
        <v>5993</v>
      </c>
      <c r="C1595" s="117" t="s">
        <v>2</v>
      </c>
      <c r="D1595" s="118">
        <v>0</v>
      </c>
      <c r="E1595" s="117" t="s">
        <v>10047</v>
      </c>
    </row>
    <row r="1596" spans="1:5" hidden="1" x14ac:dyDescent="0.25">
      <c r="A1596" s="117" t="s">
        <v>5994</v>
      </c>
      <c r="B1596" s="117" t="s">
        <v>5995</v>
      </c>
      <c r="C1596" s="117" t="s">
        <v>2</v>
      </c>
      <c r="D1596" s="118">
        <v>0</v>
      </c>
      <c r="E1596" s="117" t="s">
        <v>10047</v>
      </c>
    </row>
    <row r="1597" spans="1:5" hidden="1" x14ac:dyDescent="0.25">
      <c r="A1597" s="117" t="s">
        <v>5996</v>
      </c>
      <c r="B1597" s="117" t="s">
        <v>5997</v>
      </c>
      <c r="C1597" s="117" t="s">
        <v>2</v>
      </c>
      <c r="D1597" s="118">
        <v>0</v>
      </c>
      <c r="E1597" s="117" t="s">
        <v>10047</v>
      </c>
    </row>
    <row r="1598" spans="1:5" hidden="1" x14ac:dyDescent="0.25">
      <c r="A1598" s="117" t="s">
        <v>5998</v>
      </c>
      <c r="B1598" s="117" t="s">
        <v>5999</v>
      </c>
      <c r="C1598" s="117" t="s">
        <v>2</v>
      </c>
      <c r="D1598" s="118">
        <v>0</v>
      </c>
      <c r="E1598" s="117" t="s">
        <v>10047</v>
      </c>
    </row>
    <row r="1599" spans="1:5" hidden="1" x14ac:dyDescent="0.25">
      <c r="A1599" s="117" t="s">
        <v>6000</v>
      </c>
      <c r="B1599" s="117" t="s">
        <v>6001</v>
      </c>
      <c r="C1599" s="117" t="s">
        <v>2</v>
      </c>
      <c r="D1599" s="118">
        <v>0</v>
      </c>
      <c r="E1599" s="117" t="s">
        <v>10047</v>
      </c>
    </row>
    <row r="1600" spans="1:5" hidden="1" x14ac:dyDescent="0.25">
      <c r="A1600" s="117" t="s">
        <v>6002</v>
      </c>
      <c r="B1600" s="117" t="s">
        <v>6003</v>
      </c>
      <c r="C1600" s="117" t="s">
        <v>2</v>
      </c>
      <c r="D1600" s="118">
        <v>0</v>
      </c>
      <c r="E1600" s="117" t="s">
        <v>10047</v>
      </c>
    </row>
    <row r="1601" spans="1:5" hidden="1" x14ac:dyDescent="0.25">
      <c r="A1601" s="117" t="s">
        <v>6004</v>
      </c>
      <c r="B1601" s="117" t="s">
        <v>6005</v>
      </c>
      <c r="C1601" s="117" t="s">
        <v>2</v>
      </c>
      <c r="D1601" s="118">
        <v>0</v>
      </c>
      <c r="E1601" s="117" t="s">
        <v>10047</v>
      </c>
    </row>
    <row r="1602" spans="1:5" hidden="1" x14ac:dyDescent="0.25">
      <c r="A1602" s="117" t="s">
        <v>6006</v>
      </c>
      <c r="B1602" s="117" t="s">
        <v>6007</v>
      </c>
      <c r="C1602" s="117" t="s">
        <v>2</v>
      </c>
      <c r="D1602" s="118">
        <v>0</v>
      </c>
      <c r="E1602" s="117" t="s">
        <v>10047</v>
      </c>
    </row>
    <row r="1603" spans="1:5" hidden="1" x14ac:dyDescent="0.25">
      <c r="A1603" s="117" t="s">
        <v>6008</v>
      </c>
      <c r="B1603" s="117" t="s">
        <v>6009</v>
      </c>
      <c r="C1603" s="117" t="s">
        <v>2</v>
      </c>
      <c r="D1603" s="118">
        <v>0</v>
      </c>
      <c r="E1603" s="117" t="s">
        <v>10047</v>
      </c>
    </row>
    <row r="1604" spans="1:5" hidden="1" x14ac:dyDescent="0.25">
      <c r="A1604" s="117" t="s">
        <v>6010</v>
      </c>
      <c r="B1604" s="117" t="s">
        <v>6011</v>
      </c>
      <c r="C1604" s="117" t="s">
        <v>2</v>
      </c>
      <c r="D1604" s="118">
        <v>0</v>
      </c>
      <c r="E1604" s="117" t="s">
        <v>10047</v>
      </c>
    </row>
    <row r="1605" spans="1:5" hidden="1" x14ac:dyDescent="0.25">
      <c r="A1605" s="117" t="s">
        <v>6012</v>
      </c>
      <c r="B1605" s="117" t="s">
        <v>6011</v>
      </c>
      <c r="C1605" s="117" t="s">
        <v>2</v>
      </c>
      <c r="D1605" s="118">
        <v>0</v>
      </c>
      <c r="E1605" s="117" t="s">
        <v>10267</v>
      </c>
    </row>
    <row r="1606" spans="1:5" hidden="1" x14ac:dyDescent="0.25">
      <c r="A1606" s="117" t="s">
        <v>2431</v>
      </c>
      <c r="B1606" s="117" t="s">
        <v>2432</v>
      </c>
      <c r="C1606" s="117" t="s">
        <v>2</v>
      </c>
      <c r="D1606" s="118">
        <v>0</v>
      </c>
      <c r="E1606" s="117" t="s">
        <v>10187</v>
      </c>
    </row>
    <row r="1607" spans="1:5" hidden="1" x14ac:dyDescent="0.25">
      <c r="A1607" s="117" t="s">
        <v>6013</v>
      </c>
      <c r="B1607" s="117" t="s">
        <v>6014</v>
      </c>
      <c r="C1607" s="117" t="s">
        <v>2</v>
      </c>
      <c r="D1607" s="118">
        <v>0</v>
      </c>
      <c r="E1607" s="117" t="s">
        <v>10047</v>
      </c>
    </row>
    <row r="1608" spans="1:5" hidden="1" x14ac:dyDescent="0.25">
      <c r="A1608" s="117" t="s">
        <v>6015</v>
      </c>
      <c r="B1608" s="117" t="s">
        <v>6016</v>
      </c>
      <c r="C1608" s="117" t="s">
        <v>2</v>
      </c>
      <c r="D1608" s="118">
        <v>0</v>
      </c>
      <c r="E1608" s="117" t="s">
        <v>10268</v>
      </c>
    </row>
    <row r="1609" spans="1:5" hidden="1" x14ac:dyDescent="0.25">
      <c r="A1609" s="117" t="s">
        <v>6017</v>
      </c>
      <c r="B1609" s="117" t="s">
        <v>6018</v>
      </c>
      <c r="C1609" s="117" t="s">
        <v>2</v>
      </c>
      <c r="D1609" s="118">
        <v>0</v>
      </c>
      <c r="E1609" s="117" t="s">
        <v>10047</v>
      </c>
    </row>
    <row r="1610" spans="1:5" hidden="1" x14ac:dyDescent="0.25">
      <c r="A1610" s="117" t="s">
        <v>6019</v>
      </c>
      <c r="B1610" s="117" t="s">
        <v>6020</v>
      </c>
      <c r="C1610" s="117" t="s">
        <v>2</v>
      </c>
      <c r="D1610" s="118">
        <v>0</v>
      </c>
      <c r="E1610" s="117" t="s">
        <v>10047</v>
      </c>
    </row>
    <row r="1611" spans="1:5" hidden="1" x14ac:dyDescent="0.25">
      <c r="A1611" s="117" t="s">
        <v>6021</v>
      </c>
      <c r="B1611" s="117" t="s">
        <v>6022</v>
      </c>
      <c r="C1611" s="117" t="s">
        <v>2</v>
      </c>
      <c r="D1611" s="118">
        <v>0</v>
      </c>
      <c r="E1611" s="117" t="s">
        <v>10047</v>
      </c>
    </row>
    <row r="1612" spans="1:5" hidden="1" x14ac:dyDescent="0.25">
      <c r="A1612" s="117" t="s">
        <v>234</v>
      </c>
      <c r="B1612" s="117" t="s">
        <v>1051</v>
      </c>
      <c r="C1612" s="117" t="s">
        <v>2</v>
      </c>
      <c r="D1612" s="118">
        <v>3</v>
      </c>
      <c r="E1612" s="117" t="s">
        <v>10047</v>
      </c>
    </row>
    <row r="1613" spans="1:5" hidden="1" x14ac:dyDescent="0.25">
      <c r="A1613" s="117" t="s">
        <v>6023</v>
      </c>
      <c r="B1613" s="117" t="s">
        <v>6024</v>
      </c>
      <c r="C1613" s="117" t="s">
        <v>2</v>
      </c>
      <c r="D1613" s="118">
        <v>0</v>
      </c>
      <c r="E1613" s="117" t="s">
        <v>10047</v>
      </c>
    </row>
    <row r="1614" spans="1:5" hidden="1" x14ac:dyDescent="0.25">
      <c r="A1614" s="117" t="s">
        <v>262</v>
      </c>
      <c r="B1614" s="117" t="s">
        <v>1078</v>
      </c>
      <c r="C1614" s="117" t="s">
        <v>2</v>
      </c>
      <c r="D1614" s="118">
        <v>119</v>
      </c>
      <c r="E1614" s="117" t="s">
        <v>10047</v>
      </c>
    </row>
    <row r="1615" spans="1:5" hidden="1" x14ac:dyDescent="0.25">
      <c r="A1615" s="117" t="s">
        <v>2076</v>
      </c>
      <c r="B1615" s="117" t="s">
        <v>2078</v>
      </c>
      <c r="C1615" s="117" t="s">
        <v>2</v>
      </c>
      <c r="D1615" s="118">
        <v>215.6</v>
      </c>
      <c r="E1615" s="117" t="s">
        <v>10047</v>
      </c>
    </row>
    <row r="1616" spans="1:5" hidden="1" x14ac:dyDescent="0.25">
      <c r="A1616" s="117" t="s">
        <v>6025</v>
      </c>
      <c r="B1616" s="117" t="s">
        <v>6026</v>
      </c>
      <c r="C1616" s="117" t="s">
        <v>2</v>
      </c>
      <c r="D1616" s="118">
        <v>0</v>
      </c>
      <c r="E1616" s="117" t="s">
        <v>10047</v>
      </c>
    </row>
    <row r="1617" spans="1:5" hidden="1" x14ac:dyDescent="0.25">
      <c r="A1617" s="117" t="s">
        <v>6027</v>
      </c>
      <c r="B1617" s="117" t="s">
        <v>6028</v>
      </c>
      <c r="C1617" s="117" t="s">
        <v>2</v>
      </c>
      <c r="D1617" s="118">
        <v>0</v>
      </c>
      <c r="E1617" s="117" t="s">
        <v>10047</v>
      </c>
    </row>
    <row r="1618" spans="1:5" hidden="1" x14ac:dyDescent="0.25">
      <c r="A1618" s="117" t="s">
        <v>6029</v>
      </c>
      <c r="B1618" s="117" t="s">
        <v>6030</v>
      </c>
      <c r="C1618" s="117" t="s">
        <v>2</v>
      </c>
      <c r="D1618" s="118">
        <v>0</v>
      </c>
      <c r="E1618" s="117" t="s">
        <v>10047</v>
      </c>
    </row>
    <row r="1619" spans="1:5" hidden="1" x14ac:dyDescent="0.25">
      <c r="A1619" s="117" t="s">
        <v>6031</v>
      </c>
      <c r="B1619" s="117" t="s">
        <v>6032</v>
      </c>
      <c r="C1619" s="117" t="s">
        <v>2</v>
      </c>
      <c r="D1619" s="118">
        <v>0</v>
      </c>
      <c r="E1619" s="117" t="s">
        <v>10047</v>
      </c>
    </row>
    <row r="1620" spans="1:5" hidden="1" x14ac:dyDescent="0.25">
      <c r="A1620" s="117" t="s">
        <v>6033</v>
      </c>
      <c r="B1620" s="117" t="s">
        <v>6034</v>
      </c>
      <c r="C1620" s="117" t="s">
        <v>2</v>
      </c>
      <c r="D1620" s="118">
        <v>0</v>
      </c>
      <c r="E1620" s="117" t="s">
        <v>10047</v>
      </c>
    </row>
    <row r="1621" spans="1:5" hidden="1" x14ac:dyDescent="0.25">
      <c r="A1621" s="117" t="s">
        <v>6035</v>
      </c>
      <c r="B1621" s="117" t="s">
        <v>6036</v>
      </c>
      <c r="C1621" s="117" t="s">
        <v>2</v>
      </c>
      <c r="D1621" s="118">
        <v>0</v>
      </c>
      <c r="E1621" s="117" t="s">
        <v>10047</v>
      </c>
    </row>
    <row r="1622" spans="1:5" hidden="1" x14ac:dyDescent="0.25">
      <c r="A1622" s="117" t="s">
        <v>6037</v>
      </c>
      <c r="B1622" s="117" t="s">
        <v>6038</v>
      </c>
      <c r="C1622" s="117" t="s">
        <v>2</v>
      </c>
      <c r="D1622" s="118">
        <v>0</v>
      </c>
      <c r="E1622" s="117" t="s">
        <v>10047</v>
      </c>
    </row>
    <row r="1623" spans="1:5" hidden="1" x14ac:dyDescent="0.25">
      <c r="A1623" s="117" t="s">
        <v>289</v>
      </c>
      <c r="B1623" s="117" t="s">
        <v>1098</v>
      </c>
      <c r="C1623" s="117" t="s">
        <v>2</v>
      </c>
      <c r="D1623" s="118">
        <v>24.13</v>
      </c>
      <c r="E1623" s="117" t="s">
        <v>10047</v>
      </c>
    </row>
    <row r="1624" spans="1:5" hidden="1" x14ac:dyDescent="0.25">
      <c r="A1624" s="117" t="s">
        <v>6039</v>
      </c>
      <c r="B1624" s="117" t="s">
        <v>6040</v>
      </c>
      <c r="C1624" s="117" t="s">
        <v>2</v>
      </c>
      <c r="D1624" s="118">
        <v>0</v>
      </c>
      <c r="E1624" s="117" t="s">
        <v>10047</v>
      </c>
    </row>
    <row r="1625" spans="1:5" hidden="1" x14ac:dyDescent="0.25">
      <c r="A1625" s="117" t="s">
        <v>217</v>
      </c>
      <c r="B1625" s="117" t="s">
        <v>1034</v>
      </c>
      <c r="C1625" s="117" t="s">
        <v>2</v>
      </c>
      <c r="D1625" s="118">
        <v>1.37</v>
      </c>
      <c r="E1625" s="117" t="s">
        <v>10047</v>
      </c>
    </row>
    <row r="1626" spans="1:5" hidden="1" x14ac:dyDescent="0.25">
      <c r="A1626" s="117" t="s">
        <v>6041</v>
      </c>
      <c r="B1626" s="117" t="s">
        <v>6042</v>
      </c>
      <c r="C1626" s="117" t="s">
        <v>2</v>
      </c>
      <c r="D1626" s="118">
        <v>0</v>
      </c>
      <c r="E1626" s="117" t="s">
        <v>10047</v>
      </c>
    </row>
    <row r="1627" spans="1:5" hidden="1" x14ac:dyDescent="0.25">
      <c r="A1627" s="117" t="s">
        <v>6043</v>
      </c>
      <c r="B1627" s="117" t="s">
        <v>6044</v>
      </c>
      <c r="C1627" s="117" t="s">
        <v>2</v>
      </c>
      <c r="D1627" s="118">
        <v>0</v>
      </c>
      <c r="E1627" s="117" t="s">
        <v>10047</v>
      </c>
    </row>
    <row r="1628" spans="1:5" hidden="1" x14ac:dyDescent="0.25">
      <c r="A1628" s="117" t="s">
        <v>6045</v>
      </c>
      <c r="B1628" s="117" t="s">
        <v>6046</v>
      </c>
      <c r="C1628" s="117" t="s">
        <v>2</v>
      </c>
      <c r="D1628" s="118">
        <v>0</v>
      </c>
      <c r="E1628" s="117" t="s">
        <v>10047</v>
      </c>
    </row>
    <row r="1629" spans="1:5" hidden="1" x14ac:dyDescent="0.25">
      <c r="A1629" s="117" t="s">
        <v>6047</v>
      </c>
      <c r="B1629" s="117" t="s">
        <v>6048</v>
      </c>
      <c r="C1629" s="117" t="s">
        <v>2</v>
      </c>
      <c r="D1629" s="118">
        <v>0</v>
      </c>
      <c r="E1629" s="117" t="s">
        <v>10047</v>
      </c>
    </row>
    <row r="1630" spans="1:5" hidden="1" x14ac:dyDescent="0.25">
      <c r="A1630" s="117" t="s">
        <v>6049</v>
      </c>
      <c r="B1630" s="117" t="s">
        <v>6050</v>
      </c>
      <c r="C1630" s="117" t="s">
        <v>2</v>
      </c>
      <c r="D1630" s="118">
        <v>0</v>
      </c>
      <c r="E1630" s="117" t="s">
        <v>10047</v>
      </c>
    </row>
    <row r="1631" spans="1:5" hidden="1" x14ac:dyDescent="0.25">
      <c r="A1631" s="117" t="s">
        <v>6051</v>
      </c>
      <c r="B1631" s="117" t="s">
        <v>6052</v>
      </c>
      <c r="C1631" s="117" t="s">
        <v>2</v>
      </c>
      <c r="D1631" s="118">
        <v>0</v>
      </c>
      <c r="E1631" s="117" t="s">
        <v>10047</v>
      </c>
    </row>
    <row r="1632" spans="1:5" hidden="1" x14ac:dyDescent="0.25">
      <c r="A1632" s="117" t="s">
        <v>6053</v>
      </c>
      <c r="B1632" s="117" t="s">
        <v>6054</v>
      </c>
      <c r="C1632" s="117" t="s">
        <v>2</v>
      </c>
      <c r="D1632" s="118">
        <v>0</v>
      </c>
      <c r="E1632" s="117" t="s">
        <v>10047</v>
      </c>
    </row>
    <row r="1633" spans="1:5" hidden="1" x14ac:dyDescent="0.25">
      <c r="A1633" s="117" t="s">
        <v>6055</v>
      </c>
      <c r="B1633" s="117" t="s">
        <v>6056</v>
      </c>
      <c r="C1633" s="117" t="s">
        <v>2</v>
      </c>
      <c r="D1633" s="118">
        <v>0</v>
      </c>
      <c r="E1633" s="117" t="s">
        <v>10047</v>
      </c>
    </row>
    <row r="1634" spans="1:5" hidden="1" x14ac:dyDescent="0.25">
      <c r="A1634" s="117" t="s">
        <v>6057</v>
      </c>
      <c r="B1634" s="117" t="s">
        <v>6058</v>
      </c>
      <c r="C1634" s="117" t="s">
        <v>2</v>
      </c>
      <c r="D1634" s="118">
        <v>0</v>
      </c>
      <c r="E1634" s="117" t="s">
        <v>10047</v>
      </c>
    </row>
    <row r="1635" spans="1:5" hidden="1" x14ac:dyDescent="0.25">
      <c r="A1635" s="117" t="s">
        <v>6059</v>
      </c>
      <c r="B1635" s="117" t="s">
        <v>6060</v>
      </c>
      <c r="C1635" s="117" t="s">
        <v>2</v>
      </c>
      <c r="D1635" s="118">
        <v>0</v>
      </c>
      <c r="E1635" s="117" t="s">
        <v>10047</v>
      </c>
    </row>
    <row r="1636" spans="1:5" hidden="1" x14ac:dyDescent="0.25">
      <c r="A1636" s="117" t="s">
        <v>6061</v>
      </c>
      <c r="B1636" s="117" t="s">
        <v>6062</v>
      </c>
      <c r="C1636" s="117" t="s">
        <v>2</v>
      </c>
      <c r="D1636" s="118">
        <v>0</v>
      </c>
      <c r="E1636" s="117" t="s">
        <v>10047</v>
      </c>
    </row>
    <row r="1637" spans="1:5" hidden="1" x14ac:dyDescent="0.25">
      <c r="A1637" s="117" t="s">
        <v>6063</v>
      </c>
      <c r="B1637" s="117" t="s">
        <v>6064</v>
      </c>
      <c r="C1637" s="117" t="s">
        <v>2</v>
      </c>
      <c r="D1637" s="118">
        <v>0</v>
      </c>
      <c r="E1637" s="117" t="s">
        <v>10047</v>
      </c>
    </row>
    <row r="1638" spans="1:5" hidden="1" x14ac:dyDescent="0.25">
      <c r="A1638" s="117" t="s">
        <v>6065</v>
      </c>
      <c r="B1638" s="117" t="s">
        <v>6066</v>
      </c>
      <c r="C1638" s="117" t="s">
        <v>2</v>
      </c>
      <c r="D1638" s="118">
        <v>0</v>
      </c>
      <c r="E1638" s="117" t="s">
        <v>10047</v>
      </c>
    </row>
    <row r="1639" spans="1:5" hidden="1" x14ac:dyDescent="0.25">
      <c r="A1639" s="117" t="s">
        <v>6067</v>
      </c>
      <c r="B1639" s="117" t="s">
        <v>6068</v>
      </c>
      <c r="C1639" s="117" t="s">
        <v>2</v>
      </c>
      <c r="D1639" s="118">
        <v>0</v>
      </c>
      <c r="E1639" s="117" t="s">
        <v>10269</v>
      </c>
    </row>
    <row r="1640" spans="1:5" hidden="1" x14ac:dyDescent="0.25">
      <c r="A1640" s="117" t="s">
        <v>6069</v>
      </c>
      <c r="B1640" s="117" t="s">
        <v>6070</v>
      </c>
      <c r="C1640" s="117" t="s">
        <v>2</v>
      </c>
      <c r="D1640" s="118">
        <v>0</v>
      </c>
      <c r="E1640" s="117" t="s">
        <v>10047</v>
      </c>
    </row>
    <row r="1641" spans="1:5" hidden="1" x14ac:dyDescent="0.25">
      <c r="A1641" s="117" t="s">
        <v>6071</v>
      </c>
      <c r="B1641" s="117" t="s">
        <v>6072</v>
      </c>
      <c r="C1641" s="117" t="s">
        <v>2</v>
      </c>
      <c r="D1641" s="118">
        <v>0</v>
      </c>
      <c r="E1641" s="117" t="s">
        <v>10047</v>
      </c>
    </row>
    <row r="1642" spans="1:5" hidden="1" x14ac:dyDescent="0.25">
      <c r="A1642" s="117" t="s">
        <v>6073</v>
      </c>
      <c r="B1642" s="117" t="s">
        <v>6074</v>
      </c>
      <c r="C1642" s="117" t="s">
        <v>2</v>
      </c>
      <c r="D1642" s="118">
        <v>0</v>
      </c>
      <c r="E1642" s="117" t="s">
        <v>10047</v>
      </c>
    </row>
    <row r="1643" spans="1:5" hidden="1" x14ac:dyDescent="0.25">
      <c r="A1643" s="117" t="s">
        <v>6075</v>
      </c>
      <c r="B1643" s="117" t="s">
        <v>6076</v>
      </c>
      <c r="C1643" s="117" t="s">
        <v>2</v>
      </c>
      <c r="D1643" s="118">
        <v>0</v>
      </c>
      <c r="E1643" s="117" t="s">
        <v>10270</v>
      </c>
    </row>
    <row r="1644" spans="1:5" hidden="1" x14ac:dyDescent="0.25">
      <c r="A1644" s="117" t="s">
        <v>6077</v>
      </c>
      <c r="B1644" s="117" t="s">
        <v>6078</v>
      </c>
      <c r="C1644" s="117" t="s">
        <v>2</v>
      </c>
      <c r="D1644" s="118">
        <v>0</v>
      </c>
      <c r="E1644" s="117" t="s">
        <v>10047</v>
      </c>
    </row>
    <row r="1645" spans="1:5" hidden="1" x14ac:dyDescent="0.25">
      <c r="A1645" s="117" t="s">
        <v>6079</v>
      </c>
      <c r="B1645" s="117" t="s">
        <v>6080</v>
      </c>
      <c r="C1645" s="117" t="s">
        <v>2</v>
      </c>
      <c r="D1645" s="118">
        <v>0</v>
      </c>
      <c r="E1645" s="117" t="s">
        <v>10047</v>
      </c>
    </row>
    <row r="1646" spans="1:5" hidden="1" x14ac:dyDescent="0.25">
      <c r="A1646" s="117" t="s">
        <v>6081</v>
      </c>
      <c r="B1646" s="117" t="s">
        <v>6082</v>
      </c>
      <c r="C1646" s="117" t="s">
        <v>2</v>
      </c>
      <c r="D1646" s="118">
        <v>0</v>
      </c>
      <c r="E1646" s="117" t="s">
        <v>10047</v>
      </c>
    </row>
    <row r="1647" spans="1:5" hidden="1" x14ac:dyDescent="0.25">
      <c r="A1647" s="117" t="s">
        <v>6083</v>
      </c>
      <c r="B1647" s="117" t="s">
        <v>6084</v>
      </c>
      <c r="C1647" s="117" t="s">
        <v>2</v>
      </c>
      <c r="D1647" s="118">
        <v>0</v>
      </c>
      <c r="E1647" s="117" t="s">
        <v>10136</v>
      </c>
    </row>
    <row r="1648" spans="1:5" hidden="1" x14ac:dyDescent="0.25">
      <c r="A1648" s="117" t="s">
        <v>6085</v>
      </c>
      <c r="B1648" s="117" t="s">
        <v>6086</v>
      </c>
      <c r="C1648" s="117" t="s">
        <v>2</v>
      </c>
      <c r="D1648" s="118">
        <v>0</v>
      </c>
      <c r="E1648" s="117" t="s">
        <v>10047</v>
      </c>
    </row>
    <row r="1649" spans="1:5" hidden="1" x14ac:dyDescent="0.25">
      <c r="A1649" s="117" t="s">
        <v>6087</v>
      </c>
      <c r="B1649" s="117" t="s">
        <v>6088</v>
      </c>
      <c r="C1649" s="117" t="s">
        <v>2</v>
      </c>
      <c r="D1649" s="118">
        <v>0</v>
      </c>
      <c r="E1649" s="117" t="s">
        <v>10047</v>
      </c>
    </row>
    <row r="1650" spans="1:5" hidden="1" x14ac:dyDescent="0.25">
      <c r="A1650" s="117" t="s">
        <v>2022</v>
      </c>
      <c r="B1650" s="117" t="s">
        <v>2023</v>
      </c>
      <c r="C1650" s="117" t="s">
        <v>2</v>
      </c>
      <c r="D1650" s="118">
        <v>0</v>
      </c>
      <c r="E1650" s="117" t="s">
        <v>10047</v>
      </c>
    </row>
    <row r="1651" spans="1:5" hidden="1" x14ac:dyDescent="0.25">
      <c r="A1651" s="117" t="s">
        <v>6089</v>
      </c>
      <c r="B1651" s="117" t="s">
        <v>6090</v>
      </c>
      <c r="C1651" s="117" t="s">
        <v>2</v>
      </c>
      <c r="D1651" s="118">
        <v>0</v>
      </c>
      <c r="E1651" s="117" t="s">
        <v>10047</v>
      </c>
    </row>
    <row r="1652" spans="1:5" hidden="1" x14ac:dyDescent="0.25">
      <c r="A1652" s="117" t="s">
        <v>281</v>
      </c>
      <c r="B1652" s="117" t="s">
        <v>1596</v>
      </c>
      <c r="C1652" s="117" t="s">
        <v>2</v>
      </c>
      <c r="D1652" s="118">
        <v>15</v>
      </c>
      <c r="E1652" s="117" t="s">
        <v>10047</v>
      </c>
    </row>
    <row r="1653" spans="1:5" hidden="1" x14ac:dyDescent="0.25">
      <c r="A1653" s="117" t="s">
        <v>548</v>
      </c>
      <c r="B1653" s="117" t="s">
        <v>1330</v>
      </c>
      <c r="C1653" s="117" t="s">
        <v>2</v>
      </c>
      <c r="D1653" s="118">
        <v>3.5700000000000003</v>
      </c>
      <c r="E1653" s="117" t="s">
        <v>10047</v>
      </c>
    </row>
    <row r="1654" spans="1:5" hidden="1" x14ac:dyDescent="0.25">
      <c r="A1654" s="117" t="s">
        <v>6091</v>
      </c>
      <c r="B1654" s="117" t="s">
        <v>6092</v>
      </c>
      <c r="C1654" s="117" t="s">
        <v>2</v>
      </c>
      <c r="D1654" s="118">
        <v>0</v>
      </c>
      <c r="E1654" s="117" t="s">
        <v>10271</v>
      </c>
    </row>
    <row r="1655" spans="1:5" hidden="1" x14ac:dyDescent="0.25">
      <c r="A1655" s="117" t="s">
        <v>6093</v>
      </c>
      <c r="B1655" s="117" t="s">
        <v>6094</v>
      </c>
      <c r="C1655" s="117" t="s">
        <v>2</v>
      </c>
      <c r="D1655" s="118">
        <v>0</v>
      </c>
      <c r="E1655" s="117" t="s">
        <v>10272</v>
      </c>
    </row>
    <row r="1656" spans="1:5" hidden="1" x14ac:dyDescent="0.25">
      <c r="A1656" s="117" t="s">
        <v>6095</v>
      </c>
      <c r="B1656" s="117" t="s">
        <v>6096</v>
      </c>
      <c r="C1656" s="117" t="s">
        <v>2</v>
      </c>
      <c r="D1656" s="118">
        <v>0</v>
      </c>
      <c r="E1656" s="117" t="s">
        <v>10047</v>
      </c>
    </row>
    <row r="1657" spans="1:5" hidden="1" x14ac:dyDescent="0.25">
      <c r="A1657" s="117" t="s">
        <v>6097</v>
      </c>
      <c r="B1657" s="117" t="s">
        <v>6098</v>
      </c>
      <c r="C1657" s="117" t="s">
        <v>2</v>
      </c>
      <c r="D1657" s="118">
        <v>0</v>
      </c>
      <c r="E1657" s="117" t="s">
        <v>10047</v>
      </c>
    </row>
    <row r="1658" spans="1:5" hidden="1" x14ac:dyDescent="0.25">
      <c r="A1658" s="117" t="s">
        <v>6099</v>
      </c>
      <c r="B1658" s="117" t="s">
        <v>6100</v>
      </c>
      <c r="C1658" s="117" t="s">
        <v>2</v>
      </c>
      <c r="D1658" s="118">
        <v>0</v>
      </c>
      <c r="E1658" s="117" t="s">
        <v>10273</v>
      </c>
    </row>
    <row r="1659" spans="1:5" hidden="1" x14ac:dyDescent="0.25">
      <c r="A1659" s="117" t="s">
        <v>283</v>
      </c>
      <c r="B1659" s="117" t="s">
        <v>1094</v>
      </c>
      <c r="C1659" s="117" t="s">
        <v>2</v>
      </c>
      <c r="D1659" s="118">
        <v>4.22</v>
      </c>
      <c r="E1659" s="117" t="s">
        <v>10047</v>
      </c>
    </row>
    <row r="1660" spans="1:5" hidden="1" x14ac:dyDescent="0.25">
      <c r="A1660" s="117" t="s">
        <v>6101</v>
      </c>
      <c r="B1660" s="117" t="s">
        <v>6102</v>
      </c>
      <c r="C1660" s="117" t="s">
        <v>2</v>
      </c>
      <c r="D1660" s="118">
        <v>0</v>
      </c>
      <c r="E1660" s="117" t="s">
        <v>10047</v>
      </c>
    </row>
    <row r="1661" spans="1:5" hidden="1" x14ac:dyDescent="0.25">
      <c r="A1661" s="117" t="s">
        <v>193</v>
      </c>
      <c r="B1661" s="117" t="s">
        <v>1012</v>
      </c>
      <c r="C1661" s="117" t="s">
        <v>2</v>
      </c>
      <c r="D1661" s="118">
        <v>4.22</v>
      </c>
      <c r="E1661" s="117" t="s">
        <v>10047</v>
      </c>
    </row>
    <row r="1662" spans="1:5" hidden="1" x14ac:dyDescent="0.25">
      <c r="A1662" s="117" t="s">
        <v>6103</v>
      </c>
      <c r="B1662" s="117" t="s">
        <v>6104</v>
      </c>
      <c r="C1662" s="117" t="s">
        <v>2</v>
      </c>
      <c r="D1662" s="118">
        <v>0</v>
      </c>
      <c r="E1662" s="117" t="s">
        <v>10047</v>
      </c>
    </row>
    <row r="1663" spans="1:5" hidden="1" x14ac:dyDescent="0.25">
      <c r="A1663" s="117" t="s">
        <v>296</v>
      </c>
      <c r="B1663" s="117" t="s">
        <v>1102</v>
      </c>
      <c r="C1663" s="117" t="s">
        <v>2</v>
      </c>
      <c r="D1663" s="118">
        <v>3.5300000000000002</v>
      </c>
      <c r="E1663" s="117" t="s">
        <v>10047</v>
      </c>
    </row>
    <row r="1664" spans="1:5" hidden="1" x14ac:dyDescent="0.25">
      <c r="A1664" s="117" t="s">
        <v>6105</v>
      </c>
      <c r="B1664" s="117" t="s">
        <v>6106</v>
      </c>
      <c r="C1664" s="117" t="s">
        <v>2</v>
      </c>
      <c r="D1664" s="118">
        <v>0</v>
      </c>
      <c r="E1664" s="117" t="s">
        <v>10047</v>
      </c>
    </row>
    <row r="1665" spans="1:5" hidden="1" x14ac:dyDescent="0.25">
      <c r="A1665" s="117" t="s">
        <v>6107</v>
      </c>
      <c r="B1665" s="117" t="s">
        <v>6108</v>
      </c>
      <c r="C1665" s="117" t="s">
        <v>2</v>
      </c>
      <c r="D1665" s="118">
        <v>0</v>
      </c>
      <c r="E1665" s="117" t="s">
        <v>10274</v>
      </c>
    </row>
    <row r="1666" spans="1:5" hidden="1" x14ac:dyDescent="0.25">
      <c r="A1666" s="117" t="s">
        <v>6109</v>
      </c>
      <c r="B1666" s="117" t="s">
        <v>6110</v>
      </c>
      <c r="C1666" s="117" t="s">
        <v>2</v>
      </c>
      <c r="D1666" s="118">
        <v>0</v>
      </c>
      <c r="E1666" s="117" t="s">
        <v>10047</v>
      </c>
    </row>
    <row r="1667" spans="1:5" hidden="1" x14ac:dyDescent="0.25">
      <c r="A1667" s="117" t="s">
        <v>6111</v>
      </c>
      <c r="B1667" s="117" t="s">
        <v>6112</v>
      </c>
      <c r="C1667" s="117" t="s">
        <v>2</v>
      </c>
      <c r="D1667" s="118">
        <v>0</v>
      </c>
      <c r="E1667" s="117" t="s">
        <v>10047</v>
      </c>
    </row>
    <row r="1668" spans="1:5" hidden="1" x14ac:dyDescent="0.25">
      <c r="A1668" s="117" t="s">
        <v>6113</v>
      </c>
      <c r="B1668" s="117" t="s">
        <v>6114</v>
      </c>
      <c r="C1668" s="117" t="s">
        <v>2</v>
      </c>
      <c r="D1668" s="118">
        <v>0</v>
      </c>
      <c r="E1668" s="117" t="s">
        <v>10047</v>
      </c>
    </row>
    <row r="1669" spans="1:5" hidden="1" x14ac:dyDescent="0.25">
      <c r="A1669" s="117" t="s">
        <v>272</v>
      </c>
      <c r="B1669" s="117" t="s">
        <v>1085</v>
      </c>
      <c r="C1669" s="117" t="s">
        <v>2</v>
      </c>
      <c r="D1669" s="118">
        <v>11.72</v>
      </c>
      <c r="E1669" s="117" t="s">
        <v>10047</v>
      </c>
    </row>
    <row r="1670" spans="1:5" hidden="1" x14ac:dyDescent="0.25">
      <c r="A1670" s="117" t="s">
        <v>6115</v>
      </c>
      <c r="B1670" s="117" t="s">
        <v>6116</v>
      </c>
      <c r="C1670" s="117" t="s">
        <v>2</v>
      </c>
      <c r="D1670" s="118">
        <v>0</v>
      </c>
      <c r="E1670" s="117" t="s">
        <v>10047</v>
      </c>
    </row>
    <row r="1671" spans="1:5" hidden="1" x14ac:dyDescent="0.25">
      <c r="A1671" s="117" t="s">
        <v>303</v>
      </c>
      <c r="B1671" s="117" t="s">
        <v>1108</v>
      </c>
      <c r="C1671" s="117" t="s">
        <v>2</v>
      </c>
      <c r="D1671" s="118">
        <v>37.24</v>
      </c>
      <c r="E1671" s="117" t="s">
        <v>10047</v>
      </c>
    </row>
    <row r="1672" spans="1:5" hidden="1" x14ac:dyDescent="0.25">
      <c r="A1672" s="117" t="s">
        <v>6117</v>
      </c>
      <c r="B1672" s="117" t="s">
        <v>6118</v>
      </c>
      <c r="C1672" s="117" t="s">
        <v>2</v>
      </c>
      <c r="D1672" s="118">
        <v>0</v>
      </c>
      <c r="E1672" s="117" t="s">
        <v>10047</v>
      </c>
    </row>
    <row r="1673" spans="1:5" hidden="1" x14ac:dyDescent="0.25">
      <c r="A1673" s="117" t="s">
        <v>6119</v>
      </c>
      <c r="B1673" s="117" t="s">
        <v>6120</v>
      </c>
      <c r="C1673" s="117" t="s">
        <v>2</v>
      </c>
      <c r="D1673" s="118">
        <v>0</v>
      </c>
      <c r="E1673" s="117" t="s">
        <v>10047</v>
      </c>
    </row>
    <row r="1674" spans="1:5" hidden="1" x14ac:dyDescent="0.25">
      <c r="A1674" s="117" t="s">
        <v>6121</v>
      </c>
      <c r="B1674" s="117" t="s">
        <v>6122</v>
      </c>
      <c r="C1674" s="117" t="s">
        <v>2</v>
      </c>
      <c r="D1674" s="118">
        <v>0</v>
      </c>
      <c r="E1674" s="117" t="s">
        <v>10047</v>
      </c>
    </row>
    <row r="1675" spans="1:5" hidden="1" x14ac:dyDescent="0.25">
      <c r="A1675" s="117" t="s">
        <v>6123</v>
      </c>
      <c r="B1675" s="117" t="s">
        <v>6124</v>
      </c>
      <c r="C1675" s="117" t="s">
        <v>2</v>
      </c>
      <c r="D1675" s="118">
        <v>0</v>
      </c>
      <c r="E1675" s="117" t="s">
        <v>10275</v>
      </c>
    </row>
    <row r="1676" spans="1:5" hidden="1" x14ac:dyDescent="0.25">
      <c r="A1676" s="117" t="s">
        <v>6125</v>
      </c>
      <c r="B1676" s="117" t="s">
        <v>6126</v>
      </c>
      <c r="C1676" s="117" t="s">
        <v>2</v>
      </c>
      <c r="D1676" s="118">
        <v>0</v>
      </c>
      <c r="E1676" s="117" t="s">
        <v>10203</v>
      </c>
    </row>
    <row r="1677" spans="1:5" hidden="1" x14ac:dyDescent="0.25">
      <c r="A1677" s="117" t="s">
        <v>6127</v>
      </c>
      <c r="B1677" s="117" t="s">
        <v>6128</v>
      </c>
      <c r="C1677" s="117" t="s">
        <v>2</v>
      </c>
      <c r="D1677" s="118">
        <v>0</v>
      </c>
      <c r="E1677" s="117" t="s">
        <v>10047</v>
      </c>
    </row>
    <row r="1678" spans="1:5" hidden="1" x14ac:dyDescent="0.25">
      <c r="A1678" s="117" t="s">
        <v>6129</v>
      </c>
      <c r="B1678" s="117" t="s">
        <v>6130</v>
      </c>
      <c r="C1678" s="117" t="s">
        <v>2</v>
      </c>
      <c r="D1678" s="118">
        <v>0</v>
      </c>
      <c r="E1678" s="117" t="s">
        <v>10047</v>
      </c>
    </row>
    <row r="1679" spans="1:5" hidden="1" x14ac:dyDescent="0.25">
      <c r="A1679" s="117" t="s">
        <v>6131</v>
      </c>
      <c r="B1679" s="117" t="s">
        <v>6132</v>
      </c>
      <c r="C1679" s="117" t="s">
        <v>2</v>
      </c>
      <c r="D1679" s="118">
        <v>0</v>
      </c>
      <c r="E1679" s="117" t="s">
        <v>10047</v>
      </c>
    </row>
    <row r="1680" spans="1:5" hidden="1" x14ac:dyDescent="0.25">
      <c r="A1680" s="117" t="s">
        <v>6133</v>
      </c>
      <c r="B1680" s="117" t="s">
        <v>6134</v>
      </c>
      <c r="C1680" s="117" t="s">
        <v>2</v>
      </c>
      <c r="D1680" s="118">
        <v>0</v>
      </c>
      <c r="E1680" s="117" t="s">
        <v>10047</v>
      </c>
    </row>
    <row r="1681" spans="1:5" hidden="1" x14ac:dyDescent="0.25">
      <c r="A1681" s="117" t="s">
        <v>6135</v>
      </c>
      <c r="B1681" s="117" t="s">
        <v>6136</v>
      </c>
      <c r="C1681" s="117" t="s">
        <v>2</v>
      </c>
      <c r="D1681" s="118">
        <v>0</v>
      </c>
      <c r="E1681" s="117" t="s">
        <v>10123</v>
      </c>
    </row>
    <row r="1682" spans="1:5" hidden="1" x14ac:dyDescent="0.25">
      <c r="A1682" s="117" t="s">
        <v>6137</v>
      </c>
      <c r="B1682" s="117" t="s">
        <v>6138</v>
      </c>
      <c r="C1682" s="117" t="s">
        <v>2</v>
      </c>
      <c r="D1682" s="118">
        <v>0</v>
      </c>
      <c r="E1682" s="117" t="s">
        <v>10047</v>
      </c>
    </row>
    <row r="1683" spans="1:5" hidden="1" x14ac:dyDescent="0.25">
      <c r="A1683" s="117" t="s">
        <v>6139</v>
      </c>
      <c r="B1683" s="117" t="s">
        <v>6140</v>
      </c>
      <c r="C1683" s="117" t="s">
        <v>2</v>
      </c>
      <c r="D1683" s="118">
        <v>0</v>
      </c>
      <c r="E1683" s="117" t="s">
        <v>10047</v>
      </c>
    </row>
    <row r="1684" spans="1:5" hidden="1" x14ac:dyDescent="0.25">
      <c r="A1684" s="117" t="s">
        <v>6141</v>
      </c>
      <c r="B1684" s="117" t="s">
        <v>6142</v>
      </c>
      <c r="C1684" s="117" t="s">
        <v>2</v>
      </c>
      <c r="D1684" s="118">
        <v>0</v>
      </c>
      <c r="E1684" s="117" t="s">
        <v>10276</v>
      </c>
    </row>
    <row r="1685" spans="1:5" hidden="1" x14ac:dyDescent="0.25">
      <c r="A1685" s="117" t="s">
        <v>6143</v>
      </c>
      <c r="B1685" s="117" t="s">
        <v>6144</v>
      </c>
      <c r="C1685" s="117" t="s">
        <v>2</v>
      </c>
      <c r="D1685" s="118">
        <v>0</v>
      </c>
      <c r="E1685" s="117" t="s">
        <v>10277</v>
      </c>
    </row>
    <row r="1686" spans="1:5" hidden="1" x14ac:dyDescent="0.25">
      <c r="A1686" s="117" t="s">
        <v>6145</v>
      </c>
      <c r="B1686" s="117" t="s">
        <v>6146</v>
      </c>
      <c r="C1686" s="117" t="s">
        <v>2</v>
      </c>
      <c r="D1686" s="118">
        <v>0</v>
      </c>
      <c r="E1686" s="117" t="s">
        <v>10047</v>
      </c>
    </row>
    <row r="1687" spans="1:5" hidden="1" x14ac:dyDescent="0.25">
      <c r="A1687" s="117" t="s">
        <v>261</v>
      </c>
      <c r="B1687" s="117" t="s">
        <v>1077</v>
      </c>
      <c r="C1687" s="117" t="s">
        <v>2</v>
      </c>
      <c r="D1687" s="118">
        <v>69.239999999999995</v>
      </c>
      <c r="E1687" s="117" t="s">
        <v>10047</v>
      </c>
    </row>
    <row r="1688" spans="1:5" hidden="1" x14ac:dyDescent="0.25">
      <c r="A1688" s="117" t="s">
        <v>6147</v>
      </c>
      <c r="B1688" s="117" t="s">
        <v>6148</v>
      </c>
      <c r="C1688" s="117" t="s">
        <v>2</v>
      </c>
      <c r="D1688" s="118">
        <v>0</v>
      </c>
      <c r="E1688" s="117" t="s">
        <v>10047</v>
      </c>
    </row>
    <row r="1689" spans="1:5" hidden="1" x14ac:dyDescent="0.25">
      <c r="A1689" s="117" t="s">
        <v>1643</v>
      </c>
      <c r="B1689" s="117" t="s">
        <v>1644</v>
      </c>
      <c r="C1689" s="117" t="s">
        <v>2</v>
      </c>
      <c r="D1689" s="118">
        <v>156.20000000000002</v>
      </c>
      <c r="E1689" s="117" t="s">
        <v>10268</v>
      </c>
    </row>
    <row r="1690" spans="1:5" hidden="1" x14ac:dyDescent="0.25">
      <c r="A1690" s="117" t="s">
        <v>6149</v>
      </c>
      <c r="B1690" s="117" t="s">
        <v>6150</v>
      </c>
      <c r="C1690" s="117" t="s">
        <v>2</v>
      </c>
      <c r="D1690" s="118">
        <v>0</v>
      </c>
      <c r="E1690" s="117" t="s">
        <v>10047</v>
      </c>
    </row>
    <row r="1691" spans="1:5" hidden="1" x14ac:dyDescent="0.25">
      <c r="A1691" s="117" t="s">
        <v>2505</v>
      </c>
      <c r="B1691" s="117" t="s">
        <v>2504</v>
      </c>
      <c r="C1691" s="117" t="s">
        <v>2</v>
      </c>
      <c r="D1691" s="118">
        <v>90</v>
      </c>
      <c r="E1691" s="117" t="s">
        <v>10047</v>
      </c>
    </row>
    <row r="1692" spans="1:5" hidden="1" x14ac:dyDescent="0.25">
      <c r="A1692" s="117" t="s">
        <v>6151</v>
      </c>
      <c r="B1692" s="117" t="s">
        <v>6152</v>
      </c>
      <c r="C1692" s="117" t="s">
        <v>2</v>
      </c>
      <c r="D1692" s="118">
        <v>0</v>
      </c>
      <c r="E1692" s="117" t="s">
        <v>10278</v>
      </c>
    </row>
    <row r="1693" spans="1:5" hidden="1" x14ac:dyDescent="0.25">
      <c r="A1693" s="117" t="s">
        <v>6153</v>
      </c>
      <c r="B1693" s="117" t="s">
        <v>6154</v>
      </c>
      <c r="C1693" s="117" t="s">
        <v>2</v>
      </c>
      <c r="D1693" s="118">
        <v>0</v>
      </c>
      <c r="E1693" s="117" t="s">
        <v>10047</v>
      </c>
    </row>
    <row r="1694" spans="1:5" hidden="1" x14ac:dyDescent="0.25">
      <c r="A1694" s="117" t="s">
        <v>541</v>
      </c>
      <c r="B1694" s="117" t="s">
        <v>1612</v>
      </c>
      <c r="C1694" s="117" t="s">
        <v>2</v>
      </c>
      <c r="D1694" s="118">
        <v>4</v>
      </c>
      <c r="E1694" s="117" t="s">
        <v>10047</v>
      </c>
    </row>
    <row r="1695" spans="1:5" hidden="1" x14ac:dyDescent="0.25">
      <c r="A1695" s="117" t="s">
        <v>501</v>
      </c>
      <c r="B1695" s="117" t="s">
        <v>1292</v>
      </c>
      <c r="C1695" s="117" t="s">
        <v>2</v>
      </c>
      <c r="D1695" s="118">
        <v>25</v>
      </c>
      <c r="E1695" s="117" t="s">
        <v>10047</v>
      </c>
    </row>
    <row r="1696" spans="1:5" hidden="1" x14ac:dyDescent="0.25">
      <c r="A1696" s="117" t="s">
        <v>6155</v>
      </c>
      <c r="B1696" s="117" t="s">
        <v>6156</v>
      </c>
      <c r="C1696" s="117" t="s">
        <v>2</v>
      </c>
      <c r="D1696" s="118">
        <v>0</v>
      </c>
      <c r="E1696" s="117" t="s">
        <v>10047</v>
      </c>
    </row>
    <row r="1697" spans="1:5" hidden="1" x14ac:dyDescent="0.25">
      <c r="A1697" s="117" t="s">
        <v>6157</v>
      </c>
      <c r="B1697" s="117" t="s">
        <v>6158</v>
      </c>
      <c r="C1697" s="117" t="s">
        <v>2</v>
      </c>
      <c r="D1697" s="118">
        <v>0</v>
      </c>
      <c r="E1697" s="117" t="s">
        <v>10047</v>
      </c>
    </row>
    <row r="1698" spans="1:5" hidden="1" x14ac:dyDescent="0.25">
      <c r="A1698" s="117" t="s">
        <v>6159</v>
      </c>
      <c r="B1698" s="117" t="s">
        <v>6160</v>
      </c>
      <c r="C1698" s="117" t="s">
        <v>2</v>
      </c>
      <c r="D1698" s="118">
        <v>0</v>
      </c>
      <c r="E1698" s="117" t="s">
        <v>10047</v>
      </c>
    </row>
    <row r="1699" spans="1:5" hidden="1" x14ac:dyDescent="0.25">
      <c r="A1699" s="117" t="s">
        <v>510</v>
      </c>
      <c r="B1699" s="117" t="s">
        <v>1300</v>
      </c>
      <c r="C1699" s="117" t="s">
        <v>2</v>
      </c>
      <c r="D1699" s="118">
        <v>3.5700000000000003</v>
      </c>
      <c r="E1699" s="117" t="s">
        <v>10047</v>
      </c>
    </row>
    <row r="1700" spans="1:5" hidden="1" x14ac:dyDescent="0.25">
      <c r="A1700" s="117" t="s">
        <v>6161</v>
      </c>
      <c r="B1700" s="117" t="s">
        <v>6162</v>
      </c>
      <c r="C1700" s="117" t="s">
        <v>2</v>
      </c>
      <c r="D1700" s="118">
        <v>0</v>
      </c>
      <c r="E1700" s="117" t="s">
        <v>10047</v>
      </c>
    </row>
    <row r="1701" spans="1:5" hidden="1" x14ac:dyDescent="0.25">
      <c r="A1701" s="117" t="s">
        <v>6163</v>
      </c>
      <c r="B1701" s="117" t="s">
        <v>6164</v>
      </c>
      <c r="C1701" s="117" t="s">
        <v>2</v>
      </c>
      <c r="D1701" s="118">
        <v>0</v>
      </c>
      <c r="E1701" s="117" t="s">
        <v>10047</v>
      </c>
    </row>
    <row r="1702" spans="1:5" hidden="1" x14ac:dyDescent="0.25">
      <c r="A1702" s="117" t="s">
        <v>6165</v>
      </c>
      <c r="B1702" s="117" t="s">
        <v>6166</v>
      </c>
      <c r="C1702" s="117" t="s">
        <v>2</v>
      </c>
      <c r="D1702" s="118">
        <v>0</v>
      </c>
      <c r="E1702" s="117" t="s">
        <v>10047</v>
      </c>
    </row>
    <row r="1703" spans="1:5" hidden="1" x14ac:dyDescent="0.25">
      <c r="A1703" s="117" t="s">
        <v>6167</v>
      </c>
      <c r="B1703" s="117" t="s">
        <v>6168</v>
      </c>
      <c r="C1703" s="117" t="s">
        <v>2</v>
      </c>
      <c r="D1703" s="118">
        <v>0</v>
      </c>
      <c r="E1703" s="117" t="s">
        <v>10279</v>
      </c>
    </row>
    <row r="1704" spans="1:5" hidden="1" x14ac:dyDescent="0.25">
      <c r="A1704" s="117" t="s">
        <v>6169</v>
      </c>
      <c r="B1704" s="117" t="s">
        <v>6170</v>
      </c>
      <c r="C1704" s="117" t="s">
        <v>2</v>
      </c>
      <c r="D1704" s="118">
        <v>0</v>
      </c>
      <c r="E1704" s="117" t="s">
        <v>10242</v>
      </c>
    </row>
    <row r="1705" spans="1:5" hidden="1" x14ac:dyDescent="0.25">
      <c r="A1705" s="117" t="s">
        <v>6171</v>
      </c>
      <c r="B1705" s="117" t="s">
        <v>6172</v>
      </c>
      <c r="C1705" s="117" t="s">
        <v>2</v>
      </c>
      <c r="D1705" s="118">
        <v>0</v>
      </c>
      <c r="E1705" s="117" t="s">
        <v>10047</v>
      </c>
    </row>
    <row r="1706" spans="1:5" hidden="1" x14ac:dyDescent="0.25">
      <c r="A1706" s="117" t="s">
        <v>6173</v>
      </c>
      <c r="B1706" s="117" t="s">
        <v>6174</v>
      </c>
      <c r="C1706" s="117" t="s">
        <v>2</v>
      </c>
      <c r="D1706" s="118">
        <v>0</v>
      </c>
      <c r="E1706" s="117" t="s">
        <v>10047</v>
      </c>
    </row>
    <row r="1707" spans="1:5" hidden="1" x14ac:dyDescent="0.25">
      <c r="A1707" s="117" t="s">
        <v>2350</v>
      </c>
      <c r="B1707" s="117" t="s">
        <v>2349</v>
      </c>
      <c r="C1707" s="117" t="s">
        <v>2</v>
      </c>
      <c r="D1707" s="118">
        <v>0</v>
      </c>
      <c r="E1707" s="117" t="s">
        <v>10244</v>
      </c>
    </row>
    <row r="1708" spans="1:5" hidden="1" x14ac:dyDescent="0.25">
      <c r="A1708" s="117" t="s">
        <v>6175</v>
      </c>
      <c r="B1708" s="117" t="s">
        <v>6176</v>
      </c>
      <c r="C1708" s="117" t="s">
        <v>2</v>
      </c>
      <c r="D1708" s="118">
        <v>0</v>
      </c>
      <c r="E1708" s="117" t="s">
        <v>10047</v>
      </c>
    </row>
    <row r="1709" spans="1:5" hidden="1" x14ac:dyDescent="0.25">
      <c r="A1709" s="117" t="s">
        <v>6177</v>
      </c>
      <c r="B1709" s="117" t="s">
        <v>6178</v>
      </c>
      <c r="C1709" s="117" t="s">
        <v>2</v>
      </c>
      <c r="D1709" s="118">
        <v>0</v>
      </c>
      <c r="E1709" s="117" t="s">
        <v>10278</v>
      </c>
    </row>
    <row r="1710" spans="1:5" hidden="1" x14ac:dyDescent="0.25">
      <c r="A1710" s="117" t="s">
        <v>6179</v>
      </c>
      <c r="B1710" s="117" t="s">
        <v>6180</v>
      </c>
      <c r="C1710" s="117" t="s">
        <v>2</v>
      </c>
      <c r="D1710" s="118">
        <v>0</v>
      </c>
      <c r="E1710" s="117" t="s">
        <v>10047</v>
      </c>
    </row>
    <row r="1711" spans="1:5" hidden="1" x14ac:dyDescent="0.25">
      <c r="A1711" s="117" t="s">
        <v>6181</v>
      </c>
      <c r="B1711" s="117" t="s">
        <v>6182</v>
      </c>
      <c r="C1711" s="117" t="s">
        <v>2</v>
      </c>
      <c r="D1711" s="118">
        <v>0</v>
      </c>
      <c r="E1711" s="117" t="s">
        <v>10047</v>
      </c>
    </row>
    <row r="1712" spans="1:5" hidden="1" x14ac:dyDescent="0.25">
      <c r="A1712" s="117" t="s">
        <v>6183</v>
      </c>
      <c r="B1712" s="117" t="s">
        <v>6184</v>
      </c>
      <c r="C1712" s="117" t="s">
        <v>2</v>
      </c>
      <c r="D1712" s="118">
        <v>0</v>
      </c>
      <c r="E1712" s="117" t="s">
        <v>10047</v>
      </c>
    </row>
    <row r="1713" spans="1:5" hidden="1" x14ac:dyDescent="0.25">
      <c r="A1713" s="117" t="s">
        <v>6185</v>
      </c>
      <c r="B1713" s="117" t="s">
        <v>6186</v>
      </c>
      <c r="C1713" s="117" t="s">
        <v>2</v>
      </c>
      <c r="D1713" s="118">
        <v>0</v>
      </c>
      <c r="E1713" s="117" t="s">
        <v>10047</v>
      </c>
    </row>
    <row r="1714" spans="1:5" hidden="1" x14ac:dyDescent="0.25">
      <c r="A1714" s="117" t="s">
        <v>6187</v>
      </c>
      <c r="B1714" s="117" t="s">
        <v>6188</v>
      </c>
      <c r="C1714" s="117" t="s">
        <v>2</v>
      </c>
      <c r="D1714" s="118">
        <v>0</v>
      </c>
      <c r="E1714" s="117" t="s">
        <v>10047</v>
      </c>
    </row>
    <row r="1715" spans="1:5" hidden="1" x14ac:dyDescent="0.25">
      <c r="A1715" s="117" t="s">
        <v>427</v>
      </c>
      <c r="B1715" s="117" t="s">
        <v>1225</v>
      </c>
      <c r="C1715" s="117" t="s">
        <v>2</v>
      </c>
      <c r="D1715" s="118">
        <v>2.67</v>
      </c>
      <c r="E1715" s="117" t="s">
        <v>10047</v>
      </c>
    </row>
    <row r="1716" spans="1:5" hidden="1" x14ac:dyDescent="0.25">
      <c r="A1716" s="117" t="s">
        <v>6189</v>
      </c>
      <c r="B1716" s="117" t="s">
        <v>6190</v>
      </c>
      <c r="C1716" s="117" t="s">
        <v>2</v>
      </c>
      <c r="D1716" s="118">
        <v>0</v>
      </c>
      <c r="E1716" s="117" t="s">
        <v>10047</v>
      </c>
    </row>
    <row r="1717" spans="1:5" hidden="1" x14ac:dyDescent="0.25">
      <c r="A1717" s="117" t="s">
        <v>274</v>
      </c>
      <c r="B1717" s="117" t="s">
        <v>1087</v>
      </c>
      <c r="C1717" s="117" t="s">
        <v>2</v>
      </c>
      <c r="D1717" s="118">
        <v>14.280000000000001</v>
      </c>
      <c r="E1717" s="117" t="s">
        <v>10047</v>
      </c>
    </row>
    <row r="1718" spans="1:5" hidden="1" x14ac:dyDescent="0.25">
      <c r="A1718" s="117" t="s">
        <v>691</v>
      </c>
      <c r="B1718" s="117" t="s">
        <v>1448</v>
      </c>
      <c r="C1718" s="117" t="s">
        <v>2</v>
      </c>
      <c r="D1718" s="118">
        <v>5</v>
      </c>
      <c r="E1718" s="117" t="s">
        <v>10047</v>
      </c>
    </row>
    <row r="1719" spans="1:5" hidden="1" x14ac:dyDescent="0.25">
      <c r="A1719" s="117" t="s">
        <v>6191</v>
      </c>
      <c r="B1719" s="117" t="s">
        <v>6192</v>
      </c>
      <c r="C1719" s="117" t="s">
        <v>2</v>
      </c>
      <c r="D1719" s="118">
        <v>0</v>
      </c>
      <c r="E1719" s="117" t="s">
        <v>10047</v>
      </c>
    </row>
    <row r="1720" spans="1:5" hidden="1" x14ac:dyDescent="0.25">
      <c r="A1720" s="117" t="s">
        <v>6193</v>
      </c>
      <c r="B1720" s="117" t="s">
        <v>6194</v>
      </c>
      <c r="C1720" s="117" t="s">
        <v>2</v>
      </c>
      <c r="D1720" s="118">
        <v>0</v>
      </c>
      <c r="E1720" s="117" t="s">
        <v>10047</v>
      </c>
    </row>
    <row r="1721" spans="1:5" hidden="1" x14ac:dyDescent="0.25">
      <c r="A1721" s="117" t="s">
        <v>6195</v>
      </c>
      <c r="B1721" s="117" t="s">
        <v>6196</v>
      </c>
      <c r="C1721" s="117" t="s">
        <v>2</v>
      </c>
      <c r="D1721" s="118">
        <v>0</v>
      </c>
      <c r="E1721" s="117" t="s">
        <v>10047</v>
      </c>
    </row>
    <row r="1722" spans="1:5" hidden="1" x14ac:dyDescent="0.25">
      <c r="A1722" s="117" t="s">
        <v>6197</v>
      </c>
      <c r="B1722" s="117" t="s">
        <v>6198</v>
      </c>
      <c r="C1722" s="117" t="s">
        <v>2</v>
      </c>
      <c r="D1722" s="118">
        <v>0</v>
      </c>
      <c r="E1722" s="117" t="s">
        <v>10047</v>
      </c>
    </row>
    <row r="1723" spans="1:5" hidden="1" x14ac:dyDescent="0.25">
      <c r="A1723" s="117" t="s">
        <v>6199</v>
      </c>
      <c r="B1723" s="117" t="s">
        <v>6200</v>
      </c>
      <c r="C1723" s="117" t="s">
        <v>2</v>
      </c>
      <c r="D1723" s="118">
        <v>0</v>
      </c>
      <c r="E1723" s="117" t="s">
        <v>10047</v>
      </c>
    </row>
    <row r="1724" spans="1:5" hidden="1" x14ac:dyDescent="0.25">
      <c r="A1724" s="117" t="s">
        <v>6201</v>
      </c>
      <c r="B1724" s="117" t="s">
        <v>6202</v>
      </c>
      <c r="C1724" s="117" t="s">
        <v>2</v>
      </c>
      <c r="D1724" s="118">
        <v>0</v>
      </c>
      <c r="E1724" s="117" t="s">
        <v>10047</v>
      </c>
    </row>
    <row r="1725" spans="1:5" hidden="1" x14ac:dyDescent="0.25">
      <c r="A1725" s="117" t="s">
        <v>6203</v>
      </c>
      <c r="B1725" s="117" t="s">
        <v>6204</v>
      </c>
      <c r="C1725" s="117" t="s">
        <v>2</v>
      </c>
      <c r="D1725" s="118">
        <v>0</v>
      </c>
      <c r="E1725" s="117" t="s">
        <v>10047</v>
      </c>
    </row>
    <row r="1726" spans="1:5" hidden="1" x14ac:dyDescent="0.25">
      <c r="A1726" s="117" t="s">
        <v>6205</v>
      </c>
      <c r="B1726" s="117" t="s">
        <v>6206</v>
      </c>
      <c r="C1726" s="117" t="s">
        <v>2</v>
      </c>
      <c r="D1726" s="118">
        <v>0</v>
      </c>
      <c r="E1726" s="117" t="s">
        <v>10280</v>
      </c>
    </row>
    <row r="1727" spans="1:5" hidden="1" x14ac:dyDescent="0.25">
      <c r="A1727" s="117" t="s">
        <v>6207</v>
      </c>
      <c r="B1727" s="117" t="s">
        <v>6208</v>
      </c>
      <c r="C1727" s="117" t="s">
        <v>2</v>
      </c>
      <c r="D1727" s="118">
        <v>0</v>
      </c>
      <c r="E1727" s="117" t="s">
        <v>10047</v>
      </c>
    </row>
    <row r="1728" spans="1:5" hidden="1" x14ac:dyDescent="0.25">
      <c r="A1728" s="117" t="s">
        <v>6209</v>
      </c>
      <c r="B1728" s="117" t="s">
        <v>6208</v>
      </c>
      <c r="C1728" s="117" t="s">
        <v>2</v>
      </c>
      <c r="D1728" s="118">
        <v>0</v>
      </c>
      <c r="E1728" s="117" t="s">
        <v>10281</v>
      </c>
    </row>
    <row r="1729" spans="1:5" hidden="1" x14ac:dyDescent="0.25">
      <c r="A1729" s="117" t="s">
        <v>6210</v>
      </c>
      <c r="B1729" s="117" t="s">
        <v>6211</v>
      </c>
      <c r="C1729" s="117" t="s">
        <v>2</v>
      </c>
      <c r="D1729" s="118">
        <v>0</v>
      </c>
      <c r="E1729" s="117" t="s">
        <v>10047</v>
      </c>
    </row>
    <row r="1730" spans="1:5" hidden="1" x14ac:dyDescent="0.25">
      <c r="A1730" s="117" t="s">
        <v>6212</v>
      </c>
      <c r="B1730" s="117" t="s">
        <v>6213</v>
      </c>
      <c r="C1730" s="117" t="s">
        <v>2</v>
      </c>
      <c r="D1730" s="118">
        <v>0</v>
      </c>
      <c r="E1730" s="117" t="s">
        <v>10218</v>
      </c>
    </row>
    <row r="1731" spans="1:5" hidden="1" x14ac:dyDescent="0.25">
      <c r="A1731" s="117" t="s">
        <v>6214</v>
      </c>
      <c r="B1731" s="117" t="s">
        <v>6215</v>
      </c>
      <c r="C1731" s="117" t="s">
        <v>2</v>
      </c>
      <c r="D1731" s="118">
        <v>0</v>
      </c>
      <c r="E1731" s="117" t="s">
        <v>10282</v>
      </c>
    </row>
    <row r="1732" spans="1:5" hidden="1" x14ac:dyDescent="0.25">
      <c r="A1732" s="117" t="s">
        <v>6216</v>
      </c>
      <c r="B1732" s="117" t="s">
        <v>6217</v>
      </c>
      <c r="C1732" s="117" t="s">
        <v>2</v>
      </c>
      <c r="D1732" s="118">
        <v>0</v>
      </c>
      <c r="E1732" s="117" t="s">
        <v>10047</v>
      </c>
    </row>
    <row r="1733" spans="1:5" hidden="1" x14ac:dyDescent="0.25">
      <c r="A1733" s="117" t="s">
        <v>152</v>
      </c>
      <c r="B1733" s="117" t="s">
        <v>979</v>
      </c>
      <c r="C1733" s="117" t="s">
        <v>2</v>
      </c>
      <c r="D1733" s="118">
        <v>7.8500000000000005</v>
      </c>
      <c r="E1733" s="117" t="s">
        <v>10047</v>
      </c>
    </row>
    <row r="1734" spans="1:5" hidden="1" x14ac:dyDescent="0.25">
      <c r="A1734" s="117" t="s">
        <v>164</v>
      </c>
      <c r="B1734" s="117" t="s">
        <v>991</v>
      </c>
      <c r="C1734" s="117" t="s">
        <v>2</v>
      </c>
      <c r="D1734" s="118">
        <v>2.75</v>
      </c>
      <c r="E1734" s="117" t="s">
        <v>10047</v>
      </c>
    </row>
    <row r="1735" spans="1:5" hidden="1" x14ac:dyDescent="0.25">
      <c r="A1735" s="117" t="s">
        <v>6218</v>
      </c>
      <c r="B1735" s="117" t="s">
        <v>6219</v>
      </c>
      <c r="C1735" s="117" t="s">
        <v>2</v>
      </c>
      <c r="D1735" s="118">
        <v>0</v>
      </c>
      <c r="E1735" s="117" t="s">
        <v>10047</v>
      </c>
    </row>
    <row r="1736" spans="1:5" hidden="1" x14ac:dyDescent="0.25">
      <c r="A1736" s="117" t="s">
        <v>6220</v>
      </c>
      <c r="B1736" s="117" t="s">
        <v>6221</v>
      </c>
      <c r="C1736" s="117" t="s">
        <v>2</v>
      </c>
      <c r="D1736" s="118">
        <v>0</v>
      </c>
      <c r="E1736" s="117" t="s">
        <v>10047</v>
      </c>
    </row>
    <row r="1737" spans="1:5" hidden="1" x14ac:dyDescent="0.25">
      <c r="A1737" s="117" t="s">
        <v>6222</v>
      </c>
      <c r="B1737" s="117" t="s">
        <v>6223</v>
      </c>
      <c r="C1737" s="117" t="s">
        <v>2</v>
      </c>
      <c r="D1737" s="118">
        <v>0</v>
      </c>
      <c r="E1737" s="117" t="s">
        <v>10047</v>
      </c>
    </row>
    <row r="1738" spans="1:5" hidden="1" x14ac:dyDescent="0.25">
      <c r="A1738" s="117" t="s">
        <v>6224</v>
      </c>
      <c r="B1738" s="117" t="s">
        <v>6225</v>
      </c>
      <c r="C1738" s="117" t="s">
        <v>2</v>
      </c>
      <c r="D1738" s="118">
        <v>0</v>
      </c>
      <c r="E1738" s="117" t="s">
        <v>10123</v>
      </c>
    </row>
    <row r="1739" spans="1:5" hidden="1" x14ac:dyDescent="0.25">
      <c r="A1739" s="117" t="s">
        <v>6226</v>
      </c>
      <c r="B1739" s="117" t="s">
        <v>6227</v>
      </c>
      <c r="C1739" s="117" t="s">
        <v>2</v>
      </c>
      <c r="D1739" s="118">
        <v>0</v>
      </c>
      <c r="E1739" s="117" t="s">
        <v>10047</v>
      </c>
    </row>
    <row r="1740" spans="1:5" hidden="1" x14ac:dyDescent="0.25">
      <c r="A1740" s="117" t="s">
        <v>6228</v>
      </c>
      <c r="B1740" s="117" t="s">
        <v>6229</v>
      </c>
      <c r="C1740" s="117" t="s">
        <v>2</v>
      </c>
      <c r="D1740" s="118">
        <v>0</v>
      </c>
      <c r="E1740" s="117" t="s">
        <v>10047</v>
      </c>
    </row>
    <row r="1741" spans="1:5" hidden="1" x14ac:dyDescent="0.25">
      <c r="A1741" s="117" t="s">
        <v>6230</v>
      </c>
      <c r="B1741" s="117" t="s">
        <v>6231</v>
      </c>
      <c r="C1741" s="117" t="s">
        <v>2</v>
      </c>
      <c r="D1741" s="118">
        <v>0</v>
      </c>
      <c r="E1741" s="117" t="s">
        <v>10047</v>
      </c>
    </row>
    <row r="1742" spans="1:5" hidden="1" x14ac:dyDescent="0.25">
      <c r="A1742" s="117" t="s">
        <v>6232</v>
      </c>
      <c r="B1742" s="117" t="s">
        <v>6233</v>
      </c>
      <c r="C1742" s="117" t="s">
        <v>2</v>
      </c>
      <c r="D1742" s="118">
        <v>0</v>
      </c>
      <c r="E1742" s="117" t="s">
        <v>10047</v>
      </c>
    </row>
    <row r="1743" spans="1:5" hidden="1" x14ac:dyDescent="0.25">
      <c r="A1743" s="117" t="s">
        <v>6234</v>
      </c>
      <c r="B1743" s="117" t="s">
        <v>6235</v>
      </c>
      <c r="C1743" s="117" t="s">
        <v>2</v>
      </c>
      <c r="D1743" s="118">
        <v>0</v>
      </c>
      <c r="E1743" s="117" t="s">
        <v>10047</v>
      </c>
    </row>
    <row r="1744" spans="1:5" hidden="1" x14ac:dyDescent="0.25">
      <c r="A1744" s="117" t="s">
        <v>6236</v>
      </c>
      <c r="B1744" s="117" t="s">
        <v>6237</v>
      </c>
      <c r="C1744" s="117" t="s">
        <v>2</v>
      </c>
      <c r="D1744" s="118">
        <v>0</v>
      </c>
      <c r="E1744" s="117" t="s">
        <v>10047</v>
      </c>
    </row>
    <row r="1745" spans="1:5" hidden="1" x14ac:dyDescent="0.25">
      <c r="A1745" s="117" t="s">
        <v>2169</v>
      </c>
      <c r="B1745" s="117" t="s">
        <v>2168</v>
      </c>
      <c r="C1745" s="117" t="s">
        <v>2</v>
      </c>
      <c r="D1745" s="118">
        <v>0</v>
      </c>
      <c r="E1745" s="117" t="s">
        <v>10047</v>
      </c>
    </row>
    <row r="1746" spans="1:5" hidden="1" x14ac:dyDescent="0.25">
      <c r="A1746" s="117" t="s">
        <v>293</v>
      </c>
      <c r="B1746" s="117" t="s">
        <v>1101</v>
      </c>
      <c r="C1746" s="117" t="s">
        <v>2</v>
      </c>
      <c r="D1746" s="118">
        <v>2.85</v>
      </c>
      <c r="E1746" s="117" t="s">
        <v>10047</v>
      </c>
    </row>
    <row r="1747" spans="1:5" hidden="1" x14ac:dyDescent="0.25">
      <c r="A1747" s="117" t="s">
        <v>270</v>
      </c>
      <c r="B1747" s="117" t="s">
        <v>1594</v>
      </c>
      <c r="C1747" s="117" t="s">
        <v>2</v>
      </c>
      <c r="D1747" s="118">
        <v>3.5700000000000003</v>
      </c>
      <c r="E1747" s="117" t="s">
        <v>10047</v>
      </c>
    </row>
    <row r="1748" spans="1:5" hidden="1" x14ac:dyDescent="0.25">
      <c r="A1748" s="117" t="s">
        <v>6238</v>
      </c>
      <c r="B1748" s="117" t="s">
        <v>6239</v>
      </c>
      <c r="C1748" s="117" t="s">
        <v>2</v>
      </c>
      <c r="D1748" s="118">
        <v>0</v>
      </c>
      <c r="E1748" s="117" t="s">
        <v>10047</v>
      </c>
    </row>
    <row r="1749" spans="1:5" hidden="1" x14ac:dyDescent="0.25">
      <c r="A1749" s="117" t="s">
        <v>6240</v>
      </c>
      <c r="B1749" s="117" t="s">
        <v>6241</v>
      </c>
      <c r="C1749" s="117" t="s">
        <v>2</v>
      </c>
      <c r="D1749" s="118">
        <v>0</v>
      </c>
      <c r="E1749" s="117" t="s">
        <v>10047</v>
      </c>
    </row>
    <row r="1750" spans="1:5" hidden="1" x14ac:dyDescent="0.25">
      <c r="A1750" s="117" t="s">
        <v>6242</v>
      </c>
      <c r="B1750" s="117" t="s">
        <v>6243</v>
      </c>
      <c r="C1750" s="117" t="s">
        <v>2</v>
      </c>
      <c r="D1750" s="118">
        <v>0</v>
      </c>
      <c r="E1750" s="117" t="s">
        <v>10047</v>
      </c>
    </row>
    <row r="1751" spans="1:5" hidden="1" x14ac:dyDescent="0.25">
      <c r="A1751" s="117" t="s">
        <v>6244</v>
      </c>
      <c r="B1751" s="117" t="s">
        <v>6245</v>
      </c>
      <c r="C1751" s="117" t="s">
        <v>2</v>
      </c>
      <c r="D1751" s="118">
        <v>0</v>
      </c>
      <c r="E1751" s="117" t="s">
        <v>10047</v>
      </c>
    </row>
    <row r="1752" spans="1:5" hidden="1" x14ac:dyDescent="0.25">
      <c r="A1752" s="117" t="s">
        <v>6246</v>
      </c>
      <c r="B1752" s="117" t="s">
        <v>6247</v>
      </c>
      <c r="C1752" s="117" t="s">
        <v>2</v>
      </c>
      <c r="D1752" s="118">
        <v>0</v>
      </c>
      <c r="E1752" s="117" t="s">
        <v>10047</v>
      </c>
    </row>
    <row r="1753" spans="1:5" hidden="1" x14ac:dyDescent="0.25">
      <c r="A1753" s="117" t="s">
        <v>6248</v>
      </c>
      <c r="B1753" s="117" t="s">
        <v>6249</v>
      </c>
      <c r="C1753" s="117" t="s">
        <v>2</v>
      </c>
      <c r="D1753" s="118">
        <v>0</v>
      </c>
      <c r="E1753" s="117" t="s">
        <v>10047</v>
      </c>
    </row>
    <row r="1754" spans="1:5" hidden="1" x14ac:dyDescent="0.25">
      <c r="A1754" s="117" t="s">
        <v>6250</v>
      </c>
      <c r="B1754" s="117" t="s">
        <v>6251</v>
      </c>
      <c r="C1754" s="117" t="s">
        <v>2</v>
      </c>
      <c r="D1754" s="118">
        <v>0</v>
      </c>
      <c r="E1754" s="117" t="s">
        <v>10047</v>
      </c>
    </row>
    <row r="1755" spans="1:5" hidden="1" x14ac:dyDescent="0.25">
      <c r="A1755" s="117" t="s">
        <v>6252</v>
      </c>
      <c r="B1755" s="117" t="s">
        <v>6253</v>
      </c>
      <c r="C1755" s="117" t="s">
        <v>2</v>
      </c>
      <c r="D1755" s="118">
        <v>0</v>
      </c>
      <c r="E1755" s="117" t="s">
        <v>10047</v>
      </c>
    </row>
    <row r="1756" spans="1:5" hidden="1" x14ac:dyDescent="0.25">
      <c r="A1756" s="117" t="s">
        <v>6254</v>
      </c>
      <c r="B1756" s="117" t="s">
        <v>6255</v>
      </c>
      <c r="C1756" s="117" t="s">
        <v>2</v>
      </c>
      <c r="D1756" s="118">
        <v>0</v>
      </c>
      <c r="E1756" s="117" t="s">
        <v>10047</v>
      </c>
    </row>
    <row r="1757" spans="1:5" hidden="1" x14ac:dyDescent="0.25">
      <c r="A1757" s="117" t="s">
        <v>6256</v>
      </c>
      <c r="B1757" s="117" t="s">
        <v>6257</v>
      </c>
      <c r="C1757" s="117" t="s">
        <v>2</v>
      </c>
      <c r="D1757" s="118">
        <v>0</v>
      </c>
      <c r="E1757" s="117" t="s">
        <v>10047</v>
      </c>
    </row>
    <row r="1758" spans="1:5" hidden="1" x14ac:dyDescent="0.25">
      <c r="A1758" s="117" t="s">
        <v>6258</v>
      </c>
      <c r="B1758" s="117" t="s">
        <v>6259</v>
      </c>
      <c r="C1758" s="117" t="s">
        <v>2</v>
      </c>
      <c r="D1758" s="118">
        <v>0</v>
      </c>
      <c r="E1758" s="117" t="s">
        <v>10283</v>
      </c>
    </row>
    <row r="1759" spans="1:5" hidden="1" x14ac:dyDescent="0.25">
      <c r="A1759" s="117" t="s">
        <v>6260</v>
      </c>
      <c r="B1759" s="117" t="s">
        <v>6261</v>
      </c>
      <c r="C1759" s="117" t="s">
        <v>2</v>
      </c>
      <c r="D1759" s="118">
        <v>0</v>
      </c>
      <c r="E1759" s="117" t="s">
        <v>10047</v>
      </c>
    </row>
    <row r="1760" spans="1:5" hidden="1" x14ac:dyDescent="0.25">
      <c r="A1760" s="117" t="s">
        <v>6262</v>
      </c>
      <c r="B1760" s="117" t="s">
        <v>6263</v>
      </c>
      <c r="C1760" s="117" t="s">
        <v>2</v>
      </c>
      <c r="D1760" s="118">
        <v>0</v>
      </c>
      <c r="E1760" s="117" t="s">
        <v>10047</v>
      </c>
    </row>
    <row r="1761" spans="1:5" hidden="1" x14ac:dyDescent="0.25">
      <c r="A1761" s="117" t="s">
        <v>6264</v>
      </c>
      <c r="B1761" s="117" t="s">
        <v>6265</v>
      </c>
      <c r="C1761" s="117" t="s">
        <v>2</v>
      </c>
      <c r="D1761" s="118">
        <v>0</v>
      </c>
      <c r="E1761" s="117" t="s">
        <v>10047</v>
      </c>
    </row>
    <row r="1762" spans="1:5" hidden="1" x14ac:dyDescent="0.25">
      <c r="A1762" s="117" t="s">
        <v>6266</v>
      </c>
      <c r="B1762" s="117" t="s">
        <v>6267</v>
      </c>
      <c r="C1762" s="117" t="s">
        <v>2</v>
      </c>
      <c r="D1762" s="118">
        <v>0</v>
      </c>
      <c r="E1762" s="117" t="s">
        <v>10047</v>
      </c>
    </row>
    <row r="1763" spans="1:5" hidden="1" x14ac:dyDescent="0.25">
      <c r="A1763" s="117" t="s">
        <v>6268</v>
      </c>
      <c r="B1763" s="117" t="s">
        <v>3415</v>
      </c>
      <c r="C1763" s="117" t="s">
        <v>2</v>
      </c>
      <c r="D1763" s="118">
        <v>0</v>
      </c>
      <c r="E1763" s="117" t="s">
        <v>10047</v>
      </c>
    </row>
    <row r="1764" spans="1:5" hidden="1" x14ac:dyDescent="0.25">
      <c r="A1764" s="117" t="s">
        <v>6269</v>
      </c>
      <c r="B1764" s="117" t="s">
        <v>6270</v>
      </c>
      <c r="C1764" s="117" t="s">
        <v>2</v>
      </c>
      <c r="D1764" s="118">
        <v>0</v>
      </c>
      <c r="E1764" s="117" t="s">
        <v>10047</v>
      </c>
    </row>
    <row r="1765" spans="1:5" hidden="1" x14ac:dyDescent="0.25">
      <c r="A1765" s="117" t="s">
        <v>6271</v>
      </c>
      <c r="B1765" s="117" t="s">
        <v>6272</v>
      </c>
      <c r="C1765" s="117" t="s">
        <v>2</v>
      </c>
      <c r="D1765" s="118">
        <v>0</v>
      </c>
      <c r="E1765" s="117" t="s">
        <v>10047</v>
      </c>
    </row>
    <row r="1766" spans="1:5" hidden="1" x14ac:dyDescent="0.25">
      <c r="A1766" s="117" t="s">
        <v>6273</v>
      </c>
      <c r="B1766" s="117" t="s">
        <v>6274</v>
      </c>
      <c r="C1766" s="117" t="s">
        <v>2</v>
      </c>
      <c r="D1766" s="118">
        <v>0</v>
      </c>
      <c r="E1766" s="117" t="s">
        <v>10047</v>
      </c>
    </row>
    <row r="1767" spans="1:5" hidden="1" x14ac:dyDescent="0.25">
      <c r="A1767" s="117" t="s">
        <v>6275</v>
      </c>
      <c r="B1767" s="117" t="s">
        <v>6276</v>
      </c>
      <c r="C1767" s="117" t="s">
        <v>2</v>
      </c>
      <c r="D1767" s="118">
        <v>0</v>
      </c>
      <c r="E1767" s="117" t="s">
        <v>10047</v>
      </c>
    </row>
    <row r="1768" spans="1:5" hidden="1" x14ac:dyDescent="0.25">
      <c r="A1768" s="117" t="s">
        <v>6277</v>
      </c>
      <c r="B1768" s="117" t="s">
        <v>6278</v>
      </c>
      <c r="C1768" s="117" t="s">
        <v>2</v>
      </c>
      <c r="D1768" s="118">
        <v>0</v>
      </c>
      <c r="E1768" s="117" t="s">
        <v>10047</v>
      </c>
    </row>
    <row r="1769" spans="1:5" hidden="1" x14ac:dyDescent="0.25">
      <c r="A1769" s="117" t="s">
        <v>698</v>
      </c>
      <c r="B1769" s="117" t="s">
        <v>1455</v>
      </c>
      <c r="C1769" s="117" t="s">
        <v>2</v>
      </c>
      <c r="D1769" s="118">
        <v>0</v>
      </c>
      <c r="E1769" s="117" t="s">
        <v>10047</v>
      </c>
    </row>
    <row r="1770" spans="1:5" hidden="1" x14ac:dyDescent="0.25">
      <c r="A1770" s="117" t="s">
        <v>6279</v>
      </c>
      <c r="B1770" s="117" t="s">
        <v>6280</v>
      </c>
      <c r="C1770" s="117" t="s">
        <v>2</v>
      </c>
      <c r="D1770" s="118">
        <v>0</v>
      </c>
      <c r="E1770" s="117" t="s">
        <v>10047</v>
      </c>
    </row>
    <row r="1771" spans="1:5" hidden="1" x14ac:dyDescent="0.25">
      <c r="A1771" s="117" t="s">
        <v>6281</v>
      </c>
      <c r="B1771" s="117" t="s">
        <v>6282</v>
      </c>
      <c r="C1771" s="117" t="s">
        <v>2</v>
      </c>
      <c r="D1771" s="118">
        <v>0</v>
      </c>
      <c r="E1771" s="117" t="s">
        <v>10047</v>
      </c>
    </row>
    <row r="1772" spans="1:5" hidden="1" x14ac:dyDescent="0.25">
      <c r="A1772" s="117" t="s">
        <v>524</v>
      </c>
      <c r="B1772" s="117" t="s">
        <v>1311</v>
      </c>
      <c r="C1772" s="117" t="s">
        <v>2</v>
      </c>
      <c r="D1772" s="118">
        <v>14.3</v>
      </c>
      <c r="E1772" s="117" t="s">
        <v>10047</v>
      </c>
    </row>
    <row r="1773" spans="1:5" hidden="1" x14ac:dyDescent="0.25">
      <c r="A1773" s="117" t="s">
        <v>6283</v>
      </c>
      <c r="B1773" s="117" t="s">
        <v>6284</v>
      </c>
      <c r="C1773" s="117" t="s">
        <v>2</v>
      </c>
      <c r="D1773" s="118">
        <v>0</v>
      </c>
      <c r="E1773" s="117" t="s">
        <v>10047</v>
      </c>
    </row>
    <row r="1774" spans="1:5" hidden="1" x14ac:dyDescent="0.25">
      <c r="A1774" s="117" t="s">
        <v>6285</v>
      </c>
      <c r="B1774" s="117" t="s">
        <v>6286</v>
      </c>
      <c r="C1774" s="117" t="s">
        <v>2</v>
      </c>
      <c r="D1774" s="118">
        <v>0</v>
      </c>
      <c r="E1774" s="117" t="s">
        <v>10047</v>
      </c>
    </row>
    <row r="1775" spans="1:5" hidden="1" x14ac:dyDescent="0.25">
      <c r="A1775" s="117" t="s">
        <v>774</v>
      </c>
      <c r="B1775" s="117" t="s">
        <v>1514</v>
      </c>
      <c r="C1775" s="117" t="s">
        <v>2</v>
      </c>
      <c r="D1775" s="118">
        <v>25.1</v>
      </c>
      <c r="E1775" s="117" t="s">
        <v>10047</v>
      </c>
    </row>
    <row r="1776" spans="1:5" hidden="1" x14ac:dyDescent="0.25">
      <c r="A1776" s="117" t="s">
        <v>2071</v>
      </c>
      <c r="B1776" s="117" t="s">
        <v>2072</v>
      </c>
      <c r="C1776" s="117" t="s">
        <v>2</v>
      </c>
      <c r="D1776" s="118">
        <v>75.100000000000009</v>
      </c>
      <c r="E1776" s="117" t="s">
        <v>10284</v>
      </c>
    </row>
    <row r="1777" spans="1:5" hidden="1" x14ac:dyDescent="0.25">
      <c r="A1777" s="117" t="s">
        <v>6287</v>
      </c>
      <c r="B1777" s="117" t="s">
        <v>6288</v>
      </c>
      <c r="C1777" s="117" t="s">
        <v>2</v>
      </c>
      <c r="D1777" s="118">
        <v>0</v>
      </c>
      <c r="E1777" s="117" t="s">
        <v>10047</v>
      </c>
    </row>
    <row r="1778" spans="1:5" hidden="1" x14ac:dyDescent="0.25">
      <c r="A1778" s="117" t="s">
        <v>6289</v>
      </c>
      <c r="B1778" s="117" t="s">
        <v>6290</v>
      </c>
      <c r="C1778" s="117" t="s">
        <v>2</v>
      </c>
      <c r="D1778" s="118">
        <v>0</v>
      </c>
      <c r="E1778" s="117" t="s">
        <v>10047</v>
      </c>
    </row>
    <row r="1779" spans="1:5" hidden="1" x14ac:dyDescent="0.25">
      <c r="A1779" s="117" t="s">
        <v>6291</v>
      </c>
      <c r="B1779" s="117" t="s">
        <v>6292</v>
      </c>
      <c r="C1779" s="117" t="s">
        <v>2</v>
      </c>
      <c r="D1779" s="118">
        <v>0</v>
      </c>
      <c r="E1779" s="117" t="s">
        <v>10047</v>
      </c>
    </row>
    <row r="1780" spans="1:5" hidden="1" x14ac:dyDescent="0.25">
      <c r="A1780" s="117" t="s">
        <v>6293</v>
      </c>
      <c r="B1780" s="117" t="s">
        <v>6294</v>
      </c>
      <c r="C1780" s="117" t="s">
        <v>2</v>
      </c>
      <c r="D1780" s="118">
        <v>0</v>
      </c>
      <c r="E1780" s="117" t="s">
        <v>10047</v>
      </c>
    </row>
    <row r="1781" spans="1:5" hidden="1" x14ac:dyDescent="0.25">
      <c r="A1781" s="117" t="s">
        <v>6295</v>
      </c>
      <c r="B1781" s="117" t="s">
        <v>6296</v>
      </c>
      <c r="C1781" s="117" t="s">
        <v>2</v>
      </c>
      <c r="D1781" s="118">
        <v>0</v>
      </c>
      <c r="E1781" s="117" t="s">
        <v>10047</v>
      </c>
    </row>
    <row r="1782" spans="1:5" hidden="1" x14ac:dyDescent="0.25">
      <c r="A1782" s="117" t="s">
        <v>6297</v>
      </c>
      <c r="B1782" s="117" t="s">
        <v>6298</v>
      </c>
      <c r="C1782" s="117" t="s">
        <v>2</v>
      </c>
      <c r="D1782" s="118">
        <v>0</v>
      </c>
      <c r="E1782" s="117" t="s">
        <v>10047</v>
      </c>
    </row>
    <row r="1783" spans="1:5" hidden="1" x14ac:dyDescent="0.25">
      <c r="A1783" s="117" t="s">
        <v>6299</v>
      </c>
      <c r="B1783" s="117" t="s">
        <v>6300</v>
      </c>
      <c r="C1783" s="117" t="s">
        <v>2</v>
      </c>
      <c r="D1783" s="118">
        <v>0</v>
      </c>
      <c r="E1783" s="117" t="s">
        <v>10047</v>
      </c>
    </row>
    <row r="1784" spans="1:5" hidden="1" x14ac:dyDescent="0.25">
      <c r="A1784" s="117" t="s">
        <v>6301</v>
      </c>
      <c r="B1784" s="117" t="s">
        <v>6302</v>
      </c>
      <c r="C1784" s="117" t="s">
        <v>2</v>
      </c>
      <c r="D1784" s="118">
        <v>0</v>
      </c>
      <c r="E1784" s="117" t="s">
        <v>10123</v>
      </c>
    </row>
    <row r="1785" spans="1:5" hidden="1" x14ac:dyDescent="0.25">
      <c r="A1785" s="117" t="s">
        <v>6303</v>
      </c>
      <c r="B1785" s="117" t="s">
        <v>6304</v>
      </c>
      <c r="C1785" s="117" t="s">
        <v>2</v>
      </c>
      <c r="D1785" s="118">
        <v>0</v>
      </c>
      <c r="E1785" s="117" t="s">
        <v>10047</v>
      </c>
    </row>
    <row r="1786" spans="1:5" hidden="1" x14ac:dyDescent="0.25">
      <c r="A1786" s="117" t="s">
        <v>6305</v>
      </c>
      <c r="B1786" s="117" t="s">
        <v>6306</v>
      </c>
      <c r="C1786" s="117" t="s">
        <v>2</v>
      </c>
      <c r="D1786" s="118">
        <v>0</v>
      </c>
      <c r="E1786" s="117" t="s">
        <v>10047</v>
      </c>
    </row>
    <row r="1787" spans="1:5" hidden="1" x14ac:dyDescent="0.25">
      <c r="A1787" s="117" t="s">
        <v>6307</v>
      </c>
      <c r="B1787" s="117" t="s">
        <v>6308</v>
      </c>
      <c r="C1787" s="117" t="s">
        <v>2</v>
      </c>
      <c r="D1787" s="118">
        <v>0</v>
      </c>
      <c r="E1787" s="117" t="s">
        <v>10047</v>
      </c>
    </row>
    <row r="1788" spans="1:5" hidden="1" x14ac:dyDescent="0.25">
      <c r="A1788" s="117" t="s">
        <v>761</v>
      </c>
      <c r="B1788" s="117" t="s">
        <v>1502</v>
      </c>
      <c r="C1788" s="117" t="s">
        <v>2</v>
      </c>
      <c r="D1788" s="118">
        <v>60</v>
      </c>
      <c r="E1788" s="117" t="s">
        <v>10047</v>
      </c>
    </row>
    <row r="1789" spans="1:5" hidden="1" x14ac:dyDescent="0.25">
      <c r="A1789" s="117" t="s">
        <v>6309</v>
      </c>
      <c r="B1789" s="117" t="s">
        <v>6310</v>
      </c>
      <c r="C1789" s="117" t="s">
        <v>2</v>
      </c>
      <c r="D1789" s="118">
        <v>0</v>
      </c>
      <c r="E1789" s="117" t="s">
        <v>10047</v>
      </c>
    </row>
    <row r="1790" spans="1:5" hidden="1" x14ac:dyDescent="0.25">
      <c r="A1790" s="117" t="s">
        <v>6311</v>
      </c>
      <c r="B1790" s="117" t="s">
        <v>6312</v>
      </c>
      <c r="C1790" s="117" t="s">
        <v>2</v>
      </c>
      <c r="D1790" s="118">
        <v>0</v>
      </c>
      <c r="E1790" s="117" t="s">
        <v>10047</v>
      </c>
    </row>
    <row r="1791" spans="1:5" hidden="1" x14ac:dyDescent="0.25">
      <c r="A1791" s="117" t="s">
        <v>277</v>
      </c>
      <c r="B1791" s="117" t="s">
        <v>1090</v>
      </c>
      <c r="C1791" s="117" t="s">
        <v>2</v>
      </c>
      <c r="D1791" s="118">
        <v>1.5</v>
      </c>
      <c r="E1791" s="117" t="s">
        <v>10047</v>
      </c>
    </row>
    <row r="1792" spans="1:5" hidden="1" x14ac:dyDescent="0.25">
      <c r="A1792" s="117" t="s">
        <v>6313</v>
      </c>
      <c r="B1792" s="117" t="s">
        <v>6314</v>
      </c>
      <c r="C1792" s="117" t="s">
        <v>2</v>
      </c>
      <c r="D1792" s="118">
        <v>0</v>
      </c>
      <c r="E1792" s="117" t="s">
        <v>10047</v>
      </c>
    </row>
    <row r="1793" spans="1:5" hidden="1" x14ac:dyDescent="0.25">
      <c r="A1793" s="117" t="s">
        <v>6315</v>
      </c>
      <c r="B1793" s="117" t="s">
        <v>6316</v>
      </c>
      <c r="C1793" s="117" t="s">
        <v>2</v>
      </c>
      <c r="D1793" s="118">
        <v>0</v>
      </c>
      <c r="E1793" s="117" t="s">
        <v>10047</v>
      </c>
    </row>
    <row r="1794" spans="1:5" hidden="1" x14ac:dyDescent="0.25">
      <c r="A1794" s="117" t="s">
        <v>6317</v>
      </c>
      <c r="B1794" s="117" t="s">
        <v>6318</v>
      </c>
      <c r="C1794" s="117" t="s">
        <v>2</v>
      </c>
      <c r="D1794" s="118">
        <v>0</v>
      </c>
      <c r="E1794" s="117" t="s">
        <v>10285</v>
      </c>
    </row>
    <row r="1795" spans="1:5" hidden="1" x14ac:dyDescent="0.25">
      <c r="A1795" s="117" t="s">
        <v>6319</v>
      </c>
      <c r="B1795" s="117" t="s">
        <v>6320</v>
      </c>
      <c r="C1795" s="117" t="s">
        <v>2</v>
      </c>
      <c r="D1795" s="118">
        <v>0</v>
      </c>
      <c r="E1795" s="117" t="s">
        <v>10047</v>
      </c>
    </row>
    <row r="1796" spans="1:5" hidden="1" x14ac:dyDescent="0.25">
      <c r="A1796" s="117" t="s">
        <v>6321</v>
      </c>
      <c r="B1796" s="117" t="s">
        <v>6322</v>
      </c>
      <c r="C1796" s="117" t="s">
        <v>2</v>
      </c>
      <c r="D1796" s="118">
        <v>0</v>
      </c>
      <c r="E1796" s="117" t="s">
        <v>10047</v>
      </c>
    </row>
    <row r="1797" spans="1:5" hidden="1" x14ac:dyDescent="0.25">
      <c r="A1797" s="117" t="s">
        <v>6323</v>
      </c>
      <c r="B1797" s="117" t="s">
        <v>6322</v>
      </c>
      <c r="C1797" s="117" t="s">
        <v>2</v>
      </c>
      <c r="D1797" s="118">
        <v>0</v>
      </c>
      <c r="E1797" s="117" t="s">
        <v>10047</v>
      </c>
    </row>
    <row r="1798" spans="1:5" hidden="1" x14ac:dyDescent="0.25">
      <c r="A1798" s="117" t="s">
        <v>6324</v>
      </c>
      <c r="B1798" s="117" t="s">
        <v>6325</v>
      </c>
      <c r="C1798" s="117" t="s">
        <v>2</v>
      </c>
      <c r="D1798" s="118">
        <v>0</v>
      </c>
      <c r="E1798" s="117" t="s">
        <v>10047</v>
      </c>
    </row>
    <row r="1799" spans="1:5" hidden="1" x14ac:dyDescent="0.25">
      <c r="A1799" s="117" t="s">
        <v>6326</v>
      </c>
      <c r="B1799" s="117" t="s">
        <v>6327</v>
      </c>
      <c r="C1799" s="117" t="s">
        <v>2</v>
      </c>
      <c r="D1799" s="118">
        <v>0</v>
      </c>
      <c r="E1799" s="117" t="s">
        <v>10047</v>
      </c>
    </row>
    <row r="1800" spans="1:5" hidden="1" x14ac:dyDescent="0.25">
      <c r="A1800" s="117" t="s">
        <v>6328</v>
      </c>
      <c r="B1800" s="117" t="s">
        <v>6329</v>
      </c>
      <c r="C1800" s="117" t="s">
        <v>2</v>
      </c>
      <c r="D1800" s="118">
        <v>0</v>
      </c>
      <c r="E1800" s="117" t="s">
        <v>10047</v>
      </c>
    </row>
    <row r="1801" spans="1:5" hidden="1" x14ac:dyDescent="0.25">
      <c r="A1801" s="117" t="s">
        <v>6330</v>
      </c>
      <c r="B1801" s="117" t="s">
        <v>6331</v>
      </c>
      <c r="C1801" s="117" t="s">
        <v>2</v>
      </c>
      <c r="D1801" s="118">
        <v>0</v>
      </c>
      <c r="E1801" s="117" t="s">
        <v>10047</v>
      </c>
    </row>
    <row r="1802" spans="1:5" hidden="1" x14ac:dyDescent="0.25">
      <c r="A1802" s="117" t="s">
        <v>6332</v>
      </c>
      <c r="B1802" s="117" t="s">
        <v>6333</v>
      </c>
      <c r="C1802" s="117" t="s">
        <v>2</v>
      </c>
      <c r="D1802" s="118">
        <v>0</v>
      </c>
      <c r="E1802" s="117" t="s">
        <v>10047</v>
      </c>
    </row>
    <row r="1803" spans="1:5" hidden="1" x14ac:dyDescent="0.25">
      <c r="A1803" s="117" t="s">
        <v>6334</v>
      </c>
      <c r="B1803" s="117" t="s">
        <v>6335</v>
      </c>
      <c r="C1803" s="117" t="s">
        <v>2</v>
      </c>
      <c r="D1803" s="118">
        <v>0</v>
      </c>
      <c r="E1803" s="117" t="s">
        <v>10047</v>
      </c>
    </row>
    <row r="1804" spans="1:5" hidden="1" x14ac:dyDescent="0.25">
      <c r="A1804" s="117" t="s">
        <v>763</v>
      </c>
      <c r="B1804" s="117" t="s">
        <v>1504</v>
      </c>
      <c r="C1804" s="117" t="s">
        <v>2</v>
      </c>
      <c r="D1804" s="118">
        <v>0</v>
      </c>
      <c r="E1804" s="117" t="s">
        <v>10286</v>
      </c>
    </row>
    <row r="1805" spans="1:5" hidden="1" x14ac:dyDescent="0.25">
      <c r="A1805" s="117" t="s">
        <v>6336</v>
      </c>
      <c r="B1805" s="117" t="s">
        <v>6337</v>
      </c>
      <c r="C1805" s="117" t="s">
        <v>2</v>
      </c>
      <c r="D1805" s="118">
        <v>0</v>
      </c>
      <c r="E1805" s="117" t="s">
        <v>10047</v>
      </c>
    </row>
    <row r="1806" spans="1:5" hidden="1" x14ac:dyDescent="0.25">
      <c r="A1806" s="117" t="s">
        <v>6338</v>
      </c>
      <c r="B1806" s="117" t="s">
        <v>6339</v>
      </c>
      <c r="C1806" s="117" t="s">
        <v>2</v>
      </c>
      <c r="D1806" s="118">
        <v>0</v>
      </c>
      <c r="E1806" s="117" t="s">
        <v>10047</v>
      </c>
    </row>
    <row r="1807" spans="1:5" hidden="1" x14ac:dyDescent="0.25">
      <c r="A1807" s="117" t="s">
        <v>6340</v>
      </c>
      <c r="B1807" s="117" t="s">
        <v>6341</v>
      </c>
      <c r="C1807" s="117" t="s">
        <v>2</v>
      </c>
      <c r="D1807" s="118">
        <v>0</v>
      </c>
      <c r="E1807" s="117" t="s">
        <v>10047</v>
      </c>
    </row>
    <row r="1808" spans="1:5" hidden="1" x14ac:dyDescent="0.25">
      <c r="A1808" s="117" t="s">
        <v>6342</v>
      </c>
      <c r="B1808" s="117" t="s">
        <v>6343</v>
      </c>
      <c r="C1808" s="117" t="s">
        <v>2</v>
      </c>
      <c r="D1808" s="118">
        <v>0</v>
      </c>
      <c r="E1808" s="117" t="s">
        <v>10287</v>
      </c>
    </row>
    <row r="1809" spans="1:5" hidden="1" x14ac:dyDescent="0.25">
      <c r="A1809" s="117" t="s">
        <v>6344</v>
      </c>
      <c r="B1809" s="117" t="s">
        <v>6345</v>
      </c>
      <c r="C1809" s="117" t="s">
        <v>2</v>
      </c>
      <c r="D1809" s="118">
        <v>0</v>
      </c>
      <c r="E1809" s="117" t="s">
        <v>10288</v>
      </c>
    </row>
    <row r="1810" spans="1:5" hidden="1" x14ac:dyDescent="0.25">
      <c r="A1810" s="117" t="s">
        <v>6346</v>
      </c>
      <c r="B1810" s="117" t="s">
        <v>6347</v>
      </c>
      <c r="C1810" s="117" t="s">
        <v>2</v>
      </c>
      <c r="D1810" s="118">
        <v>0</v>
      </c>
      <c r="E1810" s="117" t="s">
        <v>10047</v>
      </c>
    </row>
    <row r="1811" spans="1:5" hidden="1" x14ac:dyDescent="0.25">
      <c r="A1811" s="117" t="s">
        <v>6348</v>
      </c>
      <c r="B1811" s="117" t="s">
        <v>6349</v>
      </c>
      <c r="C1811" s="117" t="s">
        <v>2</v>
      </c>
      <c r="D1811" s="118">
        <v>0</v>
      </c>
      <c r="E1811" s="117" t="s">
        <v>10047</v>
      </c>
    </row>
    <row r="1812" spans="1:5" hidden="1" x14ac:dyDescent="0.25">
      <c r="A1812" s="117" t="s">
        <v>6350</v>
      </c>
      <c r="B1812" s="117" t="s">
        <v>6351</v>
      </c>
      <c r="C1812" s="117" t="s">
        <v>2</v>
      </c>
      <c r="D1812" s="118">
        <v>0</v>
      </c>
      <c r="E1812" s="117" t="s">
        <v>10047</v>
      </c>
    </row>
    <row r="1813" spans="1:5" hidden="1" x14ac:dyDescent="0.25">
      <c r="A1813" s="117" t="s">
        <v>6352</v>
      </c>
      <c r="B1813" s="117" t="s">
        <v>6353</v>
      </c>
      <c r="C1813" s="117" t="s">
        <v>2</v>
      </c>
      <c r="D1813" s="118">
        <v>0</v>
      </c>
      <c r="E1813" s="117" t="s">
        <v>10047</v>
      </c>
    </row>
    <row r="1814" spans="1:5" hidden="1" x14ac:dyDescent="0.25">
      <c r="A1814" s="117" t="s">
        <v>354</v>
      </c>
      <c r="B1814" s="117" t="s">
        <v>1156</v>
      </c>
      <c r="C1814" s="117" t="s">
        <v>2</v>
      </c>
      <c r="D1814" s="118">
        <v>64.989999999999995</v>
      </c>
      <c r="E1814" s="117" t="s">
        <v>10047</v>
      </c>
    </row>
    <row r="1815" spans="1:5" hidden="1" x14ac:dyDescent="0.25">
      <c r="A1815" s="117" t="s">
        <v>401</v>
      </c>
      <c r="B1815" s="117" t="s">
        <v>1202</v>
      </c>
      <c r="C1815" s="117" t="s">
        <v>2</v>
      </c>
      <c r="D1815" s="118">
        <v>5</v>
      </c>
      <c r="E1815" s="117" t="s">
        <v>10047</v>
      </c>
    </row>
    <row r="1816" spans="1:5" hidden="1" x14ac:dyDescent="0.25">
      <c r="A1816" s="117" t="s">
        <v>713</v>
      </c>
      <c r="B1816" s="117" t="s">
        <v>862</v>
      </c>
      <c r="C1816" s="117" t="s">
        <v>2</v>
      </c>
      <c r="D1816" s="118">
        <v>17.850000000000001</v>
      </c>
      <c r="E1816" s="117" t="s">
        <v>10047</v>
      </c>
    </row>
    <row r="1817" spans="1:5" hidden="1" x14ac:dyDescent="0.25">
      <c r="A1817" s="117" t="s">
        <v>6354</v>
      </c>
      <c r="B1817" s="117" t="s">
        <v>6355</v>
      </c>
      <c r="C1817" s="117" t="s">
        <v>2</v>
      </c>
      <c r="D1817" s="118">
        <v>0</v>
      </c>
      <c r="E1817" s="117" t="s">
        <v>10047</v>
      </c>
    </row>
    <row r="1818" spans="1:5" hidden="1" x14ac:dyDescent="0.25">
      <c r="A1818" s="117" t="s">
        <v>6356</v>
      </c>
      <c r="B1818" s="117" t="s">
        <v>6357</v>
      </c>
      <c r="C1818" s="117" t="s">
        <v>2</v>
      </c>
      <c r="D1818" s="118">
        <v>0</v>
      </c>
      <c r="E1818" s="117" t="s">
        <v>10047</v>
      </c>
    </row>
    <row r="1819" spans="1:5" hidden="1" x14ac:dyDescent="0.25">
      <c r="A1819" s="117" t="s">
        <v>6358</v>
      </c>
      <c r="B1819" s="117" t="s">
        <v>6359</v>
      </c>
      <c r="C1819" s="117" t="s">
        <v>2</v>
      </c>
      <c r="D1819" s="118">
        <v>0</v>
      </c>
      <c r="E1819" s="117" t="s">
        <v>10289</v>
      </c>
    </row>
    <row r="1820" spans="1:5" hidden="1" x14ac:dyDescent="0.25">
      <c r="A1820" s="117" t="s">
        <v>6360</v>
      </c>
      <c r="B1820" s="117" t="s">
        <v>6361</v>
      </c>
      <c r="C1820" s="117" t="s">
        <v>2</v>
      </c>
      <c r="D1820" s="118">
        <v>0</v>
      </c>
      <c r="E1820" s="117" t="s">
        <v>10047</v>
      </c>
    </row>
    <row r="1821" spans="1:5" hidden="1" x14ac:dyDescent="0.25">
      <c r="A1821" s="117" t="s">
        <v>6362</v>
      </c>
      <c r="B1821" s="117" t="s">
        <v>10017</v>
      </c>
      <c r="C1821" s="117" t="s">
        <v>2</v>
      </c>
      <c r="D1821" s="118">
        <v>0</v>
      </c>
      <c r="E1821" s="117" t="s">
        <v>10290</v>
      </c>
    </row>
    <row r="1822" spans="1:5" hidden="1" x14ac:dyDescent="0.25">
      <c r="A1822" s="117" t="s">
        <v>6363</v>
      </c>
      <c r="B1822" s="117" t="s">
        <v>6364</v>
      </c>
      <c r="C1822" s="117" t="s">
        <v>2</v>
      </c>
      <c r="D1822" s="118">
        <v>0</v>
      </c>
      <c r="E1822" s="117" t="s">
        <v>10047</v>
      </c>
    </row>
    <row r="1823" spans="1:5" hidden="1" x14ac:dyDescent="0.25">
      <c r="A1823" s="117" t="s">
        <v>6365</v>
      </c>
      <c r="B1823" s="117" t="s">
        <v>6366</v>
      </c>
      <c r="C1823" s="117" t="s">
        <v>2</v>
      </c>
      <c r="D1823" s="118">
        <v>0</v>
      </c>
      <c r="E1823" s="117" t="s">
        <v>10047</v>
      </c>
    </row>
    <row r="1824" spans="1:5" hidden="1" x14ac:dyDescent="0.25">
      <c r="A1824" s="117" t="s">
        <v>6367</v>
      </c>
      <c r="B1824" s="117" t="s">
        <v>6368</v>
      </c>
      <c r="C1824" s="117" t="s">
        <v>2</v>
      </c>
      <c r="D1824" s="118">
        <v>0</v>
      </c>
      <c r="E1824" s="117" t="s">
        <v>10291</v>
      </c>
    </row>
    <row r="1825" spans="1:5" hidden="1" x14ac:dyDescent="0.25">
      <c r="A1825" s="117" t="s">
        <v>2090</v>
      </c>
      <c r="B1825" s="117" t="s">
        <v>2097</v>
      </c>
      <c r="C1825" s="117" t="s">
        <v>2</v>
      </c>
      <c r="D1825" s="118">
        <v>51</v>
      </c>
      <c r="E1825" s="117" t="s">
        <v>10047</v>
      </c>
    </row>
    <row r="1826" spans="1:5" hidden="1" x14ac:dyDescent="0.25">
      <c r="A1826" s="117" t="s">
        <v>2089</v>
      </c>
      <c r="B1826" s="117" t="s">
        <v>2096</v>
      </c>
      <c r="C1826" s="117" t="s">
        <v>2</v>
      </c>
      <c r="D1826" s="118">
        <v>51</v>
      </c>
      <c r="E1826" s="117" t="s">
        <v>10047</v>
      </c>
    </row>
    <row r="1827" spans="1:5" hidden="1" x14ac:dyDescent="0.25">
      <c r="A1827" s="117" t="s">
        <v>6369</v>
      </c>
      <c r="B1827" s="117" t="s">
        <v>6370</v>
      </c>
      <c r="C1827" s="117" t="s">
        <v>2</v>
      </c>
      <c r="D1827" s="118">
        <v>0</v>
      </c>
      <c r="E1827" s="117" t="s">
        <v>10104</v>
      </c>
    </row>
    <row r="1828" spans="1:5" hidden="1" x14ac:dyDescent="0.25">
      <c r="A1828" s="117" t="s">
        <v>2034</v>
      </c>
      <c r="B1828" s="117" t="s">
        <v>2035</v>
      </c>
      <c r="C1828" s="117" t="s">
        <v>2</v>
      </c>
      <c r="D1828" s="118">
        <v>472</v>
      </c>
      <c r="E1828" s="117" t="s">
        <v>10193</v>
      </c>
    </row>
    <row r="1829" spans="1:5" hidden="1" x14ac:dyDescent="0.25">
      <c r="A1829" s="117" t="s">
        <v>6371</v>
      </c>
      <c r="B1829" s="117" t="s">
        <v>6372</v>
      </c>
      <c r="C1829" s="117" t="s">
        <v>2</v>
      </c>
      <c r="D1829" s="118">
        <v>0</v>
      </c>
      <c r="E1829" s="117" t="s">
        <v>10104</v>
      </c>
    </row>
    <row r="1830" spans="1:5" hidden="1" x14ac:dyDescent="0.25">
      <c r="A1830" s="117" t="s">
        <v>6373</v>
      </c>
      <c r="B1830" s="117" t="s">
        <v>6374</v>
      </c>
      <c r="C1830" s="117" t="s">
        <v>2</v>
      </c>
      <c r="D1830" s="118">
        <v>0</v>
      </c>
      <c r="E1830" s="117" t="s">
        <v>10047</v>
      </c>
    </row>
    <row r="1831" spans="1:5" hidden="1" x14ac:dyDescent="0.25">
      <c r="A1831" s="117" t="s">
        <v>6375</v>
      </c>
      <c r="B1831" s="117" t="s">
        <v>6376</v>
      </c>
      <c r="C1831" s="117" t="s">
        <v>2</v>
      </c>
      <c r="D1831" s="118">
        <v>0</v>
      </c>
      <c r="E1831" s="117" t="s">
        <v>10047</v>
      </c>
    </row>
    <row r="1832" spans="1:5" hidden="1" x14ac:dyDescent="0.25">
      <c r="A1832" s="117" t="s">
        <v>6377</v>
      </c>
      <c r="B1832" s="117" t="s">
        <v>6378</v>
      </c>
      <c r="C1832" s="117" t="s">
        <v>2</v>
      </c>
      <c r="D1832" s="118">
        <v>0</v>
      </c>
      <c r="E1832" s="117" t="s">
        <v>10047</v>
      </c>
    </row>
    <row r="1833" spans="1:5" hidden="1" x14ac:dyDescent="0.25">
      <c r="A1833" s="117" t="s">
        <v>6379</v>
      </c>
      <c r="B1833" s="117" t="s">
        <v>6380</v>
      </c>
      <c r="C1833" s="117" t="s">
        <v>2</v>
      </c>
      <c r="D1833" s="118">
        <v>0</v>
      </c>
      <c r="E1833" s="117" t="s">
        <v>10047</v>
      </c>
    </row>
    <row r="1834" spans="1:5" hidden="1" x14ac:dyDescent="0.25">
      <c r="A1834" s="117" t="s">
        <v>6381</v>
      </c>
      <c r="B1834" s="117" t="s">
        <v>6382</v>
      </c>
      <c r="C1834" s="117" t="s">
        <v>2</v>
      </c>
      <c r="D1834" s="118">
        <v>0</v>
      </c>
      <c r="E1834" s="117" t="s">
        <v>10047</v>
      </c>
    </row>
    <row r="1835" spans="1:5" hidden="1" x14ac:dyDescent="0.25">
      <c r="A1835" s="117" t="s">
        <v>6383</v>
      </c>
      <c r="B1835" s="117" t="s">
        <v>6384</v>
      </c>
      <c r="C1835" s="117" t="s">
        <v>2</v>
      </c>
      <c r="D1835" s="118">
        <v>0</v>
      </c>
      <c r="E1835" s="117" t="s">
        <v>10047</v>
      </c>
    </row>
    <row r="1836" spans="1:5" hidden="1" x14ac:dyDescent="0.25">
      <c r="A1836" s="117" t="s">
        <v>567</v>
      </c>
      <c r="B1836" s="117" t="s">
        <v>1346</v>
      </c>
      <c r="C1836" s="117" t="s">
        <v>2</v>
      </c>
      <c r="D1836" s="118">
        <v>5.3</v>
      </c>
      <c r="E1836" s="117" t="s">
        <v>10047</v>
      </c>
    </row>
    <row r="1837" spans="1:5" hidden="1" x14ac:dyDescent="0.25">
      <c r="A1837" s="117" t="s">
        <v>608</v>
      </c>
      <c r="B1837" s="117" t="s">
        <v>1396</v>
      </c>
      <c r="C1837" s="117" t="s">
        <v>2</v>
      </c>
      <c r="D1837" s="118">
        <v>10</v>
      </c>
      <c r="E1837" s="117" t="s">
        <v>10047</v>
      </c>
    </row>
    <row r="1838" spans="1:5" hidden="1" x14ac:dyDescent="0.25">
      <c r="A1838" s="117" t="s">
        <v>6385</v>
      </c>
      <c r="B1838" s="117" t="s">
        <v>6386</v>
      </c>
      <c r="C1838" s="117" t="s">
        <v>2</v>
      </c>
      <c r="D1838" s="118">
        <v>0</v>
      </c>
      <c r="E1838" s="117" t="s">
        <v>10047</v>
      </c>
    </row>
    <row r="1839" spans="1:5" hidden="1" x14ac:dyDescent="0.25">
      <c r="A1839" s="117" t="s">
        <v>706</v>
      </c>
      <c r="B1839" s="117" t="s">
        <v>2396</v>
      </c>
      <c r="C1839" s="117" t="s">
        <v>2</v>
      </c>
      <c r="D1839" s="118">
        <v>7</v>
      </c>
      <c r="E1839" s="117" t="s">
        <v>10047</v>
      </c>
    </row>
    <row r="1840" spans="1:5" hidden="1" x14ac:dyDescent="0.25">
      <c r="A1840" s="117" t="s">
        <v>6387</v>
      </c>
      <c r="B1840" s="117" t="s">
        <v>6388</v>
      </c>
      <c r="C1840" s="117" t="s">
        <v>2</v>
      </c>
      <c r="D1840" s="118">
        <v>0</v>
      </c>
      <c r="E1840" s="117" t="s">
        <v>10047</v>
      </c>
    </row>
    <row r="1841" spans="1:5" hidden="1" x14ac:dyDescent="0.25">
      <c r="A1841" s="117" t="s">
        <v>382</v>
      </c>
      <c r="B1841" s="117" t="s">
        <v>1184</v>
      </c>
      <c r="C1841" s="117" t="s">
        <v>2</v>
      </c>
      <c r="D1841" s="118">
        <v>12</v>
      </c>
      <c r="E1841" s="117" t="s">
        <v>10047</v>
      </c>
    </row>
    <row r="1842" spans="1:5" hidden="1" x14ac:dyDescent="0.25">
      <c r="A1842" s="117" t="s">
        <v>230</v>
      </c>
      <c r="B1842" s="117" t="s">
        <v>1047</v>
      </c>
      <c r="C1842" s="117" t="s">
        <v>2</v>
      </c>
      <c r="D1842" s="118">
        <v>2.75</v>
      </c>
      <c r="E1842" s="117" t="s">
        <v>10047</v>
      </c>
    </row>
    <row r="1843" spans="1:5" hidden="1" x14ac:dyDescent="0.25">
      <c r="A1843" s="117" t="s">
        <v>6389</v>
      </c>
      <c r="B1843" s="117" t="s">
        <v>6390</v>
      </c>
      <c r="C1843" s="117" t="s">
        <v>2</v>
      </c>
      <c r="D1843" s="118">
        <v>0</v>
      </c>
      <c r="E1843" s="117" t="s">
        <v>10047</v>
      </c>
    </row>
    <row r="1844" spans="1:5" hidden="1" x14ac:dyDescent="0.25">
      <c r="A1844" s="117" t="s">
        <v>6391</v>
      </c>
      <c r="B1844" s="117" t="s">
        <v>6392</v>
      </c>
      <c r="C1844" s="117" t="s">
        <v>2</v>
      </c>
      <c r="D1844" s="118">
        <v>0</v>
      </c>
      <c r="E1844" s="117" t="s">
        <v>10047</v>
      </c>
    </row>
    <row r="1845" spans="1:5" hidden="1" x14ac:dyDescent="0.25">
      <c r="A1845" s="117" t="s">
        <v>6393</v>
      </c>
      <c r="B1845" s="117" t="s">
        <v>6394</v>
      </c>
      <c r="C1845" s="117" t="s">
        <v>2</v>
      </c>
      <c r="D1845" s="118">
        <v>0</v>
      </c>
      <c r="E1845" s="117" t="s">
        <v>10047</v>
      </c>
    </row>
    <row r="1846" spans="1:5" hidden="1" x14ac:dyDescent="0.25">
      <c r="A1846" s="117" t="s">
        <v>6395</v>
      </c>
      <c r="B1846" s="117" t="s">
        <v>6396</v>
      </c>
      <c r="C1846" s="117" t="s">
        <v>2</v>
      </c>
      <c r="D1846" s="118">
        <v>0</v>
      </c>
      <c r="E1846" s="117" t="s">
        <v>10047</v>
      </c>
    </row>
    <row r="1847" spans="1:5" hidden="1" x14ac:dyDescent="0.25">
      <c r="A1847" s="117" t="s">
        <v>6397</v>
      </c>
      <c r="B1847" s="117" t="s">
        <v>6398</v>
      </c>
      <c r="C1847" s="117" t="s">
        <v>2</v>
      </c>
      <c r="D1847" s="118">
        <v>0</v>
      </c>
      <c r="E1847" s="117" t="s">
        <v>10047</v>
      </c>
    </row>
    <row r="1848" spans="1:5" hidden="1" x14ac:dyDescent="0.25">
      <c r="A1848" s="117" t="s">
        <v>6399</v>
      </c>
      <c r="B1848" s="117" t="s">
        <v>6400</v>
      </c>
      <c r="C1848" s="117" t="s">
        <v>2</v>
      </c>
      <c r="D1848" s="118">
        <v>0</v>
      </c>
      <c r="E1848" s="117" t="s">
        <v>10047</v>
      </c>
    </row>
    <row r="1849" spans="1:5" hidden="1" x14ac:dyDescent="0.25">
      <c r="A1849" s="117" t="s">
        <v>6401</v>
      </c>
      <c r="B1849" s="117" t="s">
        <v>6402</v>
      </c>
      <c r="C1849" s="117" t="s">
        <v>2</v>
      </c>
      <c r="D1849" s="118">
        <v>0</v>
      </c>
      <c r="E1849" s="117" t="s">
        <v>10047</v>
      </c>
    </row>
    <row r="1850" spans="1:5" hidden="1" x14ac:dyDescent="0.25">
      <c r="A1850" s="117" t="s">
        <v>6403</v>
      </c>
      <c r="B1850" s="117" t="s">
        <v>6404</v>
      </c>
      <c r="C1850" s="117" t="s">
        <v>2</v>
      </c>
      <c r="D1850" s="118">
        <v>0</v>
      </c>
      <c r="E1850" s="117" t="s">
        <v>10047</v>
      </c>
    </row>
    <row r="1851" spans="1:5" hidden="1" x14ac:dyDescent="0.25">
      <c r="A1851" s="117" t="s">
        <v>6405</v>
      </c>
      <c r="B1851" s="117" t="s">
        <v>6406</v>
      </c>
      <c r="C1851" s="117" t="s">
        <v>2</v>
      </c>
      <c r="D1851" s="118">
        <v>0</v>
      </c>
      <c r="E1851" s="117" t="s">
        <v>10047</v>
      </c>
    </row>
    <row r="1852" spans="1:5" hidden="1" x14ac:dyDescent="0.25">
      <c r="A1852" s="117" t="s">
        <v>2409</v>
      </c>
      <c r="B1852" s="117" t="s">
        <v>2410</v>
      </c>
      <c r="C1852" s="117" t="s">
        <v>2</v>
      </c>
      <c r="D1852" s="118">
        <v>12.32</v>
      </c>
      <c r="E1852" s="117" t="s">
        <v>10047</v>
      </c>
    </row>
    <row r="1853" spans="1:5" hidden="1" x14ac:dyDescent="0.25">
      <c r="A1853" s="117" t="s">
        <v>6407</v>
      </c>
      <c r="B1853" s="117" t="s">
        <v>6408</v>
      </c>
      <c r="C1853" s="117" t="s">
        <v>2</v>
      </c>
      <c r="D1853" s="118">
        <v>0</v>
      </c>
      <c r="E1853" s="117" t="s">
        <v>10047</v>
      </c>
    </row>
    <row r="1854" spans="1:5" hidden="1" x14ac:dyDescent="0.25">
      <c r="A1854" s="117" t="s">
        <v>6409</v>
      </c>
      <c r="B1854" s="117" t="s">
        <v>6410</v>
      </c>
      <c r="C1854" s="117" t="s">
        <v>2</v>
      </c>
      <c r="D1854" s="118">
        <v>0</v>
      </c>
      <c r="E1854" s="117" t="s">
        <v>10047</v>
      </c>
    </row>
    <row r="1855" spans="1:5" hidden="1" x14ac:dyDescent="0.25">
      <c r="A1855" s="117" t="s">
        <v>6411</v>
      </c>
      <c r="B1855" s="117" t="s">
        <v>6412</v>
      </c>
      <c r="C1855" s="117" t="s">
        <v>2</v>
      </c>
      <c r="D1855" s="118">
        <v>0</v>
      </c>
      <c r="E1855" s="117" t="s">
        <v>10047</v>
      </c>
    </row>
    <row r="1856" spans="1:5" hidden="1" x14ac:dyDescent="0.25">
      <c r="A1856" s="117" t="s">
        <v>6413</v>
      </c>
      <c r="B1856" s="117" t="s">
        <v>6414</v>
      </c>
      <c r="C1856" s="117" t="s">
        <v>2</v>
      </c>
      <c r="D1856" s="118">
        <v>0</v>
      </c>
      <c r="E1856" s="117" t="s">
        <v>10047</v>
      </c>
    </row>
    <row r="1857" spans="1:5" hidden="1" x14ac:dyDescent="0.25">
      <c r="A1857" s="117" t="s">
        <v>6415</v>
      </c>
      <c r="B1857" s="117" t="s">
        <v>6416</v>
      </c>
      <c r="C1857" s="117" t="s">
        <v>2</v>
      </c>
      <c r="D1857" s="118">
        <v>0</v>
      </c>
      <c r="E1857" s="117" t="s">
        <v>10047</v>
      </c>
    </row>
    <row r="1858" spans="1:5" hidden="1" x14ac:dyDescent="0.25">
      <c r="A1858" s="117" t="s">
        <v>6417</v>
      </c>
      <c r="B1858" s="117" t="s">
        <v>6418</v>
      </c>
      <c r="C1858" s="117" t="s">
        <v>2</v>
      </c>
      <c r="D1858" s="118">
        <v>0</v>
      </c>
      <c r="E1858" s="117" t="s">
        <v>10047</v>
      </c>
    </row>
    <row r="1859" spans="1:5" hidden="1" x14ac:dyDescent="0.25">
      <c r="A1859" s="117" t="s">
        <v>6419</v>
      </c>
      <c r="B1859" s="117" t="s">
        <v>6420</v>
      </c>
      <c r="C1859" s="117" t="s">
        <v>2</v>
      </c>
      <c r="D1859" s="118">
        <v>0</v>
      </c>
      <c r="E1859" s="117" t="s">
        <v>10292</v>
      </c>
    </row>
    <row r="1860" spans="1:5" hidden="1" x14ac:dyDescent="0.25">
      <c r="A1860" s="117" t="s">
        <v>2458</v>
      </c>
      <c r="B1860" s="117" t="s">
        <v>2459</v>
      </c>
      <c r="C1860" s="117" t="s">
        <v>2</v>
      </c>
      <c r="D1860" s="118">
        <v>8.15</v>
      </c>
      <c r="E1860" s="117" t="s">
        <v>10047</v>
      </c>
    </row>
    <row r="1861" spans="1:5" hidden="1" x14ac:dyDescent="0.25">
      <c r="A1861" s="117" t="s">
        <v>6421</v>
      </c>
      <c r="B1861" s="117" t="s">
        <v>6422</v>
      </c>
      <c r="C1861" s="117" t="s">
        <v>2</v>
      </c>
      <c r="D1861" s="118">
        <v>0</v>
      </c>
      <c r="E1861" s="117" t="s">
        <v>10047</v>
      </c>
    </row>
    <row r="1862" spans="1:5" hidden="1" x14ac:dyDescent="0.25">
      <c r="A1862" s="117" t="s">
        <v>6423</v>
      </c>
      <c r="B1862" s="117" t="s">
        <v>6424</v>
      </c>
      <c r="C1862" s="117" t="s">
        <v>2</v>
      </c>
      <c r="D1862" s="118">
        <v>0</v>
      </c>
      <c r="E1862" s="117" t="s">
        <v>10293</v>
      </c>
    </row>
    <row r="1863" spans="1:5" hidden="1" x14ac:dyDescent="0.25">
      <c r="A1863" s="117" t="s">
        <v>10018</v>
      </c>
      <c r="B1863" s="117" t="s">
        <v>10019</v>
      </c>
      <c r="C1863" s="117" t="s">
        <v>2</v>
      </c>
      <c r="D1863" s="118">
        <v>60</v>
      </c>
      <c r="E1863" s="117" t="s">
        <v>10047</v>
      </c>
    </row>
    <row r="1864" spans="1:5" hidden="1" x14ac:dyDescent="0.25">
      <c r="A1864" s="117" t="s">
        <v>764</v>
      </c>
      <c r="B1864" s="117" t="s">
        <v>1505</v>
      </c>
      <c r="C1864" s="117" t="s">
        <v>2</v>
      </c>
      <c r="D1864" s="118">
        <v>50</v>
      </c>
      <c r="E1864" s="117" t="s">
        <v>10047</v>
      </c>
    </row>
    <row r="1865" spans="1:5" hidden="1" x14ac:dyDescent="0.25">
      <c r="A1865" s="117" t="s">
        <v>6425</v>
      </c>
      <c r="B1865" s="117" t="s">
        <v>6426</v>
      </c>
      <c r="C1865" s="117" t="s">
        <v>2</v>
      </c>
      <c r="D1865" s="118">
        <v>0</v>
      </c>
      <c r="E1865" s="117" t="s">
        <v>10047</v>
      </c>
    </row>
    <row r="1866" spans="1:5" hidden="1" x14ac:dyDescent="0.25">
      <c r="A1866" s="117" t="s">
        <v>1980</v>
      </c>
      <c r="B1866" s="117" t="s">
        <v>1981</v>
      </c>
      <c r="C1866" s="117" t="s">
        <v>2</v>
      </c>
      <c r="D1866" s="118">
        <v>13</v>
      </c>
      <c r="E1866" s="117" t="s">
        <v>10047</v>
      </c>
    </row>
    <row r="1867" spans="1:5" hidden="1" x14ac:dyDescent="0.25">
      <c r="A1867" s="117" t="s">
        <v>6427</v>
      </c>
      <c r="B1867" s="117" t="s">
        <v>6428</v>
      </c>
      <c r="C1867" s="117" t="s">
        <v>2</v>
      </c>
      <c r="D1867" s="118">
        <v>0</v>
      </c>
      <c r="E1867" s="117" t="s">
        <v>10047</v>
      </c>
    </row>
    <row r="1868" spans="1:5" hidden="1" x14ac:dyDescent="0.25">
      <c r="A1868" s="117" t="s">
        <v>2453</v>
      </c>
      <c r="B1868" s="117" t="s">
        <v>2454</v>
      </c>
      <c r="C1868" s="117" t="s">
        <v>2</v>
      </c>
      <c r="D1868" s="118">
        <v>131.69999999999999</v>
      </c>
      <c r="E1868" s="117" t="s">
        <v>10134</v>
      </c>
    </row>
    <row r="1869" spans="1:5" hidden="1" x14ac:dyDescent="0.25">
      <c r="A1869" s="117" t="s">
        <v>6429</v>
      </c>
      <c r="B1869" s="117" t="s">
        <v>6430</v>
      </c>
      <c r="C1869" s="117" t="s">
        <v>2</v>
      </c>
      <c r="D1869" s="118">
        <v>0</v>
      </c>
      <c r="E1869" s="117" t="s">
        <v>10047</v>
      </c>
    </row>
    <row r="1870" spans="1:5" hidden="1" x14ac:dyDescent="0.25">
      <c r="A1870" s="117" t="s">
        <v>216</v>
      </c>
      <c r="B1870" s="117" t="s">
        <v>1033</v>
      </c>
      <c r="C1870" s="117" t="s">
        <v>2</v>
      </c>
      <c r="D1870" s="118">
        <v>22.06</v>
      </c>
      <c r="E1870" s="117" t="s">
        <v>10047</v>
      </c>
    </row>
    <row r="1871" spans="1:5" hidden="1" x14ac:dyDescent="0.25">
      <c r="A1871" s="117" t="s">
        <v>6431</v>
      </c>
      <c r="B1871" s="117" t="s">
        <v>6432</v>
      </c>
      <c r="C1871" s="117" t="s">
        <v>2</v>
      </c>
      <c r="D1871" s="118">
        <v>0</v>
      </c>
      <c r="E1871" s="117" t="s">
        <v>10047</v>
      </c>
    </row>
    <row r="1872" spans="1:5" hidden="1" x14ac:dyDescent="0.25">
      <c r="A1872" s="117" t="s">
        <v>6433</v>
      </c>
      <c r="B1872" s="117" t="s">
        <v>6434</v>
      </c>
      <c r="C1872" s="117" t="s">
        <v>2</v>
      </c>
      <c r="D1872" s="118">
        <v>0</v>
      </c>
      <c r="E1872" s="117" t="s">
        <v>10047</v>
      </c>
    </row>
    <row r="1873" spans="1:5" hidden="1" x14ac:dyDescent="0.25">
      <c r="A1873" s="117" t="s">
        <v>6435</v>
      </c>
      <c r="B1873" s="117" t="s">
        <v>6436</v>
      </c>
      <c r="C1873" s="117" t="s">
        <v>2</v>
      </c>
      <c r="D1873" s="118">
        <v>0</v>
      </c>
      <c r="E1873" s="117" t="s">
        <v>10047</v>
      </c>
    </row>
    <row r="1874" spans="1:5" hidden="1" x14ac:dyDescent="0.25">
      <c r="A1874" s="117" t="s">
        <v>6437</v>
      </c>
      <c r="B1874" s="117" t="s">
        <v>6438</v>
      </c>
      <c r="C1874" s="117" t="s">
        <v>2</v>
      </c>
      <c r="D1874" s="118">
        <v>0</v>
      </c>
      <c r="E1874" s="117" t="s">
        <v>10047</v>
      </c>
    </row>
    <row r="1875" spans="1:5" hidden="1" x14ac:dyDescent="0.25">
      <c r="A1875" s="117" t="s">
        <v>6439</v>
      </c>
      <c r="B1875" s="117" t="s">
        <v>6440</v>
      </c>
      <c r="C1875" s="117" t="s">
        <v>2</v>
      </c>
      <c r="D1875" s="118">
        <v>0</v>
      </c>
      <c r="E1875" s="117" t="s">
        <v>10047</v>
      </c>
    </row>
    <row r="1876" spans="1:5" hidden="1" x14ac:dyDescent="0.25">
      <c r="A1876" s="117" t="s">
        <v>6441</v>
      </c>
      <c r="B1876" s="117" t="s">
        <v>6442</v>
      </c>
      <c r="C1876" s="117" t="s">
        <v>2</v>
      </c>
      <c r="D1876" s="118">
        <v>0</v>
      </c>
      <c r="E1876" s="117" t="s">
        <v>10047</v>
      </c>
    </row>
    <row r="1877" spans="1:5" hidden="1" x14ac:dyDescent="0.25">
      <c r="A1877" s="117" t="s">
        <v>155</v>
      </c>
      <c r="B1877" s="117" t="s">
        <v>982</v>
      </c>
      <c r="C1877" s="117" t="s">
        <v>2</v>
      </c>
      <c r="D1877" s="118">
        <v>3.4</v>
      </c>
      <c r="E1877" s="117" t="s">
        <v>10047</v>
      </c>
    </row>
    <row r="1878" spans="1:5" hidden="1" x14ac:dyDescent="0.25">
      <c r="A1878" s="117" t="s">
        <v>6443</v>
      </c>
      <c r="B1878" s="117" t="s">
        <v>6444</v>
      </c>
      <c r="C1878" s="117" t="s">
        <v>2</v>
      </c>
      <c r="D1878" s="118">
        <v>0</v>
      </c>
      <c r="E1878" s="117" t="s">
        <v>10047</v>
      </c>
    </row>
    <row r="1879" spans="1:5" hidden="1" x14ac:dyDescent="0.25">
      <c r="A1879" s="117" t="s">
        <v>6445</v>
      </c>
      <c r="B1879" s="117" t="s">
        <v>6446</v>
      </c>
      <c r="C1879" s="117" t="s">
        <v>2</v>
      </c>
      <c r="D1879" s="118">
        <v>0</v>
      </c>
      <c r="E1879" s="117" t="s">
        <v>10047</v>
      </c>
    </row>
    <row r="1880" spans="1:5" hidden="1" x14ac:dyDescent="0.25">
      <c r="A1880" s="117" t="s">
        <v>6447</v>
      </c>
      <c r="B1880" s="117" t="s">
        <v>6448</v>
      </c>
      <c r="C1880" s="117" t="s">
        <v>2</v>
      </c>
      <c r="D1880" s="118">
        <v>0</v>
      </c>
      <c r="E1880" s="117" t="s">
        <v>10047</v>
      </c>
    </row>
    <row r="1881" spans="1:5" hidden="1" x14ac:dyDescent="0.25">
      <c r="A1881" s="117" t="s">
        <v>61</v>
      </c>
      <c r="B1881" s="117" t="s">
        <v>897</v>
      </c>
      <c r="C1881" s="117" t="s">
        <v>2</v>
      </c>
      <c r="D1881" s="118">
        <v>5.98</v>
      </c>
      <c r="E1881" s="117" t="s">
        <v>10047</v>
      </c>
    </row>
    <row r="1882" spans="1:5" hidden="1" x14ac:dyDescent="0.25">
      <c r="A1882" s="117" t="s">
        <v>6449</v>
      </c>
      <c r="B1882" s="117" t="s">
        <v>6450</v>
      </c>
      <c r="C1882" s="117" t="s">
        <v>2</v>
      </c>
      <c r="D1882" s="118">
        <v>0</v>
      </c>
      <c r="E1882" s="117" t="s">
        <v>10047</v>
      </c>
    </row>
    <row r="1883" spans="1:5" hidden="1" x14ac:dyDescent="0.25">
      <c r="A1883" s="117" t="s">
        <v>6451</v>
      </c>
      <c r="B1883" s="117" t="s">
        <v>6452</v>
      </c>
      <c r="C1883" s="117" t="s">
        <v>2</v>
      </c>
      <c r="D1883" s="118">
        <v>0</v>
      </c>
      <c r="E1883" s="117" t="s">
        <v>10047</v>
      </c>
    </row>
    <row r="1884" spans="1:5" hidden="1" x14ac:dyDescent="0.25">
      <c r="A1884" s="117" t="s">
        <v>6453</v>
      </c>
      <c r="B1884" s="117" t="s">
        <v>6454</v>
      </c>
      <c r="C1884" s="117" t="s">
        <v>2</v>
      </c>
      <c r="D1884" s="118">
        <v>0</v>
      </c>
      <c r="E1884" s="117" t="s">
        <v>10047</v>
      </c>
    </row>
    <row r="1885" spans="1:5" hidden="1" x14ac:dyDescent="0.25">
      <c r="A1885" s="117" t="s">
        <v>118</v>
      </c>
      <c r="B1885" s="117" t="s">
        <v>946</v>
      </c>
      <c r="C1885" s="117" t="s">
        <v>2</v>
      </c>
      <c r="D1885" s="118">
        <v>2.7</v>
      </c>
      <c r="E1885" s="117" t="s">
        <v>10047</v>
      </c>
    </row>
    <row r="1886" spans="1:5" hidden="1" x14ac:dyDescent="0.25">
      <c r="A1886" s="117" t="s">
        <v>6455</v>
      </c>
      <c r="B1886" s="117" t="s">
        <v>6456</v>
      </c>
      <c r="C1886" s="117" t="s">
        <v>2</v>
      </c>
      <c r="D1886" s="118">
        <v>0</v>
      </c>
      <c r="E1886" s="117" t="s">
        <v>10047</v>
      </c>
    </row>
    <row r="1887" spans="1:5" hidden="1" x14ac:dyDescent="0.25">
      <c r="A1887" s="117" t="s">
        <v>6457</v>
      </c>
      <c r="B1887" s="117" t="s">
        <v>6458</v>
      </c>
      <c r="C1887" s="117" t="s">
        <v>2</v>
      </c>
      <c r="D1887" s="118">
        <v>0</v>
      </c>
      <c r="E1887" s="117" t="s">
        <v>10047</v>
      </c>
    </row>
    <row r="1888" spans="1:5" hidden="1" x14ac:dyDescent="0.25">
      <c r="A1888" s="117" t="s">
        <v>6459</v>
      </c>
      <c r="B1888" s="117" t="s">
        <v>6460</v>
      </c>
      <c r="C1888" s="117" t="s">
        <v>2</v>
      </c>
      <c r="D1888" s="118">
        <v>0</v>
      </c>
      <c r="E1888" s="117" t="s">
        <v>10047</v>
      </c>
    </row>
    <row r="1889" spans="1:5" hidden="1" x14ac:dyDescent="0.25">
      <c r="A1889" s="117" t="s">
        <v>6461</v>
      </c>
      <c r="B1889" s="117" t="s">
        <v>6462</v>
      </c>
      <c r="C1889" s="117" t="s">
        <v>2</v>
      </c>
      <c r="D1889" s="118">
        <v>0</v>
      </c>
      <c r="E1889" s="117" t="s">
        <v>10047</v>
      </c>
    </row>
    <row r="1890" spans="1:5" hidden="1" x14ac:dyDescent="0.25">
      <c r="A1890" s="117" t="s">
        <v>2485</v>
      </c>
      <c r="B1890" s="117" t="s">
        <v>2910</v>
      </c>
      <c r="C1890" s="117" t="s">
        <v>2</v>
      </c>
      <c r="D1890" s="118">
        <v>7</v>
      </c>
      <c r="E1890" s="117" t="s">
        <v>10047</v>
      </c>
    </row>
    <row r="1891" spans="1:5" hidden="1" x14ac:dyDescent="0.25">
      <c r="A1891" s="117" t="s">
        <v>6463</v>
      </c>
      <c r="B1891" s="117" t="s">
        <v>6464</v>
      </c>
      <c r="C1891" s="117" t="s">
        <v>2</v>
      </c>
      <c r="D1891" s="118">
        <v>0</v>
      </c>
      <c r="E1891" s="117" t="s">
        <v>10047</v>
      </c>
    </row>
    <row r="1892" spans="1:5" hidden="1" x14ac:dyDescent="0.25">
      <c r="A1892" s="117" t="s">
        <v>6465</v>
      </c>
      <c r="B1892" s="117" t="s">
        <v>6466</v>
      </c>
      <c r="C1892" s="117" t="s">
        <v>2</v>
      </c>
      <c r="D1892" s="118">
        <v>0</v>
      </c>
      <c r="E1892" s="117" t="s">
        <v>10047</v>
      </c>
    </row>
    <row r="1893" spans="1:5" hidden="1" x14ac:dyDescent="0.25">
      <c r="A1893" s="117" t="s">
        <v>59</v>
      </c>
      <c r="B1893" s="117" t="s">
        <v>895</v>
      </c>
      <c r="C1893" s="117" t="s">
        <v>2</v>
      </c>
      <c r="D1893" s="118">
        <v>2.06</v>
      </c>
      <c r="E1893" s="117" t="s">
        <v>10047</v>
      </c>
    </row>
    <row r="1894" spans="1:5" hidden="1" x14ac:dyDescent="0.25">
      <c r="A1894" s="117" t="s">
        <v>150</v>
      </c>
      <c r="B1894" s="117" t="s">
        <v>977</v>
      </c>
      <c r="C1894" s="117" t="s">
        <v>2</v>
      </c>
      <c r="D1894" s="118">
        <v>2</v>
      </c>
      <c r="E1894" s="117" t="s">
        <v>10047</v>
      </c>
    </row>
    <row r="1895" spans="1:5" hidden="1" x14ac:dyDescent="0.25">
      <c r="A1895" s="117" t="s">
        <v>65</v>
      </c>
      <c r="B1895" s="117" t="s">
        <v>901</v>
      </c>
      <c r="C1895" s="117" t="s">
        <v>2</v>
      </c>
      <c r="D1895" s="118">
        <v>2</v>
      </c>
      <c r="E1895" s="117" t="s">
        <v>10047</v>
      </c>
    </row>
    <row r="1896" spans="1:5" hidden="1" x14ac:dyDescent="0.25">
      <c r="A1896" s="117" t="s">
        <v>70</v>
      </c>
      <c r="B1896" s="117" t="s">
        <v>906</v>
      </c>
      <c r="C1896" s="117" t="s">
        <v>2</v>
      </c>
      <c r="D1896" s="118">
        <v>30</v>
      </c>
      <c r="E1896" s="117" t="s">
        <v>10047</v>
      </c>
    </row>
    <row r="1897" spans="1:5" hidden="1" x14ac:dyDescent="0.25">
      <c r="A1897" s="117" t="s">
        <v>123</v>
      </c>
      <c r="B1897" s="117" t="s">
        <v>951</v>
      </c>
      <c r="C1897" s="117" t="s">
        <v>2</v>
      </c>
      <c r="D1897" s="118">
        <v>1.5</v>
      </c>
      <c r="E1897" s="117" t="s">
        <v>10108</v>
      </c>
    </row>
    <row r="1898" spans="1:5" hidden="1" x14ac:dyDescent="0.25">
      <c r="A1898" s="117" t="s">
        <v>127</v>
      </c>
      <c r="B1898" s="117" t="s">
        <v>955</v>
      </c>
      <c r="C1898" s="117" t="s">
        <v>2</v>
      </c>
      <c r="D1898" s="118">
        <v>2.06</v>
      </c>
      <c r="E1898" s="117" t="s">
        <v>10047</v>
      </c>
    </row>
    <row r="1899" spans="1:5" hidden="1" x14ac:dyDescent="0.25">
      <c r="A1899" s="117" t="s">
        <v>700</v>
      </c>
      <c r="B1899" s="117" t="s">
        <v>1457</v>
      </c>
      <c r="C1899" s="117" t="s">
        <v>2</v>
      </c>
      <c r="D1899" s="118">
        <v>22</v>
      </c>
      <c r="E1899" s="117" t="s">
        <v>10047</v>
      </c>
    </row>
    <row r="1900" spans="1:5" hidden="1" x14ac:dyDescent="0.25">
      <c r="A1900" s="117" t="s">
        <v>143</v>
      </c>
      <c r="B1900" s="117" t="s">
        <v>970</v>
      </c>
      <c r="C1900" s="117" t="s">
        <v>2</v>
      </c>
      <c r="D1900" s="118">
        <v>6</v>
      </c>
      <c r="E1900" s="117" t="s">
        <v>10047</v>
      </c>
    </row>
    <row r="1901" spans="1:5" hidden="1" x14ac:dyDescent="0.25">
      <c r="A1901" s="117" t="s">
        <v>6467</v>
      </c>
      <c r="B1901" s="117" t="s">
        <v>6468</v>
      </c>
      <c r="C1901" s="117" t="s">
        <v>2</v>
      </c>
      <c r="D1901" s="118">
        <v>0</v>
      </c>
      <c r="E1901" s="117" t="s">
        <v>10047</v>
      </c>
    </row>
    <row r="1902" spans="1:5" hidden="1" x14ac:dyDescent="0.25">
      <c r="A1902" s="117" t="s">
        <v>85</v>
      </c>
      <c r="B1902" s="117" t="s">
        <v>919</v>
      </c>
      <c r="C1902" s="117" t="s">
        <v>2</v>
      </c>
      <c r="D1902" s="118">
        <v>11</v>
      </c>
      <c r="E1902" s="117" t="s">
        <v>10047</v>
      </c>
    </row>
    <row r="1903" spans="1:5" hidden="1" x14ac:dyDescent="0.25">
      <c r="A1903" s="117" t="s">
        <v>126</v>
      </c>
      <c r="B1903" s="117" t="s">
        <v>954</v>
      </c>
      <c r="C1903" s="117" t="s">
        <v>2</v>
      </c>
      <c r="D1903" s="118">
        <v>18</v>
      </c>
      <c r="E1903" s="117" t="s">
        <v>10047</v>
      </c>
    </row>
    <row r="1904" spans="1:5" hidden="1" x14ac:dyDescent="0.25">
      <c r="A1904" s="117" t="s">
        <v>6469</v>
      </c>
      <c r="B1904" s="117" t="s">
        <v>6470</v>
      </c>
      <c r="C1904" s="117" t="s">
        <v>2</v>
      </c>
      <c r="D1904" s="118">
        <v>0</v>
      </c>
      <c r="E1904" s="117" t="s">
        <v>10047</v>
      </c>
    </row>
    <row r="1905" spans="1:5" hidden="1" x14ac:dyDescent="0.25">
      <c r="A1905" s="117" t="s">
        <v>136</v>
      </c>
      <c r="B1905" s="117" t="s">
        <v>963</v>
      </c>
      <c r="C1905" s="117" t="s">
        <v>2</v>
      </c>
      <c r="D1905" s="118">
        <v>13.1</v>
      </c>
      <c r="E1905" s="117" t="s">
        <v>10047</v>
      </c>
    </row>
    <row r="1906" spans="1:5" hidden="1" x14ac:dyDescent="0.25">
      <c r="A1906" s="117" t="s">
        <v>93</v>
      </c>
      <c r="B1906" s="117" t="s">
        <v>927</v>
      </c>
      <c r="C1906" s="117" t="s">
        <v>2</v>
      </c>
      <c r="D1906" s="118">
        <v>1.08</v>
      </c>
      <c r="E1906" s="117" t="s">
        <v>10047</v>
      </c>
    </row>
    <row r="1907" spans="1:5" hidden="1" x14ac:dyDescent="0.25">
      <c r="A1907" s="117" t="s">
        <v>6471</v>
      </c>
      <c r="B1907" s="117" t="s">
        <v>6472</v>
      </c>
      <c r="C1907" s="117" t="s">
        <v>2</v>
      </c>
      <c r="D1907" s="118">
        <v>0</v>
      </c>
      <c r="E1907" s="117" t="s">
        <v>10047</v>
      </c>
    </row>
    <row r="1908" spans="1:5" hidden="1" x14ac:dyDescent="0.25">
      <c r="A1908" s="117" t="s">
        <v>6473</v>
      </c>
      <c r="B1908" s="117" t="s">
        <v>6474</v>
      </c>
      <c r="C1908" s="117" t="s">
        <v>2</v>
      </c>
      <c r="D1908" s="118">
        <v>0</v>
      </c>
      <c r="E1908" s="117" t="s">
        <v>10047</v>
      </c>
    </row>
    <row r="1909" spans="1:5" hidden="1" x14ac:dyDescent="0.25">
      <c r="A1909" s="117" t="s">
        <v>6475</v>
      </c>
      <c r="B1909" s="117" t="s">
        <v>6476</v>
      </c>
      <c r="C1909" s="117" t="s">
        <v>2</v>
      </c>
      <c r="D1909" s="118">
        <v>0</v>
      </c>
      <c r="E1909" s="117" t="s">
        <v>10047</v>
      </c>
    </row>
    <row r="1910" spans="1:5" hidden="1" x14ac:dyDescent="0.25">
      <c r="A1910" s="117" t="s">
        <v>6477</v>
      </c>
      <c r="B1910" s="117" t="s">
        <v>6478</v>
      </c>
      <c r="C1910" s="117" t="s">
        <v>2</v>
      </c>
      <c r="D1910" s="118">
        <v>0</v>
      </c>
      <c r="E1910" s="117" t="s">
        <v>10294</v>
      </c>
    </row>
    <row r="1911" spans="1:5" hidden="1" x14ac:dyDescent="0.25">
      <c r="A1911" s="117" t="s">
        <v>6479</v>
      </c>
      <c r="B1911" s="117" t="s">
        <v>6480</v>
      </c>
      <c r="C1911" s="117" t="s">
        <v>2</v>
      </c>
      <c r="D1911" s="118">
        <v>0</v>
      </c>
      <c r="E1911" s="117" t="s">
        <v>10047</v>
      </c>
    </row>
    <row r="1912" spans="1:5" hidden="1" x14ac:dyDescent="0.25">
      <c r="A1912" s="117" t="s">
        <v>137</v>
      </c>
      <c r="B1912" s="117" t="s">
        <v>964</v>
      </c>
      <c r="C1912" s="117" t="s">
        <v>2</v>
      </c>
      <c r="D1912" s="118">
        <v>10</v>
      </c>
      <c r="E1912" s="117" t="s">
        <v>10047</v>
      </c>
    </row>
    <row r="1913" spans="1:5" hidden="1" x14ac:dyDescent="0.25">
      <c r="A1913" s="117" t="s">
        <v>6481</v>
      </c>
      <c r="B1913" s="117" t="s">
        <v>6482</v>
      </c>
      <c r="C1913" s="117" t="s">
        <v>2</v>
      </c>
      <c r="D1913" s="118">
        <v>0</v>
      </c>
      <c r="E1913" s="117" t="s">
        <v>10047</v>
      </c>
    </row>
    <row r="1914" spans="1:5" hidden="1" x14ac:dyDescent="0.25">
      <c r="A1914" s="117" t="s">
        <v>3541</v>
      </c>
      <c r="B1914" s="117" t="s">
        <v>3542</v>
      </c>
      <c r="C1914" s="117" t="s">
        <v>2</v>
      </c>
      <c r="D1914" s="118">
        <v>0</v>
      </c>
      <c r="E1914" s="117" t="s">
        <v>10295</v>
      </c>
    </row>
    <row r="1915" spans="1:5" hidden="1" x14ac:dyDescent="0.25">
      <c r="A1915" s="117" t="s">
        <v>128</v>
      </c>
      <c r="B1915" s="117" t="s">
        <v>956</v>
      </c>
      <c r="C1915" s="117" t="s">
        <v>2</v>
      </c>
      <c r="D1915" s="118">
        <v>3</v>
      </c>
      <c r="E1915" s="117" t="s">
        <v>10047</v>
      </c>
    </row>
    <row r="1916" spans="1:5" hidden="1" x14ac:dyDescent="0.25">
      <c r="A1916" s="117" t="s">
        <v>6483</v>
      </c>
      <c r="B1916" s="117" t="s">
        <v>6484</v>
      </c>
      <c r="C1916" s="117" t="s">
        <v>2</v>
      </c>
      <c r="D1916" s="118">
        <v>0</v>
      </c>
      <c r="E1916" s="117" t="s">
        <v>10047</v>
      </c>
    </row>
    <row r="1917" spans="1:5" hidden="1" x14ac:dyDescent="0.25">
      <c r="A1917" s="117" t="s">
        <v>6485</v>
      </c>
      <c r="B1917" s="117" t="s">
        <v>6486</v>
      </c>
      <c r="C1917" s="117" t="s">
        <v>2</v>
      </c>
      <c r="D1917" s="118">
        <v>0</v>
      </c>
      <c r="E1917" s="117" t="s">
        <v>10047</v>
      </c>
    </row>
    <row r="1918" spans="1:5" hidden="1" x14ac:dyDescent="0.25">
      <c r="A1918" s="117" t="s">
        <v>6487</v>
      </c>
      <c r="B1918" s="117" t="s">
        <v>6488</v>
      </c>
      <c r="C1918" s="117" t="s">
        <v>2</v>
      </c>
      <c r="D1918" s="118">
        <v>0</v>
      </c>
      <c r="E1918" s="117" t="s">
        <v>10047</v>
      </c>
    </row>
    <row r="1919" spans="1:5" hidden="1" x14ac:dyDescent="0.25">
      <c r="A1919" s="117" t="s">
        <v>41</v>
      </c>
      <c r="B1919" s="117" t="s">
        <v>877</v>
      </c>
      <c r="C1919" s="117" t="s">
        <v>2</v>
      </c>
      <c r="D1919" s="118">
        <v>61.9</v>
      </c>
      <c r="E1919" s="117" t="s">
        <v>10047</v>
      </c>
    </row>
    <row r="1920" spans="1:5" hidden="1" x14ac:dyDescent="0.25">
      <c r="A1920" s="117" t="s">
        <v>6489</v>
      </c>
      <c r="B1920" s="117" t="s">
        <v>6490</v>
      </c>
      <c r="C1920" s="117" t="s">
        <v>2</v>
      </c>
      <c r="D1920" s="118">
        <v>0</v>
      </c>
      <c r="E1920" s="117" t="s">
        <v>10296</v>
      </c>
    </row>
    <row r="1921" spans="1:5" hidden="1" x14ac:dyDescent="0.25">
      <c r="A1921" s="117" t="s">
        <v>105</v>
      </c>
      <c r="B1921" s="117" t="s">
        <v>935</v>
      </c>
      <c r="C1921" s="117" t="s">
        <v>2</v>
      </c>
      <c r="D1921" s="118">
        <v>1.5</v>
      </c>
      <c r="E1921" s="117" t="s">
        <v>10047</v>
      </c>
    </row>
    <row r="1922" spans="1:5" hidden="1" x14ac:dyDescent="0.25">
      <c r="A1922" s="117" t="s">
        <v>6491</v>
      </c>
      <c r="B1922" s="117" t="s">
        <v>6492</v>
      </c>
      <c r="C1922" s="117" t="s">
        <v>2</v>
      </c>
      <c r="D1922" s="118">
        <v>0</v>
      </c>
      <c r="E1922" s="117" t="s">
        <v>10297</v>
      </c>
    </row>
    <row r="1923" spans="1:5" hidden="1" x14ac:dyDescent="0.25">
      <c r="A1923" s="117" t="s">
        <v>2911</v>
      </c>
      <c r="B1923" s="117" t="s">
        <v>2912</v>
      </c>
      <c r="C1923" s="117" t="s">
        <v>2</v>
      </c>
      <c r="D1923" s="118">
        <v>19.5</v>
      </c>
      <c r="E1923" s="117" t="s">
        <v>10047</v>
      </c>
    </row>
    <row r="1924" spans="1:5" hidden="1" x14ac:dyDescent="0.25">
      <c r="A1924" s="117" t="s">
        <v>148</v>
      </c>
      <c r="B1924" s="117" t="s">
        <v>975</v>
      </c>
      <c r="C1924" s="117" t="s">
        <v>2</v>
      </c>
      <c r="D1924" s="118">
        <v>9.4500000000000011</v>
      </c>
      <c r="E1924" s="117" t="s">
        <v>10047</v>
      </c>
    </row>
    <row r="1925" spans="1:5" hidden="1" x14ac:dyDescent="0.25">
      <c r="A1925" s="117" t="s">
        <v>6493</v>
      </c>
      <c r="B1925" s="117" t="s">
        <v>6494</v>
      </c>
      <c r="C1925" s="117" t="s">
        <v>2</v>
      </c>
      <c r="D1925" s="118">
        <v>0</v>
      </c>
      <c r="E1925" s="117" t="s">
        <v>10047</v>
      </c>
    </row>
    <row r="1926" spans="1:5" hidden="1" x14ac:dyDescent="0.25">
      <c r="A1926" s="117" t="s">
        <v>6495</v>
      </c>
      <c r="B1926" s="117" t="s">
        <v>6496</v>
      </c>
      <c r="C1926" s="117" t="s">
        <v>2</v>
      </c>
      <c r="D1926" s="118">
        <v>0</v>
      </c>
      <c r="E1926" s="117" t="s">
        <v>10047</v>
      </c>
    </row>
    <row r="1927" spans="1:5" hidden="1" x14ac:dyDescent="0.25">
      <c r="A1927" s="117" t="s">
        <v>6497</v>
      </c>
      <c r="B1927" s="117" t="s">
        <v>6498</v>
      </c>
      <c r="C1927" s="117" t="s">
        <v>2</v>
      </c>
      <c r="D1927" s="118">
        <v>0</v>
      </c>
      <c r="E1927" s="117" t="s">
        <v>10047</v>
      </c>
    </row>
    <row r="1928" spans="1:5" hidden="1" x14ac:dyDescent="0.25">
      <c r="A1928" s="117" t="s">
        <v>6499</v>
      </c>
      <c r="B1928" s="117" t="s">
        <v>6500</v>
      </c>
      <c r="C1928" s="117" t="s">
        <v>2</v>
      </c>
      <c r="D1928" s="118">
        <v>0</v>
      </c>
      <c r="E1928" s="117" t="s">
        <v>10047</v>
      </c>
    </row>
    <row r="1929" spans="1:5" hidden="1" x14ac:dyDescent="0.25">
      <c r="A1929" s="117" t="s">
        <v>6501</v>
      </c>
      <c r="B1929" s="117" t="s">
        <v>6502</v>
      </c>
      <c r="C1929" s="117" t="s">
        <v>2</v>
      </c>
      <c r="D1929" s="118">
        <v>0</v>
      </c>
      <c r="E1929" s="117" t="s">
        <v>10047</v>
      </c>
    </row>
    <row r="1930" spans="1:5" hidden="1" x14ac:dyDescent="0.25">
      <c r="A1930" s="117" t="s">
        <v>516</v>
      </c>
      <c r="B1930" s="117" t="s">
        <v>1306</v>
      </c>
      <c r="C1930" s="117" t="s">
        <v>2</v>
      </c>
      <c r="D1930" s="118">
        <v>36</v>
      </c>
      <c r="E1930" s="117" t="s">
        <v>10047</v>
      </c>
    </row>
    <row r="1931" spans="1:5" hidden="1" x14ac:dyDescent="0.25">
      <c r="A1931" s="117" t="s">
        <v>6503</v>
      </c>
      <c r="B1931" s="117" t="s">
        <v>6504</v>
      </c>
      <c r="C1931" s="117" t="s">
        <v>2</v>
      </c>
      <c r="D1931" s="118">
        <v>0</v>
      </c>
      <c r="E1931" s="117" t="s">
        <v>10047</v>
      </c>
    </row>
    <row r="1932" spans="1:5" hidden="1" x14ac:dyDescent="0.25">
      <c r="A1932" s="117" t="s">
        <v>6505</v>
      </c>
      <c r="B1932" s="117" t="s">
        <v>6506</v>
      </c>
      <c r="C1932" s="117" t="s">
        <v>2</v>
      </c>
      <c r="D1932" s="118">
        <v>0</v>
      </c>
      <c r="E1932" s="117" t="s">
        <v>10047</v>
      </c>
    </row>
    <row r="1933" spans="1:5" hidden="1" x14ac:dyDescent="0.25">
      <c r="A1933" s="117" t="s">
        <v>6507</v>
      </c>
      <c r="B1933" s="117" t="s">
        <v>6508</v>
      </c>
      <c r="C1933" s="117" t="s">
        <v>2</v>
      </c>
      <c r="D1933" s="118">
        <v>0</v>
      </c>
      <c r="E1933" s="117" t="s">
        <v>10047</v>
      </c>
    </row>
    <row r="1934" spans="1:5" hidden="1" x14ac:dyDescent="0.25">
      <c r="A1934" s="117" t="s">
        <v>6509</v>
      </c>
      <c r="B1934" s="117" t="s">
        <v>6510</v>
      </c>
      <c r="C1934" s="117" t="s">
        <v>2</v>
      </c>
      <c r="D1934" s="118">
        <v>0</v>
      </c>
      <c r="E1934" s="117" t="s">
        <v>10047</v>
      </c>
    </row>
    <row r="1935" spans="1:5" hidden="1" x14ac:dyDescent="0.25">
      <c r="A1935" s="117" t="s">
        <v>526</v>
      </c>
      <c r="B1935" s="117" t="s">
        <v>1313</v>
      </c>
      <c r="C1935" s="117" t="s">
        <v>2</v>
      </c>
      <c r="D1935" s="118">
        <v>2.7</v>
      </c>
      <c r="E1935" s="117" t="s">
        <v>10047</v>
      </c>
    </row>
    <row r="1936" spans="1:5" hidden="1" x14ac:dyDescent="0.25">
      <c r="A1936" s="117" t="s">
        <v>6511</v>
      </c>
      <c r="B1936" s="117" t="s">
        <v>6512</v>
      </c>
      <c r="C1936" s="117" t="s">
        <v>2</v>
      </c>
      <c r="D1936" s="118">
        <v>0</v>
      </c>
      <c r="E1936" s="117" t="s">
        <v>10047</v>
      </c>
    </row>
    <row r="1937" spans="1:5" hidden="1" x14ac:dyDescent="0.25">
      <c r="A1937" s="117" t="s">
        <v>6513</v>
      </c>
      <c r="B1937" s="117" t="s">
        <v>6514</v>
      </c>
      <c r="C1937" s="117" t="s">
        <v>2</v>
      </c>
      <c r="D1937" s="118">
        <v>0</v>
      </c>
      <c r="E1937" s="117" t="s">
        <v>10298</v>
      </c>
    </row>
    <row r="1938" spans="1:5" hidden="1" x14ac:dyDescent="0.25">
      <c r="A1938" s="117" t="s">
        <v>1986</v>
      </c>
      <c r="B1938" s="117" t="s">
        <v>1987</v>
      </c>
      <c r="C1938" s="117" t="s">
        <v>2</v>
      </c>
      <c r="D1938" s="118">
        <v>6</v>
      </c>
      <c r="E1938" s="117" t="s">
        <v>10047</v>
      </c>
    </row>
    <row r="1939" spans="1:5" hidden="1" x14ac:dyDescent="0.25">
      <c r="A1939" s="117" t="s">
        <v>6515</v>
      </c>
      <c r="B1939" s="117" t="s">
        <v>6516</v>
      </c>
      <c r="C1939" s="117" t="s">
        <v>2</v>
      </c>
      <c r="D1939" s="118">
        <v>0</v>
      </c>
      <c r="E1939" s="117" t="s">
        <v>10047</v>
      </c>
    </row>
    <row r="1940" spans="1:5" hidden="1" x14ac:dyDescent="0.25">
      <c r="A1940" s="117" t="s">
        <v>6517</v>
      </c>
      <c r="B1940" s="117" t="s">
        <v>6518</v>
      </c>
      <c r="C1940" s="117" t="s">
        <v>2</v>
      </c>
      <c r="D1940" s="118">
        <v>0</v>
      </c>
      <c r="E1940" s="117" t="s">
        <v>10047</v>
      </c>
    </row>
    <row r="1941" spans="1:5" hidden="1" x14ac:dyDescent="0.25">
      <c r="A1941" s="117" t="s">
        <v>6519</v>
      </c>
      <c r="B1941" s="117" t="s">
        <v>6520</v>
      </c>
      <c r="C1941" s="117" t="s">
        <v>2</v>
      </c>
      <c r="D1941" s="118">
        <v>0</v>
      </c>
      <c r="E1941" s="117" t="s">
        <v>10047</v>
      </c>
    </row>
    <row r="1942" spans="1:5" hidden="1" x14ac:dyDescent="0.25">
      <c r="A1942" s="117" t="s">
        <v>6521</v>
      </c>
      <c r="B1942" s="117" t="s">
        <v>6522</v>
      </c>
      <c r="C1942" s="117" t="s">
        <v>2</v>
      </c>
      <c r="D1942" s="118">
        <v>0</v>
      </c>
      <c r="E1942" s="117" t="s">
        <v>10047</v>
      </c>
    </row>
    <row r="1943" spans="1:5" hidden="1" x14ac:dyDescent="0.25">
      <c r="A1943" s="117" t="s">
        <v>6523</v>
      </c>
      <c r="B1943" s="117" t="s">
        <v>6524</v>
      </c>
      <c r="C1943" s="117" t="s">
        <v>2</v>
      </c>
      <c r="D1943" s="118">
        <v>0</v>
      </c>
      <c r="E1943" s="117" t="s">
        <v>10047</v>
      </c>
    </row>
    <row r="1944" spans="1:5" hidden="1" x14ac:dyDescent="0.25">
      <c r="A1944" s="117" t="s">
        <v>129</v>
      </c>
      <c r="B1944" s="117" t="s">
        <v>957</v>
      </c>
      <c r="C1944" s="117" t="s">
        <v>2</v>
      </c>
      <c r="D1944" s="118">
        <v>11.6</v>
      </c>
      <c r="E1944" s="117" t="s">
        <v>10047</v>
      </c>
    </row>
    <row r="1945" spans="1:5" hidden="1" x14ac:dyDescent="0.25">
      <c r="A1945" s="117" t="s">
        <v>2030</v>
      </c>
      <c r="B1945" s="117" t="s">
        <v>2031</v>
      </c>
      <c r="C1945" s="117" t="s">
        <v>2</v>
      </c>
      <c r="D1945" s="118">
        <v>0</v>
      </c>
      <c r="E1945" s="117" t="s">
        <v>10047</v>
      </c>
    </row>
    <row r="1946" spans="1:5" hidden="1" x14ac:dyDescent="0.25">
      <c r="A1946" s="117" t="s">
        <v>6525</v>
      </c>
      <c r="B1946" s="117" t="s">
        <v>6526</v>
      </c>
      <c r="C1946" s="117" t="s">
        <v>2</v>
      </c>
      <c r="D1946" s="118">
        <v>0</v>
      </c>
      <c r="E1946" s="117" t="s">
        <v>10123</v>
      </c>
    </row>
    <row r="1947" spans="1:5" hidden="1" x14ac:dyDescent="0.25">
      <c r="A1947" s="117" t="s">
        <v>6527</v>
      </c>
      <c r="B1947" s="117" t="s">
        <v>6528</v>
      </c>
      <c r="C1947" s="117" t="s">
        <v>2</v>
      </c>
      <c r="D1947" s="118">
        <v>0</v>
      </c>
      <c r="E1947" s="117" t="s">
        <v>10047</v>
      </c>
    </row>
    <row r="1948" spans="1:5" hidden="1" x14ac:dyDescent="0.25">
      <c r="A1948" s="117" t="s">
        <v>6529</v>
      </c>
      <c r="B1948" s="117" t="s">
        <v>6530</v>
      </c>
      <c r="C1948" s="117" t="s">
        <v>2</v>
      </c>
      <c r="D1948" s="118">
        <v>0</v>
      </c>
      <c r="E1948" s="117" t="s">
        <v>10047</v>
      </c>
    </row>
    <row r="1949" spans="1:5" hidden="1" x14ac:dyDescent="0.25">
      <c r="A1949" s="117" t="s">
        <v>6531</v>
      </c>
      <c r="B1949" s="117" t="s">
        <v>6532</v>
      </c>
      <c r="C1949" s="117" t="s">
        <v>2</v>
      </c>
      <c r="D1949" s="118">
        <v>0</v>
      </c>
      <c r="E1949" s="117" t="s">
        <v>10047</v>
      </c>
    </row>
    <row r="1950" spans="1:5" hidden="1" x14ac:dyDescent="0.25">
      <c r="A1950" s="117" t="s">
        <v>6533</v>
      </c>
      <c r="B1950" s="117" t="s">
        <v>6534</v>
      </c>
      <c r="C1950" s="117" t="s">
        <v>2</v>
      </c>
      <c r="D1950" s="118">
        <v>0</v>
      </c>
      <c r="E1950" s="117" t="s">
        <v>10047</v>
      </c>
    </row>
    <row r="1951" spans="1:5" hidden="1" x14ac:dyDescent="0.25">
      <c r="A1951" s="117" t="s">
        <v>6535</v>
      </c>
      <c r="B1951" s="117" t="s">
        <v>6536</v>
      </c>
      <c r="C1951" s="117" t="s">
        <v>2</v>
      </c>
      <c r="D1951" s="118">
        <v>0</v>
      </c>
      <c r="E1951" s="117" t="s">
        <v>10047</v>
      </c>
    </row>
    <row r="1952" spans="1:5" hidden="1" x14ac:dyDescent="0.25">
      <c r="A1952" s="117" t="s">
        <v>6537</v>
      </c>
      <c r="B1952" s="117" t="s">
        <v>6538</v>
      </c>
      <c r="C1952" s="117" t="s">
        <v>2</v>
      </c>
      <c r="D1952" s="118">
        <v>0</v>
      </c>
      <c r="E1952" s="117" t="s">
        <v>10047</v>
      </c>
    </row>
    <row r="1953" spans="1:5" hidden="1" x14ac:dyDescent="0.25">
      <c r="A1953" s="117" t="s">
        <v>6539</v>
      </c>
      <c r="B1953" s="117" t="s">
        <v>6540</v>
      </c>
      <c r="C1953" s="117" t="s">
        <v>2</v>
      </c>
      <c r="D1953" s="118">
        <v>0</v>
      </c>
      <c r="E1953" s="117" t="s">
        <v>10047</v>
      </c>
    </row>
    <row r="1954" spans="1:5" hidden="1" x14ac:dyDescent="0.25">
      <c r="A1954" s="117" t="s">
        <v>2015</v>
      </c>
      <c r="B1954" s="117" t="s">
        <v>2020</v>
      </c>
      <c r="C1954" s="117" t="s">
        <v>2</v>
      </c>
      <c r="D1954" s="118">
        <v>0</v>
      </c>
      <c r="E1954" s="117" t="s">
        <v>10047</v>
      </c>
    </row>
    <row r="1955" spans="1:5" hidden="1" x14ac:dyDescent="0.25">
      <c r="A1955" s="117" t="s">
        <v>6541</v>
      </c>
      <c r="B1955" s="117" t="s">
        <v>6542</v>
      </c>
      <c r="C1955" s="117" t="s">
        <v>2</v>
      </c>
      <c r="D1955" s="118">
        <v>0</v>
      </c>
      <c r="E1955" s="117" t="s">
        <v>10047</v>
      </c>
    </row>
    <row r="1956" spans="1:5" hidden="1" x14ac:dyDescent="0.25">
      <c r="A1956" s="117" t="s">
        <v>6543</v>
      </c>
      <c r="B1956" s="117" t="s">
        <v>6544</v>
      </c>
      <c r="C1956" s="117" t="s">
        <v>2</v>
      </c>
      <c r="D1956" s="118">
        <v>0</v>
      </c>
      <c r="E1956" s="117" t="s">
        <v>10047</v>
      </c>
    </row>
    <row r="1957" spans="1:5" hidden="1" x14ac:dyDescent="0.25">
      <c r="A1957" s="117" t="s">
        <v>6545</v>
      </c>
      <c r="B1957" s="117" t="s">
        <v>6546</v>
      </c>
      <c r="C1957" s="117" t="s">
        <v>2</v>
      </c>
      <c r="D1957" s="118">
        <v>0</v>
      </c>
      <c r="E1957" s="117" t="s">
        <v>10047</v>
      </c>
    </row>
    <row r="1958" spans="1:5" hidden="1" x14ac:dyDescent="0.25">
      <c r="A1958" s="117" t="s">
        <v>6547</v>
      </c>
      <c r="B1958" s="117" t="s">
        <v>6548</v>
      </c>
      <c r="C1958" s="117" t="s">
        <v>2</v>
      </c>
      <c r="D1958" s="118">
        <v>0</v>
      </c>
      <c r="E1958" s="117" t="s">
        <v>10047</v>
      </c>
    </row>
    <row r="1959" spans="1:5" hidden="1" x14ac:dyDescent="0.25">
      <c r="A1959" s="117" t="s">
        <v>590</v>
      </c>
      <c r="B1959" s="117" t="s">
        <v>1367</v>
      </c>
      <c r="C1959" s="117" t="s">
        <v>2</v>
      </c>
      <c r="D1959" s="118">
        <v>4</v>
      </c>
      <c r="E1959" s="117" t="s">
        <v>10047</v>
      </c>
    </row>
    <row r="1960" spans="1:5" hidden="1" x14ac:dyDescent="0.25">
      <c r="A1960" s="117" t="s">
        <v>6549</v>
      </c>
      <c r="B1960" s="117" t="s">
        <v>6550</v>
      </c>
      <c r="C1960" s="117" t="s">
        <v>2</v>
      </c>
      <c r="D1960" s="118">
        <v>0</v>
      </c>
      <c r="E1960" s="117" t="s">
        <v>10047</v>
      </c>
    </row>
    <row r="1961" spans="1:5" hidden="1" x14ac:dyDescent="0.25">
      <c r="A1961" s="117" t="s">
        <v>6551</v>
      </c>
      <c r="B1961" s="117" t="s">
        <v>6552</v>
      </c>
      <c r="C1961" s="117" t="s">
        <v>2</v>
      </c>
      <c r="D1961" s="118">
        <v>0</v>
      </c>
      <c r="E1961" s="117" t="s">
        <v>10047</v>
      </c>
    </row>
    <row r="1962" spans="1:5" hidden="1" x14ac:dyDescent="0.25">
      <c r="A1962" s="117" t="s">
        <v>6553</v>
      </c>
      <c r="B1962" s="117" t="s">
        <v>6554</v>
      </c>
      <c r="C1962" s="117" t="s">
        <v>2</v>
      </c>
      <c r="D1962" s="118">
        <v>0</v>
      </c>
      <c r="E1962" s="117" t="s">
        <v>10047</v>
      </c>
    </row>
    <row r="1963" spans="1:5" hidden="1" x14ac:dyDescent="0.25">
      <c r="A1963" s="117" t="s">
        <v>6555</v>
      </c>
      <c r="B1963" s="117" t="s">
        <v>6556</v>
      </c>
      <c r="C1963" s="117" t="s">
        <v>2</v>
      </c>
      <c r="D1963" s="118">
        <v>0</v>
      </c>
      <c r="E1963" s="117" t="s">
        <v>10299</v>
      </c>
    </row>
    <row r="1964" spans="1:5" hidden="1" x14ac:dyDescent="0.25">
      <c r="A1964" s="117" t="s">
        <v>2016</v>
      </c>
      <c r="B1964" s="117" t="s">
        <v>2019</v>
      </c>
      <c r="C1964" s="117" t="s">
        <v>2</v>
      </c>
      <c r="D1964" s="118">
        <v>0</v>
      </c>
      <c r="E1964" s="117" t="s">
        <v>10047</v>
      </c>
    </row>
    <row r="1965" spans="1:5" hidden="1" x14ac:dyDescent="0.25">
      <c r="A1965" s="117" t="s">
        <v>772</v>
      </c>
      <c r="B1965" s="117" t="s">
        <v>1512</v>
      </c>
      <c r="C1965" s="117" t="s">
        <v>2</v>
      </c>
      <c r="D1965" s="118">
        <v>216</v>
      </c>
      <c r="E1965" s="117" t="s">
        <v>10047</v>
      </c>
    </row>
    <row r="1966" spans="1:5" hidden="1" x14ac:dyDescent="0.25">
      <c r="A1966" s="117" t="s">
        <v>6557</v>
      </c>
      <c r="B1966" s="117" t="s">
        <v>6558</v>
      </c>
      <c r="C1966" s="117" t="s">
        <v>2</v>
      </c>
      <c r="D1966" s="118">
        <v>0</v>
      </c>
      <c r="E1966" s="117" t="s">
        <v>10047</v>
      </c>
    </row>
    <row r="1967" spans="1:5" hidden="1" x14ac:dyDescent="0.25">
      <c r="A1967" s="117" t="s">
        <v>6559</v>
      </c>
      <c r="B1967" s="117" t="s">
        <v>6560</v>
      </c>
      <c r="C1967" s="117" t="s">
        <v>2</v>
      </c>
      <c r="D1967" s="118">
        <v>0</v>
      </c>
      <c r="E1967" s="117" t="s">
        <v>10300</v>
      </c>
    </row>
    <row r="1968" spans="1:5" hidden="1" x14ac:dyDescent="0.25">
      <c r="A1968" s="117" t="s">
        <v>9</v>
      </c>
      <c r="B1968" s="117" t="s">
        <v>852</v>
      </c>
      <c r="C1968" s="117" t="s">
        <v>2</v>
      </c>
      <c r="D1968" s="118">
        <v>14</v>
      </c>
      <c r="E1968" s="117" t="s">
        <v>10047</v>
      </c>
    </row>
    <row r="1969" spans="1:5" hidden="1" x14ac:dyDescent="0.25">
      <c r="A1969" s="117" t="s">
        <v>6561</v>
      </c>
      <c r="B1969" s="117" t="s">
        <v>6562</v>
      </c>
      <c r="C1969" s="117" t="s">
        <v>2</v>
      </c>
      <c r="D1969" s="118">
        <v>0</v>
      </c>
      <c r="E1969" s="117" t="s">
        <v>10047</v>
      </c>
    </row>
    <row r="1970" spans="1:5" hidden="1" x14ac:dyDescent="0.25">
      <c r="A1970" s="117" t="s">
        <v>6563</v>
      </c>
      <c r="B1970" s="117" t="s">
        <v>6564</v>
      </c>
      <c r="C1970" s="117" t="s">
        <v>2</v>
      </c>
      <c r="D1970" s="118">
        <v>0</v>
      </c>
      <c r="E1970" s="117" t="s">
        <v>10301</v>
      </c>
    </row>
    <row r="1971" spans="1:5" hidden="1" x14ac:dyDescent="0.25">
      <c r="A1971" s="117" t="s">
        <v>6565</v>
      </c>
      <c r="B1971" s="117" t="s">
        <v>6566</v>
      </c>
      <c r="C1971" s="117" t="s">
        <v>2</v>
      </c>
      <c r="D1971" s="118">
        <v>0</v>
      </c>
      <c r="E1971" s="117" t="s">
        <v>10047</v>
      </c>
    </row>
    <row r="1972" spans="1:5" hidden="1" x14ac:dyDescent="0.25">
      <c r="A1972" s="117" t="s">
        <v>6567</v>
      </c>
      <c r="B1972" s="117" t="s">
        <v>6568</v>
      </c>
      <c r="C1972" s="117" t="s">
        <v>2</v>
      </c>
      <c r="D1972" s="118">
        <v>0</v>
      </c>
      <c r="E1972" s="117" t="s">
        <v>10047</v>
      </c>
    </row>
    <row r="1973" spans="1:5" hidden="1" x14ac:dyDescent="0.25">
      <c r="A1973" s="117" t="s">
        <v>6569</v>
      </c>
      <c r="B1973" s="117" t="s">
        <v>6570</v>
      </c>
      <c r="C1973" s="117" t="s">
        <v>2</v>
      </c>
      <c r="D1973" s="118">
        <v>0</v>
      </c>
      <c r="E1973" s="117" t="s">
        <v>10047</v>
      </c>
    </row>
    <row r="1974" spans="1:5" hidden="1" x14ac:dyDescent="0.25">
      <c r="A1974" s="117" t="s">
        <v>6571</v>
      </c>
      <c r="B1974" s="117" t="s">
        <v>6572</v>
      </c>
      <c r="C1974" s="117" t="s">
        <v>2</v>
      </c>
      <c r="D1974" s="118">
        <v>0</v>
      </c>
      <c r="E1974" s="117" t="s">
        <v>10047</v>
      </c>
    </row>
    <row r="1975" spans="1:5" hidden="1" x14ac:dyDescent="0.25">
      <c r="A1975" s="117" t="s">
        <v>2913</v>
      </c>
      <c r="B1975" s="117" t="s">
        <v>2914</v>
      </c>
      <c r="C1975" s="117" t="s">
        <v>2</v>
      </c>
      <c r="D1975" s="118">
        <v>1.4000000000000001</v>
      </c>
      <c r="E1975" s="117" t="s">
        <v>10047</v>
      </c>
    </row>
    <row r="1976" spans="1:5" hidden="1" x14ac:dyDescent="0.25">
      <c r="A1976" s="117" t="s">
        <v>6573</v>
      </c>
      <c r="B1976" s="117" t="s">
        <v>6574</v>
      </c>
      <c r="C1976" s="117" t="s">
        <v>2</v>
      </c>
      <c r="D1976" s="118">
        <v>0</v>
      </c>
      <c r="E1976" s="117" t="s">
        <v>10047</v>
      </c>
    </row>
    <row r="1977" spans="1:5" hidden="1" x14ac:dyDescent="0.25">
      <c r="A1977" s="117" t="s">
        <v>6575</v>
      </c>
      <c r="B1977" s="117" t="s">
        <v>6576</v>
      </c>
      <c r="C1977" s="117" t="s">
        <v>2</v>
      </c>
      <c r="D1977" s="118">
        <v>0</v>
      </c>
      <c r="E1977" s="117" t="s">
        <v>10047</v>
      </c>
    </row>
    <row r="1978" spans="1:5" hidden="1" x14ac:dyDescent="0.25">
      <c r="A1978" s="117" t="s">
        <v>6577</v>
      </c>
      <c r="B1978" s="117" t="s">
        <v>6578</v>
      </c>
      <c r="C1978" s="117" t="s">
        <v>2</v>
      </c>
      <c r="D1978" s="118">
        <v>0</v>
      </c>
      <c r="E1978" s="117" t="s">
        <v>10047</v>
      </c>
    </row>
    <row r="1979" spans="1:5" hidden="1" x14ac:dyDescent="0.25">
      <c r="A1979" s="117" t="s">
        <v>6579</v>
      </c>
      <c r="B1979" s="117" t="s">
        <v>6580</v>
      </c>
      <c r="C1979" s="117" t="s">
        <v>2</v>
      </c>
      <c r="D1979" s="118">
        <v>0</v>
      </c>
      <c r="E1979" s="117" t="s">
        <v>10047</v>
      </c>
    </row>
    <row r="1980" spans="1:5" hidden="1" x14ac:dyDescent="0.25">
      <c r="A1980" s="117" t="s">
        <v>6581</v>
      </c>
      <c r="B1980" s="117" t="s">
        <v>6582</v>
      </c>
      <c r="C1980" s="117" t="s">
        <v>2</v>
      </c>
      <c r="D1980" s="118">
        <v>0</v>
      </c>
      <c r="E1980" s="117" t="s">
        <v>10047</v>
      </c>
    </row>
    <row r="1981" spans="1:5" hidden="1" x14ac:dyDescent="0.25">
      <c r="A1981" s="117" t="s">
        <v>6583</v>
      </c>
      <c r="B1981" s="117" t="s">
        <v>6584</v>
      </c>
      <c r="C1981" s="117" t="s">
        <v>2</v>
      </c>
      <c r="D1981" s="118">
        <v>0</v>
      </c>
      <c r="E1981" s="117" t="s">
        <v>10047</v>
      </c>
    </row>
    <row r="1982" spans="1:5" hidden="1" x14ac:dyDescent="0.25">
      <c r="A1982" s="117" t="s">
        <v>538</v>
      </c>
      <c r="B1982" s="117" t="s">
        <v>1322</v>
      </c>
      <c r="C1982" s="117" t="s">
        <v>2</v>
      </c>
      <c r="D1982" s="118">
        <v>3</v>
      </c>
      <c r="E1982" s="117" t="s">
        <v>10047</v>
      </c>
    </row>
    <row r="1983" spans="1:5" hidden="1" x14ac:dyDescent="0.25">
      <c r="A1983" s="117" t="s">
        <v>6585</v>
      </c>
      <c r="B1983" s="117" t="s">
        <v>6586</v>
      </c>
      <c r="C1983" s="117" t="s">
        <v>2</v>
      </c>
      <c r="D1983" s="118">
        <v>0</v>
      </c>
      <c r="E1983" s="117" t="s">
        <v>10047</v>
      </c>
    </row>
    <row r="1984" spans="1:5" hidden="1" x14ac:dyDescent="0.25">
      <c r="A1984" s="117" t="s">
        <v>6</v>
      </c>
      <c r="B1984" s="117" t="s">
        <v>849</v>
      </c>
      <c r="C1984" s="117" t="s">
        <v>2</v>
      </c>
      <c r="D1984" s="118">
        <v>135</v>
      </c>
      <c r="E1984" s="117" t="s">
        <v>10275</v>
      </c>
    </row>
    <row r="1985" spans="1:5" hidden="1" x14ac:dyDescent="0.25">
      <c r="A1985" s="117" t="s">
        <v>6587</v>
      </c>
      <c r="B1985" s="117" t="s">
        <v>6588</v>
      </c>
      <c r="C1985" s="117" t="s">
        <v>2</v>
      </c>
      <c r="D1985" s="118">
        <v>0</v>
      </c>
      <c r="E1985" s="117" t="s">
        <v>10047</v>
      </c>
    </row>
    <row r="1986" spans="1:5" hidden="1" x14ac:dyDescent="0.25">
      <c r="A1986" s="117" t="s">
        <v>6589</v>
      </c>
      <c r="B1986" s="117" t="s">
        <v>6590</v>
      </c>
      <c r="C1986" s="117" t="s">
        <v>2</v>
      </c>
      <c r="D1986" s="118">
        <v>0</v>
      </c>
      <c r="E1986" s="117" t="s">
        <v>10047</v>
      </c>
    </row>
    <row r="1987" spans="1:5" hidden="1" x14ac:dyDescent="0.25">
      <c r="A1987" s="117" t="s">
        <v>6591</v>
      </c>
      <c r="B1987" s="117" t="s">
        <v>6592</v>
      </c>
      <c r="C1987" s="117" t="s">
        <v>2</v>
      </c>
      <c r="D1987" s="118">
        <v>0</v>
      </c>
      <c r="E1987" s="117" t="s">
        <v>10047</v>
      </c>
    </row>
    <row r="1988" spans="1:5" hidden="1" x14ac:dyDescent="0.25">
      <c r="A1988" s="117" t="s">
        <v>6593</v>
      </c>
      <c r="B1988" s="117" t="s">
        <v>6594</v>
      </c>
      <c r="C1988" s="117" t="s">
        <v>2</v>
      </c>
      <c r="D1988" s="118">
        <v>0</v>
      </c>
      <c r="E1988" s="117" t="s">
        <v>10047</v>
      </c>
    </row>
    <row r="1989" spans="1:5" hidden="1" x14ac:dyDescent="0.25">
      <c r="A1989" s="117" t="s">
        <v>6595</v>
      </c>
      <c r="B1989" s="117" t="s">
        <v>6596</v>
      </c>
      <c r="C1989" s="117" t="s">
        <v>2</v>
      </c>
      <c r="D1989" s="118">
        <v>0</v>
      </c>
      <c r="E1989" s="117" t="s">
        <v>10047</v>
      </c>
    </row>
    <row r="1990" spans="1:5" hidden="1" x14ac:dyDescent="0.25">
      <c r="A1990" s="117" t="s">
        <v>6597</v>
      </c>
      <c r="B1990" s="117" t="s">
        <v>6598</v>
      </c>
      <c r="C1990" s="117" t="s">
        <v>2</v>
      </c>
      <c r="D1990" s="118">
        <v>0</v>
      </c>
      <c r="E1990" s="117" t="s">
        <v>10047</v>
      </c>
    </row>
    <row r="1991" spans="1:5" hidden="1" x14ac:dyDescent="0.25">
      <c r="A1991" s="117" t="s">
        <v>6599</v>
      </c>
      <c r="B1991" s="117" t="s">
        <v>6600</v>
      </c>
      <c r="C1991" s="117" t="s">
        <v>2</v>
      </c>
      <c r="D1991" s="118">
        <v>0</v>
      </c>
      <c r="E1991" s="117" t="s">
        <v>10047</v>
      </c>
    </row>
    <row r="1992" spans="1:5" hidden="1" x14ac:dyDescent="0.25">
      <c r="A1992" s="117" t="s">
        <v>6601</v>
      </c>
      <c r="B1992" s="117" t="s">
        <v>6602</v>
      </c>
      <c r="C1992" s="117" t="s">
        <v>2</v>
      </c>
      <c r="D1992" s="118">
        <v>0</v>
      </c>
      <c r="E1992" s="117" t="s">
        <v>10047</v>
      </c>
    </row>
    <row r="1993" spans="1:5" hidden="1" x14ac:dyDescent="0.25">
      <c r="A1993" s="117" t="s">
        <v>6603</v>
      </c>
      <c r="B1993" s="117" t="s">
        <v>6604</v>
      </c>
      <c r="C1993" s="117" t="s">
        <v>2</v>
      </c>
      <c r="D1993" s="118">
        <v>0</v>
      </c>
      <c r="E1993" s="117" t="s">
        <v>10047</v>
      </c>
    </row>
    <row r="1994" spans="1:5" hidden="1" x14ac:dyDescent="0.25">
      <c r="A1994" s="117" t="s">
        <v>6605</v>
      </c>
      <c r="B1994" s="117" t="s">
        <v>6606</v>
      </c>
      <c r="C1994" s="117" t="s">
        <v>2</v>
      </c>
      <c r="D1994" s="118">
        <v>0</v>
      </c>
      <c r="E1994" s="117" t="s">
        <v>10047</v>
      </c>
    </row>
    <row r="1995" spans="1:5" hidden="1" x14ac:dyDescent="0.25">
      <c r="A1995" s="117" t="s">
        <v>6607</v>
      </c>
      <c r="B1995" s="117" t="s">
        <v>6608</v>
      </c>
      <c r="C1995" s="117" t="s">
        <v>2</v>
      </c>
      <c r="D1995" s="118">
        <v>0</v>
      </c>
      <c r="E1995" s="117" t="s">
        <v>10047</v>
      </c>
    </row>
    <row r="1996" spans="1:5" hidden="1" x14ac:dyDescent="0.25">
      <c r="A1996" s="117" t="s">
        <v>6609</v>
      </c>
      <c r="B1996" s="117" t="s">
        <v>6610</v>
      </c>
      <c r="C1996" s="117" t="s">
        <v>2</v>
      </c>
      <c r="D1996" s="118">
        <v>0</v>
      </c>
      <c r="E1996" s="117" t="s">
        <v>10047</v>
      </c>
    </row>
    <row r="1997" spans="1:5" hidden="1" x14ac:dyDescent="0.25">
      <c r="A1997" s="117" t="s">
        <v>6611</v>
      </c>
      <c r="B1997" s="117" t="s">
        <v>6612</v>
      </c>
      <c r="C1997" s="117" t="s">
        <v>2</v>
      </c>
      <c r="D1997" s="118">
        <v>0</v>
      </c>
      <c r="E1997" s="117" t="s">
        <v>10047</v>
      </c>
    </row>
    <row r="1998" spans="1:5" hidden="1" x14ac:dyDescent="0.25">
      <c r="A1998" s="117" t="s">
        <v>6613</v>
      </c>
      <c r="B1998" s="117" t="s">
        <v>6614</v>
      </c>
      <c r="C1998" s="117" t="s">
        <v>2</v>
      </c>
      <c r="D1998" s="118">
        <v>0</v>
      </c>
      <c r="E1998" s="117" t="s">
        <v>10047</v>
      </c>
    </row>
    <row r="1999" spans="1:5" hidden="1" x14ac:dyDescent="0.25">
      <c r="A1999" s="117" t="s">
        <v>6615</v>
      </c>
      <c r="B1999" s="117" t="s">
        <v>6616</v>
      </c>
      <c r="C1999" s="117" t="s">
        <v>2</v>
      </c>
      <c r="D1999" s="118">
        <v>0</v>
      </c>
      <c r="E1999" s="117" t="s">
        <v>10047</v>
      </c>
    </row>
    <row r="2000" spans="1:5" hidden="1" x14ac:dyDescent="0.25">
      <c r="A2000" s="117" t="s">
        <v>6617</v>
      </c>
      <c r="B2000" s="117" t="s">
        <v>6618</v>
      </c>
      <c r="C2000" s="117" t="s">
        <v>2</v>
      </c>
      <c r="D2000" s="118">
        <v>0</v>
      </c>
      <c r="E2000" s="117" t="s">
        <v>10047</v>
      </c>
    </row>
    <row r="2001" spans="1:5" hidden="1" x14ac:dyDescent="0.25">
      <c r="A2001" s="117" t="s">
        <v>2915</v>
      </c>
      <c r="B2001" s="117" t="s">
        <v>2916</v>
      </c>
      <c r="C2001" s="117" t="s">
        <v>2</v>
      </c>
      <c r="D2001" s="118">
        <v>2.75</v>
      </c>
      <c r="E2001" s="117" t="s">
        <v>10047</v>
      </c>
    </row>
    <row r="2002" spans="1:5" hidden="1" x14ac:dyDescent="0.25">
      <c r="A2002" s="117" t="s">
        <v>6619</v>
      </c>
      <c r="B2002" s="117" t="s">
        <v>6620</v>
      </c>
      <c r="C2002" s="117" t="s">
        <v>2</v>
      </c>
      <c r="D2002" s="118">
        <v>0</v>
      </c>
      <c r="E2002" s="117" t="s">
        <v>10047</v>
      </c>
    </row>
    <row r="2003" spans="1:5" hidden="1" x14ac:dyDescent="0.25">
      <c r="A2003" s="117" t="s">
        <v>6621</v>
      </c>
      <c r="B2003" s="117" t="s">
        <v>6622</v>
      </c>
      <c r="C2003" s="117" t="s">
        <v>2</v>
      </c>
      <c r="D2003" s="118">
        <v>0</v>
      </c>
      <c r="E2003" s="117" t="s">
        <v>10293</v>
      </c>
    </row>
    <row r="2004" spans="1:5" hidden="1" x14ac:dyDescent="0.25">
      <c r="A2004" s="117" t="s">
        <v>6623</v>
      </c>
      <c r="B2004" s="117" t="s">
        <v>6624</v>
      </c>
      <c r="C2004" s="117" t="s">
        <v>2</v>
      </c>
      <c r="D2004" s="118">
        <v>0</v>
      </c>
      <c r="E2004" s="117" t="s">
        <v>10227</v>
      </c>
    </row>
    <row r="2005" spans="1:5" hidden="1" x14ac:dyDescent="0.25">
      <c r="A2005" s="117" t="s">
        <v>6625</v>
      </c>
      <c r="B2005" s="117" t="s">
        <v>6626</v>
      </c>
      <c r="C2005" s="117" t="s">
        <v>2</v>
      </c>
      <c r="D2005" s="118">
        <v>0</v>
      </c>
      <c r="E2005" s="117" t="s">
        <v>10047</v>
      </c>
    </row>
    <row r="2006" spans="1:5" hidden="1" x14ac:dyDescent="0.25">
      <c r="A2006" s="117" t="s">
        <v>6627</v>
      </c>
      <c r="B2006" s="117" t="s">
        <v>6628</v>
      </c>
      <c r="C2006" s="117" t="s">
        <v>2</v>
      </c>
      <c r="D2006" s="118">
        <v>0</v>
      </c>
      <c r="E2006" s="117" t="s">
        <v>10302</v>
      </c>
    </row>
    <row r="2007" spans="1:5" hidden="1" x14ac:dyDescent="0.25">
      <c r="A2007" s="117" t="s">
        <v>6629</v>
      </c>
      <c r="B2007" s="117" t="s">
        <v>6630</v>
      </c>
      <c r="C2007" s="117" t="s">
        <v>2</v>
      </c>
      <c r="D2007" s="118">
        <v>0</v>
      </c>
      <c r="E2007" s="117" t="s">
        <v>10047</v>
      </c>
    </row>
    <row r="2008" spans="1:5" hidden="1" x14ac:dyDescent="0.25">
      <c r="A2008" s="117" t="s">
        <v>6631</v>
      </c>
      <c r="B2008" s="117" t="s">
        <v>6632</v>
      </c>
      <c r="C2008" s="117" t="s">
        <v>2</v>
      </c>
      <c r="D2008" s="118">
        <v>0</v>
      </c>
      <c r="E2008" s="117" t="s">
        <v>10047</v>
      </c>
    </row>
    <row r="2009" spans="1:5" hidden="1" x14ac:dyDescent="0.25">
      <c r="A2009" s="117" t="s">
        <v>689</v>
      </c>
      <c r="B2009" s="117" t="s">
        <v>1446</v>
      </c>
      <c r="C2009" s="117" t="s">
        <v>2</v>
      </c>
      <c r="D2009" s="118">
        <v>2.5</v>
      </c>
      <c r="E2009" s="117" t="s">
        <v>10047</v>
      </c>
    </row>
    <row r="2010" spans="1:5" hidden="1" x14ac:dyDescent="0.25">
      <c r="A2010" s="117" t="s">
        <v>6633</v>
      </c>
      <c r="B2010" s="117" t="s">
        <v>6634</v>
      </c>
      <c r="C2010" s="117" t="s">
        <v>2</v>
      </c>
      <c r="D2010" s="118">
        <v>0</v>
      </c>
      <c r="E2010" s="117" t="s">
        <v>10047</v>
      </c>
    </row>
    <row r="2011" spans="1:5" hidden="1" x14ac:dyDescent="0.25">
      <c r="A2011" s="117" t="s">
        <v>106</v>
      </c>
      <c r="B2011" s="117" t="s">
        <v>936</v>
      </c>
      <c r="C2011" s="117" t="s">
        <v>2</v>
      </c>
      <c r="D2011" s="118">
        <v>2.06</v>
      </c>
      <c r="E2011" s="117" t="s">
        <v>10047</v>
      </c>
    </row>
    <row r="2012" spans="1:5" hidden="1" x14ac:dyDescent="0.25">
      <c r="A2012" s="117" t="s">
        <v>145</v>
      </c>
      <c r="B2012" s="117" t="s">
        <v>972</v>
      </c>
      <c r="C2012" s="117" t="s">
        <v>2</v>
      </c>
      <c r="D2012" s="118">
        <v>8</v>
      </c>
      <c r="E2012" s="117" t="s">
        <v>10047</v>
      </c>
    </row>
    <row r="2013" spans="1:5" hidden="1" x14ac:dyDescent="0.25">
      <c r="A2013" s="117" t="s">
        <v>502</v>
      </c>
      <c r="B2013" s="117" t="s">
        <v>1293</v>
      </c>
      <c r="C2013" s="117" t="s">
        <v>2</v>
      </c>
      <c r="D2013" s="118">
        <v>7.66</v>
      </c>
      <c r="E2013" s="117" t="s">
        <v>10047</v>
      </c>
    </row>
    <row r="2014" spans="1:5" hidden="1" x14ac:dyDescent="0.25">
      <c r="A2014" s="117" t="s">
        <v>6635</v>
      </c>
      <c r="B2014" s="117" t="s">
        <v>6636</v>
      </c>
      <c r="C2014" s="117" t="s">
        <v>2</v>
      </c>
      <c r="D2014" s="118">
        <v>0</v>
      </c>
      <c r="E2014" s="117" t="s">
        <v>10047</v>
      </c>
    </row>
    <row r="2015" spans="1:5" hidden="1" x14ac:dyDescent="0.25">
      <c r="A2015" s="117" t="s">
        <v>6637</v>
      </c>
      <c r="B2015" s="117" t="s">
        <v>6638</v>
      </c>
      <c r="C2015" s="117" t="s">
        <v>2</v>
      </c>
      <c r="D2015" s="118">
        <v>0</v>
      </c>
      <c r="E2015" s="117" t="s">
        <v>10047</v>
      </c>
    </row>
    <row r="2016" spans="1:5" hidden="1" x14ac:dyDescent="0.25">
      <c r="A2016" s="117" t="s">
        <v>98</v>
      </c>
      <c r="B2016" s="117" t="s">
        <v>2487</v>
      </c>
      <c r="C2016" s="117" t="s">
        <v>2</v>
      </c>
      <c r="D2016" s="118">
        <v>2.72</v>
      </c>
      <c r="E2016" s="117" t="s">
        <v>10047</v>
      </c>
    </row>
    <row r="2017" spans="1:5" hidden="1" x14ac:dyDescent="0.25">
      <c r="A2017" s="117" t="s">
        <v>6639</v>
      </c>
      <c r="B2017" s="117" t="s">
        <v>6640</v>
      </c>
      <c r="C2017" s="117" t="s">
        <v>2</v>
      </c>
      <c r="D2017" s="118">
        <v>0</v>
      </c>
      <c r="E2017" s="117" t="s">
        <v>10047</v>
      </c>
    </row>
    <row r="2018" spans="1:5" hidden="1" x14ac:dyDescent="0.25">
      <c r="A2018" s="117" t="s">
        <v>6641</v>
      </c>
      <c r="B2018" s="117" t="s">
        <v>6642</v>
      </c>
      <c r="C2018" s="117" t="s">
        <v>2</v>
      </c>
      <c r="D2018" s="118">
        <v>0</v>
      </c>
      <c r="E2018" s="117" t="s">
        <v>10047</v>
      </c>
    </row>
    <row r="2019" spans="1:5" hidden="1" x14ac:dyDescent="0.25">
      <c r="A2019" s="117" t="s">
        <v>6643</v>
      </c>
      <c r="B2019" s="117" t="s">
        <v>6644</v>
      </c>
      <c r="C2019" s="117" t="s">
        <v>2</v>
      </c>
      <c r="D2019" s="118">
        <v>0</v>
      </c>
      <c r="E2019" s="117" t="s">
        <v>10047</v>
      </c>
    </row>
    <row r="2020" spans="1:5" hidden="1" x14ac:dyDescent="0.25">
      <c r="A2020" s="117" t="s">
        <v>2511</v>
      </c>
      <c r="B2020" s="117" t="s">
        <v>2510</v>
      </c>
      <c r="C2020" s="117" t="s">
        <v>2</v>
      </c>
      <c r="D2020" s="118">
        <v>50</v>
      </c>
      <c r="E2020" s="117" t="s">
        <v>10303</v>
      </c>
    </row>
    <row r="2021" spans="1:5" hidden="1" x14ac:dyDescent="0.25">
      <c r="A2021" s="117" t="s">
        <v>6645</v>
      </c>
      <c r="B2021" s="117" t="s">
        <v>6646</v>
      </c>
      <c r="C2021" s="117" t="s">
        <v>2</v>
      </c>
      <c r="D2021" s="118">
        <v>0</v>
      </c>
      <c r="E2021" s="117" t="s">
        <v>10047</v>
      </c>
    </row>
    <row r="2022" spans="1:5" hidden="1" x14ac:dyDescent="0.25">
      <c r="A2022" s="117" t="s">
        <v>6647</v>
      </c>
      <c r="B2022" s="117" t="s">
        <v>6648</v>
      </c>
      <c r="C2022" s="117" t="s">
        <v>2</v>
      </c>
      <c r="D2022" s="118">
        <v>0</v>
      </c>
      <c r="E2022" s="117" t="s">
        <v>10047</v>
      </c>
    </row>
    <row r="2023" spans="1:5" hidden="1" x14ac:dyDescent="0.25">
      <c r="A2023" s="117" t="s">
        <v>263</v>
      </c>
      <c r="B2023" s="117" t="s">
        <v>1079</v>
      </c>
      <c r="C2023" s="117" t="s">
        <v>2</v>
      </c>
      <c r="D2023" s="118">
        <v>10.35</v>
      </c>
      <c r="E2023" s="117" t="s">
        <v>10047</v>
      </c>
    </row>
    <row r="2024" spans="1:5" hidden="1" x14ac:dyDescent="0.25">
      <c r="A2024" s="117" t="s">
        <v>26</v>
      </c>
      <c r="B2024" s="117" t="s">
        <v>868</v>
      </c>
      <c r="C2024" s="117" t="s">
        <v>2</v>
      </c>
      <c r="D2024" s="118">
        <v>0</v>
      </c>
      <c r="E2024" s="117" t="s">
        <v>10047</v>
      </c>
    </row>
    <row r="2025" spans="1:5" hidden="1" x14ac:dyDescent="0.25">
      <c r="A2025" s="117" t="s">
        <v>6649</v>
      </c>
      <c r="B2025" s="117" t="s">
        <v>6650</v>
      </c>
      <c r="C2025" s="117" t="s">
        <v>2</v>
      </c>
      <c r="D2025" s="118">
        <v>0</v>
      </c>
      <c r="E2025" s="117" t="s">
        <v>10047</v>
      </c>
    </row>
    <row r="2026" spans="1:5" hidden="1" x14ac:dyDescent="0.25">
      <c r="A2026" s="117" t="s">
        <v>778</v>
      </c>
      <c r="B2026" s="117" t="s">
        <v>1518</v>
      </c>
      <c r="C2026" s="117" t="s">
        <v>2</v>
      </c>
      <c r="D2026" s="118">
        <v>50</v>
      </c>
      <c r="E2026" s="117" t="s">
        <v>10047</v>
      </c>
    </row>
    <row r="2027" spans="1:5" hidden="1" x14ac:dyDescent="0.25">
      <c r="A2027" s="117" t="s">
        <v>6651</v>
      </c>
      <c r="B2027" s="117" t="s">
        <v>6652</v>
      </c>
      <c r="C2027" s="117" t="s">
        <v>2</v>
      </c>
      <c r="D2027" s="118">
        <v>0</v>
      </c>
      <c r="E2027" s="117" t="s">
        <v>10047</v>
      </c>
    </row>
    <row r="2028" spans="1:5" hidden="1" x14ac:dyDescent="0.25">
      <c r="A2028" s="117" t="s">
        <v>307</v>
      </c>
      <c r="B2028" s="117" t="s">
        <v>1111</v>
      </c>
      <c r="C2028" s="117" t="s">
        <v>2</v>
      </c>
      <c r="D2028" s="118">
        <v>51.42</v>
      </c>
      <c r="E2028" s="117" t="s">
        <v>10047</v>
      </c>
    </row>
    <row r="2029" spans="1:5" hidden="1" x14ac:dyDescent="0.25">
      <c r="A2029" s="117" t="s">
        <v>406</v>
      </c>
      <c r="B2029" s="117" t="s">
        <v>1205</v>
      </c>
      <c r="C2029" s="117" t="s">
        <v>2</v>
      </c>
      <c r="D2029" s="118">
        <v>2.14</v>
      </c>
      <c r="E2029" s="117" t="s">
        <v>10047</v>
      </c>
    </row>
    <row r="2030" spans="1:5" hidden="1" x14ac:dyDescent="0.25">
      <c r="A2030" s="117" t="s">
        <v>6653</v>
      </c>
      <c r="B2030" s="117" t="s">
        <v>6654</v>
      </c>
      <c r="C2030" s="117" t="s">
        <v>2</v>
      </c>
      <c r="D2030" s="118">
        <v>0</v>
      </c>
      <c r="E2030" s="117" t="s">
        <v>10047</v>
      </c>
    </row>
    <row r="2031" spans="1:5" hidden="1" x14ac:dyDescent="0.25">
      <c r="A2031" s="117" t="s">
        <v>6655</v>
      </c>
      <c r="B2031" s="117" t="s">
        <v>6656</v>
      </c>
      <c r="C2031" s="117" t="s">
        <v>2</v>
      </c>
      <c r="D2031" s="118">
        <v>0</v>
      </c>
      <c r="E2031" s="117" t="s">
        <v>10047</v>
      </c>
    </row>
    <row r="2032" spans="1:5" hidden="1" x14ac:dyDescent="0.25">
      <c r="A2032" s="117" t="s">
        <v>685</v>
      </c>
      <c r="B2032" s="117" t="s">
        <v>1442</v>
      </c>
      <c r="C2032" s="117" t="s">
        <v>2</v>
      </c>
      <c r="D2032" s="118">
        <v>2</v>
      </c>
      <c r="E2032" s="117" t="s">
        <v>10047</v>
      </c>
    </row>
    <row r="2033" spans="1:5" hidden="1" x14ac:dyDescent="0.25">
      <c r="A2033" s="117" t="s">
        <v>6657</v>
      </c>
      <c r="B2033" s="117" t="s">
        <v>6658</v>
      </c>
      <c r="C2033" s="117" t="s">
        <v>2</v>
      </c>
      <c r="D2033" s="118">
        <v>0</v>
      </c>
      <c r="E2033" s="117" t="s">
        <v>10047</v>
      </c>
    </row>
    <row r="2034" spans="1:5" hidden="1" x14ac:dyDescent="0.25">
      <c r="A2034" s="117" t="s">
        <v>6659</v>
      </c>
      <c r="B2034" s="117" t="s">
        <v>6660</v>
      </c>
      <c r="C2034" s="117" t="s">
        <v>2</v>
      </c>
      <c r="D2034" s="118">
        <v>0</v>
      </c>
      <c r="E2034" s="117" t="s">
        <v>10047</v>
      </c>
    </row>
    <row r="2035" spans="1:5" hidden="1" x14ac:dyDescent="0.25">
      <c r="A2035" s="117" t="s">
        <v>6661</v>
      </c>
      <c r="B2035" s="117" t="s">
        <v>6662</v>
      </c>
      <c r="C2035" s="117" t="s">
        <v>2</v>
      </c>
      <c r="D2035" s="118">
        <v>0</v>
      </c>
      <c r="E2035" s="117" t="s">
        <v>10047</v>
      </c>
    </row>
    <row r="2036" spans="1:5" hidden="1" x14ac:dyDescent="0.25">
      <c r="A2036" s="117" t="s">
        <v>6663</v>
      </c>
      <c r="B2036" s="117" t="s">
        <v>6664</v>
      </c>
      <c r="C2036" s="117" t="s">
        <v>2</v>
      </c>
      <c r="D2036" s="118">
        <v>0</v>
      </c>
      <c r="E2036" s="117" t="s">
        <v>10047</v>
      </c>
    </row>
    <row r="2037" spans="1:5" hidden="1" x14ac:dyDescent="0.25">
      <c r="A2037" s="117" t="s">
        <v>673</v>
      </c>
      <c r="B2037" s="117" t="s">
        <v>1430</v>
      </c>
      <c r="C2037" s="117" t="s">
        <v>2</v>
      </c>
      <c r="D2037" s="118">
        <v>4.7</v>
      </c>
      <c r="E2037" s="117" t="s">
        <v>10047</v>
      </c>
    </row>
    <row r="2038" spans="1:5" hidden="1" x14ac:dyDescent="0.25">
      <c r="A2038" s="117" t="s">
        <v>6665</v>
      </c>
      <c r="B2038" s="117" t="s">
        <v>6666</v>
      </c>
      <c r="C2038" s="117" t="s">
        <v>2</v>
      </c>
      <c r="D2038" s="118">
        <v>0</v>
      </c>
      <c r="E2038" s="117" t="s">
        <v>10047</v>
      </c>
    </row>
    <row r="2039" spans="1:5" hidden="1" x14ac:dyDescent="0.25">
      <c r="A2039" s="117" t="s">
        <v>6667</v>
      </c>
      <c r="B2039" s="117" t="s">
        <v>1620</v>
      </c>
      <c r="C2039" s="117" t="s">
        <v>2</v>
      </c>
      <c r="D2039" s="118">
        <v>0</v>
      </c>
      <c r="E2039" s="117" t="s">
        <v>10047</v>
      </c>
    </row>
    <row r="2040" spans="1:5" hidden="1" x14ac:dyDescent="0.25">
      <c r="A2040" s="117" t="s">
        <v>6668</v>
      </c>
      <c r="B2040" s="117" t="s">
        <v>6669</v>
      </c>
      <c r="C2040" s="117" t="s">
        <v>2</v>
      </c>
      <c r="D2040" s="118">
        <v>0</v>
      </c>
      <c r="E2040" s="117" t="s">
        <v>10047</v>
      </c>
    </row>
    <row r="2041" spans="1:5" hidden="1" x14ac:dyDescent="0.25">
      <c r="A2041" s="117" t="s">
        <v>6670</v>
      </c>
      <c r="B2041" s="117" t="s">
        <v>6671</v>
      </c>
      <c r="C2041" s="117" t="s">
        <v>2</v>
      </c>
      <c r="D2041" s="118">
        <v>0</v>
      </c>
      <c r="E2041" s="117" t="s">
        <v>10047</v>
      </c>
    </row>
    <row r="2042" spans="1:5" hidden="1" x14ac:dyDescent="0.25">
      <c r="A2042" s="117" t="s">
        <v>2170</v>
      </c>
      <c r="B2042" s="117" t="s">
        <v>2171</v>
      </c>
      <c r="C2042" s="117" t="s">
        <v>2</v>
      </c>
      <c r="D2042" s="118">
        <v>0</v>
      </c>
      <c r="E2042" s="117" t="s">
        <v>10047</v>
      </c>
    </row>
    <row r="2043" spans="1:5" hidden="1" x14ac:dyDescent="0.25">
      <c r="A2043" s="117" t="s">
        <v>6672</v>
      </c>
      <c r="B2043" s="117" t="s">
        <v>6673</v>
      </c>
      <c r="C2043" s="117" t="s">
        <v>2</v>
      </c>
      <c r="D2043" s="118">
        <v>0</v>
      </c>
      <c r="E2043" s="117" t="s">
        <v>10047</v>
      </c>
    </row>
    <row r="2044" spans="1:5" hidden="1" x14ac:dyDescent="0.25">
      <c r="A2044" s="117" t="s">
        <v>6674</v>
      </c>
      <c r="B2044" s="117" t="s">
        <v>6675</v>
      </c>
      <c r="C2044" s="117" t="s">
        <v>2</v>
      </c>
      <c r="D2044" s="118">
        <v>0</v>
      </c>
      <c r="E2044" s="117" t="s">
        <v>10047</v>
      </c>
    </row>
    <row r="2045" spans="1:5" hidden="1" x14ac:dyDescent="0.25">
      <c r="A2045" s="117" t="s">
        <v>6676</v>
      </c>
      <c r="B2045" s="117" t="s">
        <v>2838</v>
      </c>
      <c r="C2045" s="117" t="s">
        <v>2</v>
      </c>
      <c r="D2045" s="118">
        <v>0</v>
      </c>
      <c r="E2045" s="117" t="s">
        <v>10047</v>
      </c>
    </row>
    <row r="2046" spans="1:5" hidden="1" x14ac:dyDescent="0.25">
      <c r="A2046" s="117" t="s">
        <v>6677</v>
      </c>
      <c r="B2046" s="117" t="s">
        <v>6678</v>
      </c>
      <c r="C2046" s="117" t="s">
        <v>2</v>
      </c>
      <c r="D2046" s="118">
        <v>0</v>
      </c>
      <c r="E2046" s="117" t="s">
        <v>10047</v>
      </c>
    </row>
    <row r="2047" spans="1:5" hidden="1" x14ac:dyDescent="0.25">
      <c r="A2047" s="117" t="s">
        <v>779</v>
      </c>
      <c r="B2047" s="117" t="s">
        <v>2917</v>
      </c>
      <c r="C2047" s="117" t="s">
        <v>2</v>
      </c>
      <c r="D2047" s="118">
        <v>100</v>
      </c>
      <c r="E2047" s="117" t="s">
        <v>10191</v>
      </c>
    </row>
    <row r="2048" spans="1:5" hidden="1" x14ac:dyDescent="0.25">
      <c r="A2048" s="117" t="s">
        <v>23</v>
      </c>
      <c r="B2048" s="117" t="s">
        <v>865</v>
      </c>
      <c r="C2048" s="117" t="s">
        <v>2</v>
      </c>
      <c r="D2048" s="118">
        <v>69</v>
      </c>
      <c r="E2048" s="117" t="s">
        <v>10047</v>
      </c>
    </row>
    <row r="2049" spans="1:5" hidden="1" x14ac:dyDescent="0.25">
      <c r="A2049" s="117" t="s">
        <v>10857</v>
      </c>
      <c r="B2049" s="117" t="s">
        <v>10858</v>
      </c>
      <c r="C2049" s="117" t="s">
        <v>2</v>
      </c>
      <c r="D2049" s="118">
        <v>89</v>
      </c>
      <c r="E2049" s="117" t="s">
        <v>10047</v>
      </c>
    </row>
    <row r="2050" spans="1:5" hidden="1" x14ac:dyDescent="0.25">
      <c r="A2050" s="117" t="s">
        <v>6679</v>
      </c>
      <c r="B2050" s="117" t="s">
        <v>6680</v>
      </c>
      <c r="C2050" s="117" t="s">
        <v>2</v>
      </c>
      <c r="D2050" s="118">
        <v>0</v>
      </c>
      <c r="E2050" s="117" t="s">
        <v>10047</v>
      </c>
    </row>
    <row r="2051" spans="1:5" hidden="1" x14ac:dyDescent="0.25">
      <c r="A2051" s="117" t="s">
        <v>6681</v>
      </c>
      <c r="B2051" s="117" t="s">
        <v>6682</v>
      </c>
      <c r="C2051" s="117" t="s">
        <v>2</v>
      </c>
      <c r="D2051" s="118">
        <v>0</v>
      </c>
      <c r="E2051" s="117" t="s">
        <v>10047</v>
      </c>
    </row>
    <row r="2052" spans="1:5" hidden="1" x14ac:dyDescent="0.25">
      <c r="A2052" s="117" t="s">
        <v>6683</v>
      </c>
      <c r="B2052" s="117" t="s">
        <v>6684</v>
      </c>
      <c r="C2052" s="117" t="s">
        <v>2</v>
      </c>
      <c r="D2052" s="118">
        <v>0</v>
      </c>
      <c r="E2052" s="117" t="s">
        <v>10047</v>
      </c>
    </row>
    <row r="2053" spans="1:5" hidden="1" x14ac:dyDescent="0.25">
      <c r="A2053" s="117" t="s">
        <v>6685</v>
      </c>
      <c r="B2053" s="117" t="s">
        <v>6686</v>
      </c>
      <c r="C2053" s="117" t="s">
        <v>2</v>
      </c>
      <c r="D2053" s="118">
        <v>0</v>
      </c>
      <c r="E2053" s="117" t="s">
        <v>10047</v>
      </c>
    </row>
    <row r="2054" spans="1:5" hidden="1" x14ac:dyDescent="0.25">
      <c r="A2054" s="117" t="s">
        <v>2054</v>
      </c>
      <c r="B2054" s="117" t="s">
        <v>2055</v>
      </c>
      <c r="C2054" s="117" t="s">
        <v>2</v>
      </c>
      <c r="D2054" s="118">
        <v>0</v>
      </c>
      <c r="E2054" s="117" t="s">
        <v>10047</v>
      </c>
    </row>
    <row r="2055" spans="1:5" hidden="1" x14ac:dyDescent="0.25">
      <c r="A2055" s="117" t="s">
        <v>6687</v>
      </c>
      <c r="B2055" s="117" t="s">
        <v>6688</v>
      </c>
      <c r="C2055" s="117" t="s">
        <v>2</v>
      </c>
      <c r="D2055" s="118">
        <v>0</v>
      </c>
      <c r="E2055" s="117" t="s">
        <v>10047</v>
      </c>
    </row>
    <row r="2056" spans="1:5" hidden="1" x14ac:dyDescent="0.25">
      <c r="A2056" s="117" t="s">
        <v>6689</v>
      </c>
      <c r="B2056" s="117" t="s">
        <v>6690</v>
      </c>
      <c r="C2056" s="117" t="s">
        <v>2</v>
      </c>
      <c r="D2056" s="118">
        <v>0</v>
      </c>
      <c r="E2056" s="117" t="s">
        <v>10047</v>
      </c>
    </row>
    <row r="2057" spans="1:5" hidden="1" x14ac:dyDescent="0.25">
      <c r="A2057" s="117" t="s">
        <v>2538</v>
      </c>
      <c r="B2057" s="117" t="s">
        <v>2539</v>
      </c>
      <c r="C2057" s="117" t="s">
        <v>2</v>
      </c>
      <c r="D2057" s="118">
        <v>0</v>
      </c>
      <c r="E2057" s="117" t="s">
        <v>10304</v>
      </c>
    </row>
    <row r="2058" spans="1:5" hidden="1" x14ac:dyDescent="0.25">
      <c r="A2058" s="117" t="s">
        <v>6691</v>
      </c>
      <c r="B2058" s="117" t="s">
        <v>6692</v>
      </c>
      <c r="C2058" s="117" t="s">
        <v>2</v>
      </c>
      <c r="D2058" s="118">
        <v>0</v>
      </c>
      <c r="E2058" s="117" t="s">
        <v>10047</v>
      </c>
    </row>
    <row r="2059" spans="1:5" hidden="1" x14ac:dyDescent="0.25">
      <c r="A2059" s="117" t="s">
        <v>6693</v>
      </c>
      <c r="B2059" s="117" t="s">
        <v>6694</v>
      </c>
      <c r="C2059" s="117" t="s">
        <v>2</v>
      </c>
      <c r="D2059" s="118">
        <v>0</v>
      </c>
      <c r="E2059" s="117" t="s">
        <v>10047</v>
      </c>
    </row>
    <row r="2060" spans="1:5" hidden="1" x14ac:dyDescent="0.25">
      <c r="A2060" s="117" t="s">
        <v>6695</v>
      </c>
      <c r="B2060" s="117" t="s">
        <v>6696</v>
      </c>
      <c r="C2060" s="117" t="s">
        <v>2</v>
      </c>
      <c r="D2060" s="118">
        <v>0</v>
      </c>
      <c r="E2060" s="117" t="s">
        <v>10047</v>
      </c>
    </row>
    <row r="2061" spans="1:5" hidden="1" x14ac:dyDescent="0.25">
      <c r="A2061" s="117" t="s">
        <v>6697</v>
      </c>
      <c r="B2061" s="117" t="s">
        <v>6698</v>
      </c>
      <c r="C2061" s="117" t="s">
        <v>2</v>
      </c>
      <c r="D2061" s="118">
        <v>0</v>
      </c>
      <c r="E2061" s="117" t="s">
        <v>10302</v>
      </c>
    </row>
    <row r="2062" spans="1:5" hidden="1" x14ac:dyDescent="0.25">
      <c r="A2062" s="117" t="s">
        <v>6699</v>
      </c>
      <c r="B2062" s="117" t="s">
        <v>6700</v>
      </c>
      <c r="C2062" s="117" t="s">
        <v>2</v>
      </c>
      <c r="D2062" s="118">
        <v>0</v>
      </c>
      <c r="E2062" s="117" t="s">
        <v>10047</v>
      </c>
    </row>
    <row r="2063" spans="1:5" hidden="1" x14ac:dyDescent="0.25">
      <c r="A2063" s="117" t="s">
        <v>767</v>
      </c>
      <c r="B2063" s="117" t="s">
        <v>1553</v>
      </c>
      <c r="C2063" s="117" t="s">
        <v>2</v>
      </c>
      <c r="D2063" s="118">
        <v>75</v>
      </c>
      <c r="E2063" s="117" t="s">
        <v>10047</v>
      </c>
    </row>
    <row r="2064" spans="1:5" hidden="1" x14ac:dyDescent="0.25">
      <c r="A2064" s="117" t="s">
        <v>6701</v>
      </c>
      <c r="B2064" s="117" t="s">
        <v>6702</v>
      </c>
      <c r="C2064" s="117" t="s">
        <v>2</v>
      </c>
      <c r="D2064" s="118">
        <v>0</v>
      </c>
      <c r="E2064" s="117" t="s">
        <v>10047</v>
      </c>
    </row>
    <row r="2065" spans="1:5" hidden="1" x14ac:dyDescent="0.25">
      <c r="A2065" s="117" t="s">
        <v>10859</v>
      </c>
      <c r="B2065" s="117" t="s">
        <v>10860</v>
      </c>
      <c r="C2065" s="117" t="s">
        <v>2</v>
      </c>
      <c r="D2065" s="118">
        <v>0</v>
      </c>
      <c r="E2065" s="117" t="s">
        <v>10047</v>
      </c>
    </row>
    <row r="2066" spans="1:5" hidden="1" x14ac:dyDescent="0.25">
      <c r="A2066" s="117" t="s">
        <v>2760</v>
      </c>
      <c r="B2066" s="117" t="s">
        <v>6703</v>
      </c>
      <c r="C2066" s="117" t="s">
        <v>2</v>
      </c>
      <c r="D2066" s="118">
        <v>0</v>
      </c>
      <c r="E2066" s="117" t="s">
        <v>10047</v>
      </c>
    </row>
    <row r="2067" spans="1:5" hidden="1" x14ac:dyDescent="0.25">
      <c r="A2067" s="117" t="s">
        <v>1992</v>
      </c>
      <c r="B2067" s="117" t="s">
        <v>1993</v>
      </c>
      <c r="C2067" s="117" t="s">
        <v>2</v>
      </c>
      <c r="D2067" s="118">
        <v>42</v>
      </c>
      <c r="E2067" s="117" t="s">
        <v>10047</v>
      </c>
    </row>
    <row r="2068" spans="1:5" hidden="1" x14ac:dyDescent="0.25">
      <c r="A2068" s="117" t="s">
        <v>2094</v>
      </c>
      <c r="B2068" s="117" t="s">
        <v>2101</v>
      </c>
      <c r="C2068" s="117" t="s">
        <v>2</v>
      </c>
      <c r="D2068" s="118">
        <v>52</v>
      </c>
      <c r="E2068" s="117" t="s">
        <v>10047</v>
      </c>
    </row>
    <row r="2069" spans="1:5" hidden="1" x14ac:dyDescent="0.25">
      <c r="A2069" s="117" t="s">
        <v>6704</v>
      </c>
      <c r="B2069" s="117" t="s">
        <v>6705</v>
      </c>
      <c r="C2069" s="117" t="s">
        <v>2</v>
      </c>
      <c r="D2069" s="118">
        <v>0</v>
      </c>
      <c r="E2069" s="117" t="s">
        <v>10047</v>
      </c>
    </row>
    <row r="2070" spans="1:5" hidden="1" x14ac:dyDescent="0.25">
      <c r="A2070" s="117" t="s">
        <v>2918</v>
      </c>
      <c r="B2070" s="117" t="s">
        <v>2919</v>
      </c>
      <c r="C2070" s="117" t="s">
        <v>2</v>
      </c>
      <c r="D2070" s="118">
        <v>1.3</v>
      </c>
      <c r="E2070" s="117" t="s">
        <v>10047</v>
      </c>
    </row>
    <row r="2071" spans="1:5" hidden="1" x14ac:dyDescent="0.25">
      <c r="A2071" s="117" t="s">
        <v>2092</v>
      </c>
      <c r="B2071" s="117" t="s">
        <v>2099</v>
      </c>
      <c r="C2071" s="117" t="s">
        <v>2</v>
      </c>
      <c r="D2071" s="118">
        <v>53</v>
      </c>
      <c r="E2071" s="117" t="s">
        <v>10047</v>
      </c>
    </row>
    <row r="2072" spans="1:5" hidden="1" x14ac:dyDescent="0.25">
      <c r="A2072" s="117" t="s">
        <v>2093</v>
      </c>
      <c r="B2072" s="117" t="s">
        <v>2100</v>
      </c>
      <c r="C2072" s="117" t="s">
        <v>2</v>
      </c>
      <c r="D2072" s="118">
        <v>110</v>
      </c>
      <c r="E2072" s="117" t="s">
        <v>10047</v>
      </c>
    </row>
    <row r="2073" spans="1:5" hidden="1" x14ac:dyDescent="0.25">
      <c r="A2073" s="117" t="s">
        <v>2091</v>
      </c>
      <c r="B2073" s="117" t="s">
        <v>2098</v>
      </c>
      <c r="C2073" s="117" t="s">
        <v>2</v>
      </c>
      <c r="D2073" s="118">
        <v>163</v>
      </c>
      <c r="E2073" s="117" t="s">
        <v>10047</v>
      </c>
    </row>
    <row r="2074" spans="1:5" hidden="1" x14ac:dyDescent="0.25">
      <c r="A2074" s="117" t="s">
        <v>6706</v>
      </c>
      <c r="B2074" s="117" t="s">
        <v>6707</v>
      </c>
      <c r="C2074" s="117" t="s">
        <v>2</v>
      </c>
      <c r="D2074" s="118">
        <v>0</v>
      </c>
      <c r="E2074" s="117" t="s">
        <v>10047</v>
      </c>
    </row>
    <row r="2075" spans="1:5" hidden="1" x14ac:dyDescent="0.25">
      <c r="A2075" s="117" t="s">
        <v>10861</v>
      </c>
      <c r="B2075" s="117" t="s">
        <v>10862</v>
      </c>
      <c r="C2075" s="117" t="s">
        <v>2</v>
      </c>
      <c r="D2075" s="118">
        <v>30</v>
      </c>
      <c r="E2075" s="117" t="s">
        <v>10047</v>
      </c>
    </row>
    <row r="2076" spans="1:5" hidden="1" x14ac:dyDescent="0.25">
      <c r="A2076" s="117" t="s">
        <v>6708</v>
      </c>
      <c r="B2076" s="117" t="s">
        <v>6709</v>
      </c>
      <c r="C2076" s="117" t="s">
        <v>2</v>
      </c>
      <c r="D2076" s="118">
        <v>0</v>
      </c>
      <c r="E2076" s="117" t="s">
        <v>10047</v>
      </c>
    </row>
    <row r="2077" spans="1:5" hidden="1" x14ac:dyDescent="0.25">
      <c r="A2077" s="117" t="s">
        <v>2920</v>
      </c>
      <c r="B2077" s="117" t="s">
        <v>2921</v>
      </c>
      <c r="C2077" s="117" t="s">
        <v>2</v>
      </c>
      <c r="D2077" s="118">
        <v>8</v>
      </c>
      <c r="E2077" s="117" t="s">
        <v>10047</v>
      </c>
    </row>
    <row r="2078" spans="1:5" hidden="1" x14ac:dyDescent="0.25">
      <c r="A2078" s="117" t="s">
        <v>2515</v>
      </c>
      <c r="B2078" s="117" t="s">
        <v>2516</v>
      </c>
      <c r="C2078" s="117" t="s">
        <v>2</v>
      </c>
      <c r="D2078" s="118">
        <v>20</v>
      </c>
      <c r="E2078" s="117" t="s">
        <v>10047</v>
      </c>
    </row>
    <row r="2079" spans="1:5" hidden="1" x14ac:dyDescent="0.25">
      <c r="A2079" s="117" t="s">
        <v>6710</v>
      </c>
      <c r="B2079" s="117" t="s">
        <v>6711</v>
      </c>
      <c r="C2079" s="117" t="s">
        <v>2</v>
      </c>
      <c r="D2079" s="118">
        <v>0</v>
      </c>
      <c r="E2079" s="117" t="s">
        <v>10047</v>
      </c>
    </row>
    <row r="2080" spans="1:5" hidden="1" x14ac:dyDescent="0.25">
      <c r="A2080" s="117" t="s">
        <v>6712</v>
      </c>
      <c r="B2080" s="117" t="s">
        <v>6713</v>
      </c>
      <c r="C2080" s="117" t="s">
        <v>2</v>
      </c>
      <c r="D2080" s="118">
        <v>0</v>
      </c>
      <c r="E2080" s="117" t="s">
        <v>10047</v>
      </c>
    </row>
    <row r="2081" spans="1:5" hidden="1" x14ac:dyDescent="0.25">
      <c r="A2081" s="117" t="s">
        <v>6714</v>
      </c>
      <c r="B2081" s="117" t="s">
        <v>6715</v>
      </c>
      <c r="C2081" s="117" t="s">
        <v>2</v>
      </c>
      <c r="D2081" s="118">
        <v>0</v>
      </c>
      <c r="E2081" s="117" t="s">
        <v>10047</v>
      </c>
    </row>
    <row r="2082" spans="1:5" hidden="1" x14ac:dyDescent="0.25">
      <c r="A2082" s="117" t="s">
        <v>694</v>
      </c>
      <c r="B2082" s="117" t="s">
        <v>2922</v>
      </c>
      <c r="C2082" s="117" t="s">
        <v>2</v>
      </c>
      <c r="D2082" s="118">
        <v>28</v>
      </c>
      <c r="E2082" s="117" t="s">
        <v>10305</v>
      </c>
    </row>
    <row r="2083" spans="1:5" hidden="1" x14ac:dyDescent="0.25">
      <c r="A2083" s="117" t="s">
        <v>6716</v>
      </c>
      <c r="B2083" s="117" t="s">
        <v>6717</v>
      </c>
      <c r="C2083" s="117" t="s">
        <v>2</v>
      </c>
      <c r="D2083" s="118">
        <v>0</v>
      </c>
      <c r="E2083" s="117" t="s">
        <v>10047</v>
      </c>
    </row>
    <row r="2084" spans="1:5" hidden="1" x14ac:dyDescent="0.25">
      <c r="A2084" s="117" t="s">
        <v>6718</v>
      </c>
      <c r="B2084" s="117" t="s">
        <v>6719</v>
      </c>
      <c r="C2084" s="117" t="s">
        <v>2</v>
      </c>
      <c r="D2084" s="118">
        <v>0</v>
      </c>
      <c r="E2084" s="117" t="s">
        <v>10047</v>
      </c>
    </row>
    <row r="2085" spans="1:5" hidden="1" x14ac:dyDescent="0.25">
      <c r="A2085" s="117" t="s">
        <v>6720</v>
      </c>
      <c r="B2085" s="117" t="s">
        <v>6721</v>
      </c>
      <c r="C2085" s="117" t="s">
        <v>2</v>
      </c>
      <c r="D2085" s="118">
        <v>0</v>
      </c>
      <c r="E2085" s="117" t="s">
        <v>10047</v>
      </c>
    </row>
    <row r="2086" spans="1:5" hidden="1" x14ac:dyDescent="0.25">
      <c r="A2086" s="117" t="s">
        <v>2741</v>
      </c>
      <c r="B2086" s="117" t="s">
        <v>2749</v>
      </c>
      <c r="C2086" s="117" t="s">
        <v>2</v>
      </c>
      <c r="D2086" s="118">
        <v>8</v>
      </c>
      <c r="E2086" s="117" t="s">
        <v>10047</v>
      </c>
    </row>
    <row r="2087" spans="1:5" hidden="1" x14ac:dyDescent="0.25">
      <c r="A2087" s="117" t="s">
        <v>2143</v>
      </c>
      <c r="B2087" s="117" t="s">
        <v>2144</v>
      </c>
      <c r="C2087" s="117" t="s">
        <v>2</v>
      </c>
      <c r="D2087" s="118">
        <v>0</v>
      </c>
      <c r="E2087" s="117" t="s">
        <v>10047</v>
      </c>
    </row>
    <row r="2088" spans="1:5" hidden="1" x14ac:dyDescent="0.25">
      <c r="A2088" s="117" t="s">
        <v>844</v>
      </c>
      <c r="B2088" s="117" t="s">
        <v>1544</v>
      </c>
      <c r="C2088" s="117" t="s">
        <v>2</v>
      </c>
      <c r="D2088" s="118">
        <v>25</v>
      </c>
      <c r="E2088" s="117" t="s">
        <v>10047</v>
      </c>
    </row>
    <row r="2089" spans="1:5" hidden="1" x14ac:dyDescent="0.25">
      <c r="A2089" s="117" t="s">
        <v>27</v>
      </c>
      <c r="B2089" s="117" t="s">
        <v>869</v>
      </c>
      <c r="C2089" s="117" t="s">
        <v>2</v>
      </c>
      <c r="D2089" s="118">
        <v>28.7</v>
      </c>
      <c r="E2089" s="117" t="s">
        <v>10047</v>
      </c>
    </row>
    <row r="2090" spans="1:5" hidden="1" x14ac:dyDescent="0.25">
      <c r="A2090" s="117" t="s">
        <v>6722</v>
      </c>
      <c r="B2090" s="117" t="s">
        <v>6723</v>
      </c>
      <c r="C2090" s="117" t="s">
        <v>2</v>
      </c>
      <c r="D2090" s="118">
        <v>0</v>
      </c>
      <c r="E2090" s="117" t="s">
        <v>10047</v>
      </c>
    </row>
    <row r="2091" spans="1:5" hidden="1" x14ac:dyDescent="0.25">
      <c r="A2091" s="117" t="s">
        <v>842</v>
      </c>
      <c r="B2091" s="117" t="s">
        <v>1542</v>
      </c>
      <c r="C2091" s="117" t="s">
        <v>2</v>
      </c>
      <c r="D2091" s="118">
        <v>35.6</v>
      </c>
      <c r="E2091" s="117" t="s">
        <v>10047</v>
      </c>
    </row>
    <row r="2092" spans="1:5" hidden="1" x14ac:dyDescent="0.25">
      <c r="A2092" s="117" t="s">
        <v>31</v>
      </c>
      <c r="B2092" s="117" t="s">
        <v>872</v>
      </c>
      <c r="C2092" s="117" t="s">
        <v>2</v>
      </c>
      <c r="D2092" s="118">
        <v>10</v>
      </c>
      <c r="E2092" s="117" t="s">
        <v>10047</v>
      </c>
    </row>
    <row r="2093" spans="1:5" hidden="1" x14ac:dyDescent="0.25">
      <c r="A2093" s="117" t="s">
        <v>838</v>
      </c>
      <c r="B2093" s="117" t="s">
        <v>1561</v>
      </c>
      <c r="C2093" s="117" t="s">
        <v>2</v>
      </c>
      <c r="D2093" s="118">
        <v>37.800000000000004</v>
      </c>
      <c r="E2093" s="117" t="s">
        <v>10047</v>
      </c>
    </row>
    <row r="2094" spans="1:5" hidden="1" x14ac:dyDescent="0.25">
      <c r="A2094" s="117" t="s">
        <v>6724</v>
      </c>
      <c r="B2094" s="117" t="s">
        <v>6725</v>
      </c>
      <c r="C2094" s="117" t="s">
        <v>2</v>
      </c>
      <c r="D2094" s="118">
        <v>0</v>
      </c>
      <c r="E2094" s="117" t="s">
        <v>10047</v>
      </c>
    </row>
    <row r="2095" spans="1:5" hidden="1" x14ac:dyDescent="0.25">
      <c r="A2095" s="117" t="s">
        <v>6726</v>
      </c>
      <c r="B2095" s="117" t="s">
        <v>6727</v>
      </c>
      <c r="C2095" s="117" t="s">
        <v>2</v>
      </c>
      <c r="D2095" s="118">
        <v>0</v>
      </c>
      <c r="E2095" s="117" t="s">
        <v>10047</v>
      </c>
    </row>
    <row r="2096" spans="1:5" hidden="1" x14ac:dyDescent="0.25">
      <c r="A2096" s="117" t="s">
        <v>6728</v>
      </c>
      <c r="B2096" s="117" t="s">
        <v>6729</v>
      </c>
      <c r="C2096" s="117" t="s">
        <v>2</v>
      </c>
      <c r="D2096" s="118">
        <v>0</v>
      </c>
      <c r="E2096" s="117" t="s">
        <v>10047</v>
      </c>
    </row>
    <row r="2097" spans="1:5" hidden="1" x14ac:dyDescent="0.25">
      <c r="A2097" s="117" t="s">
        <v>1645</v>
      </c>
      <c r="B2097" s="117" t="s">
        <v>1646</v>
      </c>
      <c r="C2097" s="117" t="s">
        <v>2</v>
      </c>
      <c r="D2097" s="118">
        <v>142</v>
      </c>
      <c r="E2097" s="117" t="s">
        <v>10047</v>
      </c>
    </row>
    <row r="2098" spans="1:5" hidden="1" x14ac:dyDescent="0.25">
      <c r="A2098" s="117" t="s">
        <v>6730</v>
      </c>
      <c r="B2098" s="117" t="s">
        <v>6731</v>
      </c>
      <c r="C2098" s="117" t="s">
        <v>2</v>
      </c>
      <c r="D2098" s="118">
        <v>0</v>
      </c>
      <c r="E2098" s="117" t="s">
        <v>10047</v>
      </c>
    </row>
    <row r="2099" spans="1:5" hidden="1" x14ac:dyDescent="0.25">
      <c r="A2099" s="117" t="s">
        <v>746</v>
      </c>
      <c r="B2099" s="117" t="s">
        <v>1489</v>
      </c>
      <c r="C2099" s="117" t="s">
        <v>2</v>
      </c>
      <c r="D2099" s="118">
        <v>5.22</v>
      </c>
      <c r="E2099" s="117" t="s">
        <v>10047</v>
      </c>
    </row>
    <row r="2100" spans="1:5" hidden="1" x14ac:dyDescent="0.25">
      <c r="A2100" s="117" t="s">
        <v>839</v>
      </c>
      <c r="B2100" s="117" t="s">
        <v>1562</v>
      </c>
      <c r="C2100" s="117" t="s">
        <v>2</v>
      </c>
      <c r="D2100" s="118">
        <v>12</v>
      </c>
      <c r="E2100" s="117" t="s">
        <v>10047</v>
      </c>
    </row>
    <row r="2101" spans="1:5" hidden="1" x14ac:dyDescent="0.25">
      <c r="A2101" s="117" t="s">
        <v>6732</v>
      </c>
      <c r="B2101" s="117" t="s">
        <v>6733</v>
      </c>
      <c r="C2101" s="117" t="s">
        <v>2</v>
      </c>
      <c r="D2101" s="118">
        <v>0</v>
      </c>
      <c r="E2101" s="117" t="s">
        <v>10047</v>
      </c>
    </row>
    <row r="2102" spans="1:5" hidden="1" x14ac:dyDescent="0.25">
      <c r="A2102" s="117" t="s">
        <v>840</v>
      </c>
      <c r="B2102" s="117" t="s">
        <v>1563</v>
      </c>
      <c r="C2102" s="117" t="s">
        <v>2</v>
      </c>
      <c r="D2102" s="118">
        <v>40</v>
      </c>
      <c r="E2102" s="117" t="s">
        <v>10047</v>
      </c>
    </row>
    <row r="2103" spans="1:5" hidden="1" x14ac:dyDescent="0.25">
      <c r="A2103" s="117" t="s">
        <v>6734</v>
      </c>
      <c r="B2103" s="117" t="s">
        <v>6735</v>
      </c>
      <c r="C2103" s="117" t="s">
        <v>2</v>
      </c>
      <c r="D2103" s="118">
        <v>0</v>
      </c>
      <c r="E2103" s="117" t="s">
        <v>10047</v>
      </c>
    </row>
    <row r="2104" spans="1:5" hidden="1" x14ac:dyDescent="0.25">
      <c r="A2104" s="117" t="s">
        <v>2153</v>
      </c>
      <c r="B2104" s="117" t="s">
        <v>2152</v>
      </c>
      <c r="C2104" s="117" t="s">
        <v>2</v>
      </c>
      <c r="D2104" s="118">
        <v>0</v>
      </c>
      <c r="E2104" s="117" t="s">
        <v>10047</v>
      </c>
    </row>
    <row r="2105" spans="1:5" hidden="1" x14ac:dyDescent="0.25">
      <c r="A2105" s="117" t="s">
        <v>846</v>
      </c>
      <c r="B2105" s="117" t="s">
        <v>1546</v>
      </c>
      <c r="C2105" s="117" t="s">
        <v>2</v>
      </c>
      <c r="D2105" s="118">
        <v>45</v>
      </c>
      <c r="E2105" s="117" t="s">
        <v>10047</v>
      </c>
    </row>
    <row r="2106" spans="1:5" hidden="1" x14ac:dyDescent="0.25">
      <c r="A2106" s="117" t="s">
        <v>845</v>
      </c>
      <c r="B2106" s="117" t="s">
        <v>1545</v>
      </c>
      <c r="C2106" s="117" t="s">
        <v>2</v>
      </c>
      <c r="D2106" s="118">
        <v>78.7</v>
      </c>
      <c r="E2106" s="117" t="s">
        <v>10047</v>
      </c>
    </row>
    <row r="2107" spans="1:5" hidden="1" x14ac:dyDescent="0.25">
      <c r="A2107" s="117" t="s">
        <v>843</v>
      </c>
      <c r="B2107" s="117" t="s">
        <v>1543</v>
      </c>
      <c r="C2107" s="117" t="s">
        <v>2</v>
      </c>
      <c r="D2107" s="118">
        <v>35.200000000000003</v>
      </c>
      <c r="E2107" s="117" t="s">
        <v>10047</v>
      </c>
    </row>
    <row r="2108" spans="1:5" hidden="1" x14ac:dyDescent="0.25">
      <c r="A2108" s="117" t="s">
        <v>6736</v>
      </c>
      <c r="B2108" s="117" t="s">
        <v>6737</v>
      </c>
      <c r="C2108" s="117" t="s">
        <v>2</v>
      </c>
      <c r="D2108" s="118">
        <v>0</v>
      </c>
      <c r="E2108" s="117" t="s">
        <v>10047</v>
      </c>
    </row>
    <row r="2109" spans="1:5" hidden="1" x14ac:dyDescent="0.25">
      <c r="A2109" s="117" t="s">
        <v>6738</v>
      </c>
      <c r="B2109" s="117" t="s">
        <v>6739</v>
      </c>
      <c r="C2109" s="117" t="s">
        <v>2</v>
      </c>
      <c r="D2109" s="118">
        <v>0</v>
      </c>
      <c r="E2109" s="117" t="s">
        <v>10047</v>
      </c>
    </row>
    <row r="2110" spans="1:5" hidden="1" x14ac:dyDescent="0.25">
      <c r="A2110" s="117" t="s">
        <v>841</v>
      </c>
      <c r="B2110" s="117" t="s">
        <v>1541</v>
      </c>
      <c r="C2110" s="117" t="s">
        <v>2</v>
      </c>
      <c r="D2110" s="118">
        <v>22.8</v>
      </c>
      <c r="E2110" s="117" t="s">
        <v>10047</v>
      </c>
    </row>
    <row r="2111" spans="1:5" hidden="1" x14ac:dyDescent="0.25">
      <c r="A2111" s="117" t="s">
        <v>6740</v>
      </c>
      <c r="B2111" s="117" t="s">
        <v>6741</v>
      </c>
      <c r="C2111" s="117" t="s">
        <v>2</v>
      </c>
      <c r="D2111" s="118">
        <v>0</v>
      </c>
      <c r="E2111" s="117" t="s">
        <v>10047</v>
      </c>
    </row>
    <row r="2112" spans="1:5" hidden="1" x14ac:dyDescent="0.25">
      <c r="A2112" s="117" t="s">
        <v>6742</v>
      </c>
      <c r="B2112" s="117" t="s">
        <v>6743</v>
      </c>
      <c r="C2112" s="117" t="s">
        <v>2</v>
      </c>
      <c r="D2112" s="118">
        <v>0</v>
      </c>
      <c r="E2112" s="117" t="s">
        <v>10306</v>
      </c>
    </row>
    <row r="2113" spans="1:5" hidden="1" x14ac:dyDescent="0.25">
      <c r="A2113" s="117" t="s">
        <v>6744</v>
      </c>
      <c r="B2113" s="117" t="s">
        <v>6745</v>
      </c>
      <c r="C2113" s="117" t="s">
        <v>2</v>
      </c>
      <c r="D2113" s="118">
        <v>0</v>
      </c>
      <c r="E2113" s="117" t="s">
        <v>10047</v>
      </c>
    </row>
    <row r="2114" spans="1:5" hidden="1" x14ac:dyDescent="0.25">
      <c r="A2114" s="117" t="s">
        <v>6746</v>
      </c>
      <c r="B2114" s="117" t="s">
        <v>6747</v>
      </c>
      <c r="C2114" s="117" t="s">
        <v>2</v>
      </c>
      <c r="D2114" s="118">
        <v>0</v>
      </c>
      <c r="E2114" s="117" t="s">
        <v>10047</v>
      </c>
    </row>
    <row r="2115" spans="1:5" hidden="1" x14ac:dyDescent="0.25">
      <c r="A2115" s="117" t="s">
        <v>6748</v>
      </c>
      <c r="B2115" s="117" t="s">
        <v>6749</v>
      </c>
      <c r="C2115" s="117" t="s">
        <v>2</v>
      </c>
      <c r="D2115" s="118">
        <v>0</v>
      </c>
      <c r="E2115" s="117" t="s">
        <v>10047</v>
      </c>
    </row>
    <row r="2116" spans="1:5" hidden="1" x14ac:dyDescent="0.25">
      <c r="A2116" s="117" t="s">
        <v>6750</v>
      </c>
      <c r="B2116" s="117" t="s">
        <v>6751</v>
      </c>
      <c r="C2116" s="117" t="s">
        <v>2</v>
      </c>
      <c r="D2116" s="118">
        <v>0</v>
      </c>
      <c r="E2116" s="117" t="s">
        <v>10219</v>
      </c>
    </row>
    <row r="2117" spans="1:5" hidden="1" x14ac:dyDescent="0.25">
      <c r="A2117" s="117" t="s">
        <v>6752</v>
      </c>
      <c r="B2117" s="117" t="s">
        <v>6753</v>
      </c>
      <c r="C2117" s="117" t="s">
        <v>2</v>
      </c>
      <c r="D2117" s="118">
        <v>0</v>
      </c>
      <c r="E2117" s="117" t="s">
        <v>10307</v>
      </c>
    </row>
    <row r="2118" spans="1:5" hidden="1" x14ac:dyDescent="0.25">
      <c r="A2118" s="117" t="s">
        <v>6754</v>
      </c>
      <c r="B2118" s="117" t="s">
        <v>6755</v>
      </c>
      <c r="C2118" s="117" t="s">
        <v>2</v>
      </c>
      <c r="D2118" s="118">
        <v>0</v>
      </c>
      <c r="E2118" s="117" t="s">
        <v>10047</v>
      </c>
    </row>
    <row r="2119" spans="1:5" hidden="1" x14ac:dyDescent="0.25">
      <c r="A2119" s="117" t="s">
        <v>2427</v>
      </c>
      <c r="B2119" s="117" t="s">
        <v>2428</v>
      </c>
      <c r="C2119" s="117" t="s">
        <v>2</v>
      </c>
      <c r="D2119" s="118">
        <v>40</v>
      </c>
      <c r="E2119" s="117" t="s">
        <v>10047</v>
      </c>
    </row>
    <row r="2120" spans="1:5" hidden="1" x14ac:dyDescent="0.25">
      <c r="A2120" s="117" t="s">
        <v>2928</v>
      </c>
      <c r="B2120" s="117" t="s">
        <v>2929</v>
      </c>
      <c r="C2120" s="117" t="s">
        <v>2</v>
      </c>
      <c r="D2120" s="118">
        <v>109</v>
      </c>
      <c r="E2120" s="117" t="s">
        <v>10308</v>
      </c>
    </row>
    <row r="2121" spans="1:5" hidden="1" x14ac:dyDescent="0.25">
      <c r="A2121" s="117" t="s">
        <v>6756</v>
      </c>
      <c r="B2121" s="117" t="s">
        <v>6757</v>
      </c>
      <c r="C2121" s="117" t="s">
        <v>2</v>
      </c>
      <c r="D2121" s="118">
        <v>0</v>
      </c>
      <c r="E2121" s="117" t="s">
        <v>10047</v>
      </c>
    </row>
    <row r="2122" spans="1:5" hidden="1" x14ac:dyDescent="0.25">
      <c r="A2122" s="117" t="s">
        <v>2526</v>
      </c>
      <c r="B2122" s="117" t="s">
        <v>2923</v>
      </c>
      <c r="C2122" s="117" t="s">
        <v>2</v>
      </c>
      <c r="D2122" s="118">
        <v>3.2</v>
      </c>
      <c r="E2122" s="117" t="s">
        <v>10047</v>
      </c>
    </row>
    <row r="2123" spans="1:5" hidden="1" x14ac:dyDescent="0.25">
      <c r="A2123" s="117" t="s">
        <v>2517</v>
      </c>
      <c r="B2123" s="117" t="s">
        <v>2518</v>
      </c>
      <c r="C2123" s="117" t="s">
        <v>2</v>
      </c>
      <c r="D2123" s="118">
        <v>201</v>
      </c>
      <c r="E2123" s="117" t="s">
        <v>10047</v>
      </c>
    </row>
    <row r="2124" spans="1:5" hidden="1" x14ac:dyDescent="0.25">
      <c r="A2124" s="117" t="s">
        <v>2150</v>
      </c>
      <c r="B2124" s="117" t="s">
        <v>2151</v>
      </c>
      <c r="C2124" s="117" t="s">
        <v>2</v>
      </c>
      <c r="D2124" s="118">
        <v>0</v>
      </c>
      <c r="E2124" s="117" t="s">
        <v>10047</v>
      </c>
    </row>
    <row r="2125" spans="1:5" hidden="1" x14ac:dyDescent="0.25">
      <c r="A2125" s="117" t="s">
        <v>2116</v>
      </c>
      <c r="B2125" s="117" t="s">
        <v>2117</v>
      </c>
      <c r="C2125" s="117" t="s">
        <v>2</v>
      </c>
      <c r="D2125" s="118">
        <v>123</v>
      </c>
      <c r="E2125" s="117" t="s">
        <v>10047</v>
      </c>
    </row>
    <row r="2126" spans="1:5" hidden="1" x14ac:dyDescent="0.25">
      <c r="A2126" s="117" t="s">
        <v>2477</v>
      </c>
      <c r="B2126" s="117" t="s">
        <v>2478</v>
      </c>
      <c r="C2126" s="117" t="s">
        <v>2</v>
      </c>
      <c r="D2126" s="118">
        <v>44</v>
      </c>
      <c r="E2126" s="117" t="s">
        <v>10047</v>
      </c>
    </row>
    <row r="2127" spans="1:5" hidden="1" x14ac:dyDescent="0.25">
      <c r="A2127" s="117" t="s">
        <v>6758</v>
      </c>
      <c r="B2127" s="117" t="s">
        <v>6759</v>
      </c>
      <c r="C2127" s="117" t="s">
        <v>2</v>
      </c>
      <c r="D2127" s="118">
        <v>0</v>
      </c>
      <c r="E2127" s="117" t="s">
        <v>10047</v>
      </c>
    </row>
    <row r="2128" spans="1:5" hidden="1" x14ac:dyDescent="0.25">
      <c r="A2128" s="117" t="s">
        <v>13</v>
      </c>
      <c r="B2128" s="117" t="s">
        <v>855</v>
      </c>
      <c r="C2128" s="117" t="s">
        <v>2</v>
      </c>
      <c r="D2128" s="118">
        <v>52</v>
      </c>
      <c r="E2128" s="117" t="s">
        <v>10047</v>
      </c>
    </row>
    <row r="2129" spans="1:5" hidden="1" x14ac:dyDescent="0.25">
      <c r="A2129" s="117" t="s">
        <v>6760</v>
      </c>
      <c r="B2129" s="117" t="s">
        <v>6761</v>
      </c>
      <c r="C2129" s="117" t="s">
        <v>2</v>
      </c>
      <c r="D2129" s="118">
        <v>50</v>
      </c>
      <c r="E2129" s="117" t="s">
        <v>10136</v>
      </c>
    </row>
    <row r="2130" spans="1:5" hidden="1" x14ac:dyDescent="0.25">
      <c r="A2130" s="117" t="s">
        <v>2926</v>
      </c>
      <c r="B2130" s="117" t="s">
        <v>2927</v>
      </c>
      <c r="C2130" s="117" t="s">
        <v>2</v>
      </c>
      <c r="D2130" s="118">
        <v>2.7</v>
      </c>
      <c r="E2130" s="117" t="s">
        <v>10047</v>
      </c>
    </row>
    <row r="2131" spans="1:5" hidden="1" x14ac:dyDescent="0.25">
      <c r="A2131" s="117" t="s">
        <v>2181</v>
      </c>
      <c r="B2131" s="117" t="s">
        <v>2180</v>
      </c>
      <c r="C2131" s="117" t="s">
        <v>2</v>
      </c>
      <c r="D2131" s="118">
        <v>0</v>
      </c>
      <c r="E2131" s="117" t="s">
        <v>10755</v>
      </c>
    </row>
    <row r="2132" spans="1:5" hidden="1" x14ac:dyDescent="0.25">
      <c r="A2132" s="117" t="s">
        <v>6762</v>
      </c>
      <c r="B2132" s="117" t="s">
        <v>6763</v>
      </c>
      <c r="C2132" s="117" t="s">
        <v>2</v>
      </c>
      <c r="D2132" s="118">
        <v>0</v>
      </c>
      <c r="E2132" s="117" t="s">
        <v>10047</v>
      </c>
    </row>
    <row r="2133" spans="1:5" hidden="1" x14ac:dyDescent="0.25">
      <c r="A2133" s="117" t="s">
        <v>6764</v>
      </c>
      <c r="B2133" s="117" t="s">
        <v>6765</v>
      </c>
      <c r="C2133" s="117" t="s">
        <v>2</v>
      </c>
      <c r="D2133" s="118">
        <v>0</v>
      </c>
      <c r="E2133" s="117" t="s">
        <v>10047</v>
      </c>
    </row>
    <row r="2134" spans="1:5" hidden="1" x14ac:dyDescent="0.25">
      <c r="A2134" s="117" t="s">
        <v>6766</v>
      </c>
      <c r="B2134" s="117" t="s">
        <v>6767</v>
      </c>
      <c r="C2134" s="117" t="s">
        <v>2</v>
      </c>
      <c r="D2134" s="118">
        <v>0</v>
      </c>
      <c r="E2134" s="117" t="s">
        <v>10310</v>
      </c>
    </row>
    <row r="2135" spans="1:5" hidden="1" x14ac:dyDescent="0.25">
      <c r="A2135" s="117" t="s">
        <v>6768</v>
      </c>
      <c r="B2135" s="117" t="s">
        <v>6769</v>
      </c>
      <c r="C2135" s="117" t="s">
        <v>2</v>
      </c>
      <c r="D2135" s="118">
        <v>0</v>
      </c>
      <c r="E2135" s="117" t="s">
        <v>10311</v>
      </c>
    </row>
    <row r="2136" spans="1:5" hidden="1" x14ac:dyDescent="0.25">
      <c r="A2136" s="117" t="s">
        <v>6770</v>
      </c>
      <c r="B2136" s="117" t="s">
        <v>6771</v>
      </c>
      <c r="C2136" s="117" t="s">
        <v>2</v>
      </c>
      <c r="D2136" s="118">
        <v>0</v>
      </c>
      <c r="E2136" s="117" t="s">
        <v>10047</v>
      </c>
    </row>
    <row r="2137" spans="1:5" hidden="1" x14ac:dyDescent="0.25">
      <c r="A2137" s="117" t="s">
        <v>10863</v>
      </c>
      <c r="B2137" s="117" t="s">
        <v>10864</v>
      </c>
      <c r="C2137" s="117" t="s">
        <v>2</v>
      </c>
      <c r="D2137" s="118">
        <v>60</v>
      </c>
      <c r="E2137" s="117" t="s">
        <v>10047</v>
      </c>
    </row>
    <row r="2138" spans="1:5" hidden="1" x14ac:dyDescent="0.25">
      <c r="A2138" s="117" t="s">
        <v>2924</v>
      </c>
      <c r="B2138" s="117" t="s">
        <v>2925</v>
      </c>
      <c r="C2138" s="117" t="s">
        <v>2</v>
      </c>
      <c r="D2138" s="118">
        <v>2.9</v>
      </c>
      <c r="E2138" s="117" t="s">
        <v>10047</v>
      </c>
    </row>
    <row r="2139" spans="1:5" hidden="1" x14ac:dyDescent="0.25">
      <c r="A2139" s="117" t="s">
        <v>6772</v>
      </c>
      <c r="B2139" s="117" t="s">
        <v>6773</v>
      </c>
      <c r="C2139" s="117" t="s">
        <v>2</v>
      </c>
      <c r="D2139" s="118">
        <v>0</v>
      </c>
      <c r="E2139" s="117" t="s">
        <v>10047</v>
      </c>
    </row>
    <row r="2140" spans="1:5" hidden="1" x14ac:dyDescent="0.25">
      <c r="A2140" s="117" t="s">
        <v>6774</v>
      </c>
      <c r="B2140" s="117" t="s">
        <v>6775</v>
      </c>
      <c r="C2140" s="117" t="s">
        <v>2</v>
      </c>
      <c r="D2140" s="118">
        <v>0</v>
      </c>
      <c r="E2140" s="117" t="s">
        <v>10159</v>
      </c>
    </row>
    <row r="2141" spans="1:5" hidden="1" x14ac:dyDescent="0.25">
      <c r="A2141" s="117" t="s">
        <v>6776</v>
      </c>
      <c r="B2141" s="117" t="s">
        <v>6777</v>
      </c>
      <c r="C2141" s="117" t="s">
        <v>2</v>
      </c>
      <c r="D2141" s="118">
        <v>0</v>
      </c>
      <c r="E2141" s="117" t="s">
        <v>10159</v>
      </c>
    </row>
    <row r="2142" spans="1:5" hidden="1" x14ac:dyDescent="0.25">
      <c r="A2142" s="117" t="s">
        <v>10756</v>
      </c>
      <c r="B2142" s="117" t="s">
        <v>10757</v>
      </c>
      <c r="C2142" s="117" t="s">
        <v>2</v>
      </c>
      <c r="D2142" s="118">
        <v>0</v>
      </c>
      <c r="E2142" s="117" t="s">
        <v>10047</v>
      </c>
    </row>
    <row r="2143" spans="1:5" hidden="1" x14ac:dyDescent="0.25">
      <c r="A2143" s="117" t="s">
        <v>6778</v>
      </c>
      <c r="B2143" s="117" t="s">
        <v>6779</v>
      </c>
      <c r="C2143" s="117" t="s">
        <v>2</v>
      </c>
      <c r="D2143" s="118">
        <v>0</v>
      </c>
      <c r="E2143" s="117" t="s">
        <v>10136</v>
      </c>
    </row>
    <row r="2144" spans="1:5" hidden="1" x14ac:dyDescent="0.25">
      <c r="A2144" s="117" t="s">
        <v>6780</v>
      </c>
      <c r="B2144" s="117" t="s">
        <v>6781</v>
      </c>
      <c r="C2144" s="117" t="s">
        <v>2</v>
      </c>
      <c r="D2144" s="118">
        <v>0</v>
      </c>
      <c r="E2144" s="117" t="s">
        <v>10047</v>
      </c>
    </row>
    <row r="2145" spans="1:5" hidden="1" x14ac:dyDescent="0.25">
      <c r="A2145" s="117" t="s">
        <v>765</v>
      </c>
      <c r="B2145" s="117" t="s">
        <v>2936</v>
      </c>
      <c r="C2145" s="117" t="s">
        <v>2</v>
      </c>
      <c r="D2145" s="118">
        <v>50.7</v>
      </c>
      <c r="E2145" s="117" t="s">
        <v>10047</v>
      </c>
    </row>
    <row r="2146" spans="1:5" hidden="1" x14ac:dyDescent="0.25">
      <c r="A2146" s="117" t="s">
        <v>6782</v>
      </c>
      <c r="B2146" s="117" t="s">
        <v>6783</v>
      </c>
      <c r="C2146" s="117" t="s">
        <v>2</v>
      </c>
      <c r="D2146" s="118">
        <v>0</v>
      </c>
      <c r="E2146" s="117" t="s">
        <v>10047</v>
      </c>
    </row>
    <row r="2147" spans="1:5" hidden="1" x14ac:dyDescent="0.25">
      <c r="A2147" s="117" t="s">
        <v>2932</v>
      </c>
      <c r="B2147" s="117" t="s">
        <v>2933</v>
      </c>
      <c r="C2147" s="117" t="s">
        <v>2</v>
      </c>
      <c r="D2147" s="118">
        <v>15</v>
      </c>
      <c r="E2147" s="117" t="s">
        <v>10047</v>
      </c>
    </row>
    <row r="2148" spans="1:5" hidden="1" x14ac:dyDescent="0.25">
      <c r="A2148" s="117" t="s">
        <v>2934</v>
      </c>
      <c r="B2148" s="117" t="s">
        <v>2935</v>
      </c>
      <c r="C2148" s="117" t="s">
        <v>2</v>
      </c>
      <c r="D2148" s="118">
        <v>7</v>
      </c>
      <c r="E2148" s="117" t="s">
        <v>10047</v>
      </c>
    </row>
    <row r="2149" spans="1:5" hidden="1" x14ac:dyDescent="0.25">
      <c r="A2149" s="117" t="s">
        <v>2941</v>
      </c>
      <c r="B2149" s="117" t="s">
        <v>2942</v>
      </c>
      <c r="C2149" s="117" t="s">
        <v>2</v>
      </c>
      <c r="D2149" s="118">
        <v>1.5</v>
      </c>
      <c r="E2149" s="117" t="s">
        <v>10047</v>
      </c>
    </row>
    <row r="2150" spans="1:5" hidden="1" x14ac:dyDescent="0.25">
      <c r="A2150" s="117" t="s">
        <v>2938</v>
      </c>
      <c r="B2150" s="117" t="s">
        <v>2939</v>
      </c>
      <c r="C2150" s="117" t="s">
        <v>2</v>
      </c>
      <c r="D2150" s="118">
        <v>1.5</v>
      </c>
      <c r="E2150" s="117" t="s">
        <v>10047</v>
      </c>
    </row>
    <row r="2151" spans="1:5" hidden="1" x14ac:dyDescent="0.25">
      <c r="A2151" s="117" t="s">
        <v>677</v>
      </c>
      <c r="B2151" s="117" t="s">
        <v>2937</v>
      </c>
      <c r="C2151" s="117" t="s">
        <v>2</v>
      </c>
      <c r="D2151" s="118">
        <v>1.7</v>
      </c>
      <c r="E2151" s="117" t="s">
        <v>10047</v>
      </c>
    </row>
    <row r="2152" spans="1:5" hidden="1" x14ac:dyDescent="0.25">
      <c r="A2152" s="117" t="s">
        <v>678</v>
      </c>
      <c r="B2152" s="117" t="s">
        <v>2940</v>
      </c>
      <c r="C2152" s="117" t="s">
        <v>2</v>
      </c>
      <c r="D2152" s="118">
        <v>1.3</v>
      </c>
      <c r="E2152" s="117" t="s">
        <v>10047</v>
      </c>
    </row>
    <row r="2153" spans="1:5" hidden="1" x14ac:dyDescent="0.25">
      <c r="A2153" s="117" t="s">
        <v>766</v>
      </c>
      <c r="B2153" s="117" t="s">
        <v>1507</v>
      </c>
      <c r="C2153" s="117" t="s">
        <v>2</v>
      </c>
      <c r="D2153" s="118">
        <v>80</v>
      </c>
      <c r="E2153" s="117" t="s">
        <v>10047</v>
      </c>
    </row>
    <row r="2154" spans="1:5" hidden="1" x14ac:dyDescent="0.25">
      <c r="A2154" s="117" t="s">
        <v>10758</v>
      </c>
      <c r="B2154" s="117" t="s">
        <v>10759</v>
      </c>
      <c r="C2154" s="117" t="s">
        <v>2</v>
      </c>
      <c r="D2154" s="118">
        <v>0</v>
      </c>
      <c r="E2154" s="117" t="s">
        <v>10047</v>
      </c>
    </row>
    <row r="2155" spans="1:5" hidden="1" x14ac:dyDescent="0.25">
      <c r="A2155" s="117" t="s">
        <v>10760</v>
      </c>
      <c r="B2155" s="117" t="s">
        <v>10761</v>
      </c>
      <c r="C2155" s="117" t="s">
        <v>2</v>
      </c>
      <c r="D2155" s="118">
        <v>0</v>
      </c>
      <c r="E2155" s="117" t="s">
        <v>10047</v>
      </c>
    </row>
    <row r="2156" spans="1:5" hidden="1" x14ac:dyDescent="0.25">
      <c r="A2156" s="117" t="s">
        <v>2617</v>
      </c>
      <c r="B2156" s="117" t="s">
        <v>6784</v>
      </c>
      <c r="C2156" s="117" t="s">
        <v>2</v>
      </c>
      <c r="D2156" s="118">
        <v>0</v>
      </c>
      <c r="E2156" s="117" t="s">
        <v>10312</v>
      </c>
    </row>
    <row r="2157" spans="1:5" hidden="1" x14ac:dyDescent="0.25">
      <c r="A2157" s="117" t="s">
        <v>10762</v>
      </c>
      <c r="B2157" s="117" t="s">
        <v>10763</v>
      </c>
      <c r="C2157" s="117" t="s">
        <v>2</v>
      </c>
      <c r="D2157" s="118">
        <v>0</v>
      </c>
      <c r="E2157" s="117" t="s">
        <v>10047</v>
      </c>
    </row>
    <row r="2158" spans="1:5" hidden="1" x14ac:dyDescent="0.25">
      <c r="A2158" s="117" t="s">
        <v>10764</v>
      </c>
      <c r="B2158" s="117" t="s">
        <v>10765</v>
      </c>
      <c r="C2158" s="117" t="s">
        <v>2</v>
      </c>
      <c r="D2158" s="118">
        <v>0</v>
      </c>
      <c r="E2158" s="117" t="s">
        <v>10047</v>
      </c>
    </row>
    <row r="2159" spans="1:5" hidden="1" x14ac:dyDescent="0.25">
      <c r="A2159" s="117" t="s">
        <v>2930</v>
      </c>
      <c r="B2159" s="117" t="s">
        <v>2931</v>
      </c>
      <c r="C2159" s="117" t="s">
        <v>2</v>
      </c>
      <c r="D2159" s="118">
        <v>3.24</v>
      </c>
      <c r="E2159" s="117" t="s">
        <v>10313</v>
      </c>
    </row>
    <row r="2160" spans="1:5" hidden="1" x14ac:dyDescent="0.25">
      <c r="A2160" s="117" t="s">
        <v>10038</v>
      </c>
      <c r="B2160" s="117" t="s">
        <v>10039</v>
      </c>
      <c r="C2160" s="117" t="s">
        <v>2</v>
      </c>
      <c r="D2160" s="118">
        <v>50</v>
      </c>
      <c r="E2160" s="117" t="s">
        <v>10047</v>
      </c>
    </row>
    <row r="2161" spans="1:5" hidden="1" x14ac:dyDescent="0.25">
      <c r="A2161" s="117" t="s">
        <v>6785</v>
      </c>
      <c r="B2161" s="117" t="s">
        <v>6786</v>
      </c>
      <c r="C2161" s="117" t="s">
        <v>2</v>
      </c>
      <c r="D2161" s="118">
        <v>0</v>
      </c>
      <c r="E2161" s="117" t="s">
        <v>10314</v>
      </c>
    </row>
    <row r="2162" spans="1:5" hidden="1" x14ac:dyDescent="0.25">
      <c r="A2162" s="117" t="s">
        <v>836</v>
      </c>
      <c r="B2162" s="117" t="s">
        <v>1560</v>
      </c>
      <c r="C2162" s="117" t="s">
        <v>2</v>
      </c>
      <c r="D2162" s="118">
        <v>10946.08</v>
      </c>
      <c r="E2162" s="117" t="s">
        <v>10315</v>
      </c>
    </row>
    <row r="2163" spans="1:5" hidden="1" x14ac:dyDescent="0.25">
      <c r="A2163" s="117" t="s">
        <v>780</v>
      </c>
      <c r="B2163" s="117" t="s">
        <v>1555</v>
      </c>
      <c r="C2163" s="117" t="s">
        <v>2</v>
      </c>
      <c r="D2163" s="118">
        <v>0</v>
      </c>
      <c r="E2163" s="117" t="s">
        <v>10316</v>
      </c>
    </row>
    <row r="2164" spans="1:5" hidden="1" x14ac:dyDescent="0.25">
      <c r="A2164" s="117" t="s">
        <v>6787</v>
      </c>
      <c r="B2164" s="117" t="s">
        <v>6788</v>
      </c>
      <c r="C2164" s="117" t="s">
        <v>2</v>
      </c>
      <c r="D2164" s="118">
        <v>0</v>
      </c>
      <c r="E2164" s="117" t="s">
        <v>10047</v>
      </c>
    </row>
    <row r="2165" spans="1:5" hidden="1" x14ac:dyDescent="0.25">
      <c r="A2165" s="117" t="s">
        <v>6789</v>
      </c>
      <c r="B2165" s="117" t="s">
        <v>6790</v>
      </c>
      <c r="C2165" s="117" t="s">
        <v>2</v>
      </c>
      <c r="D2165" s="118">
        <v>0</v>
      </c>
      <c r="E2165" s="117" t="s">
        <v>10317</v>
      </c>
    </row>
    <row r="2166" spans="1:5" hidden="1" x14ac:dyDescent="0.25">
      <c r="A2166" s="117" t="s">
        <v>2502</v>
      </c>
      <c r="B2166" s="117" t="s">
        <v>2501</v>
      </c>
      <c r="C2166" s="117" t="s">
        <v>2</v>
      </c>
      <c r="D2166" s="118">
        <v>711</v>
      </c>
      <c r="E2166" s="117" t="s">
        <v>10047</v>
      </c>
    </row>
    <row r="2167" spans="1:5" hidden="1" x14ac:dyDescent="0.25">
      <c r="A2167" s="117" t="s">
        <v>6791</v>
      </c>
      <c r="B2167" s="117" t="s">
        <v>6792</v>
      </c>
      <c r="C2167" s="117" t="s">
        <v>2</v>
      </c>
      <c r="D2167" s="118">
        <v>0</v>
      </c>
      <c r="E2167" s="117" t="s">
        <v>10047</v>
      </c>
    </row>
    <row r="2168" spans="1:5" hidden="1" x14ac:dyDescent="0.25">
      <c r="A2168" s="117" t="s">
        <v>6793</v>
      </c>
      <c r="B2168" s="117" t="s">
        <v>6794</v>
      </c>
      <c r="C2168" s="117" t="s">
        <v>2</v>
      </c>
      <c r="D2168" s="118">
        <v>0</v>
      </c>
      <c r="E2168" s="117" t="s">
        <v>10047</v>
      </c>
    </row>
    <row r="2169" spans="1:5" hidden="1" x14ac:dyDescent="0.25">
      <c r="A2169" s="117" t="s">
        <v>6795</v>
      </c>
      <c r="B2169" s="117" t="s">
        <v>6796</v>
      </c>
      <c r="C2169" s="117" t="s">
        <v>2</v>
      </c>
      <c r="D2169" s="118">
        <v>0</v>
      </c>
      <c r="E2169" s="117" t="s">
        <v>10047</v>
      </c>
    </row>
    <row r="2170" spans="1:5" hidden="1" x14ac:dyDescent="0.25">
      <c r="A2170" s="117" t="s">
        <v>6797</v>
      </c>
      <c r="B2170" s="117" t="s">
        <v>6798</v>
      </c>
      <c r="C2170" s="117" t="s">
        <v>2</v>
      </c>
      <c r="D2170" s="118">
        <v>0</v>
      </c>
      <c r="E2170" s="117" t="s">
        <v>10047</v>
      </c>
    </row>
    <row r="2171" spans="1:5" hidden="1" x14ac:dyDescent="0.25">
      <c r="A2171" s="117" t="s">
        <v>2943</v>
      </c>
      <c r="B2171" s="117" t="s">
        <v>2944</v>
      </c>
      <c r="C2171" s="117" t="s">
        <v>2</v>
      </c>
      <c r="D2171" s="118">
        <v>25</v>
      </c>
      <c r="E2171" s="117" t="s">
        <v>10047</v>
      </c>
    </row>
    <row r="2172" spans="1:5" hidden="1" x14ac:dyDescent="0.25">
      <c r="A2172" s="117" t="s">
        <v>2947</v>
      </c>
      <c r="B2172" s="117" t="s">
        <v>2948</v>
      </c>
      <c r="C2172" s="117" t="s">
        <v>2</v>
      </c>
      <c r="D2172" s="118">
        <v>7.4</v>
      </c>
      <c r="E2172" s="117" t="s">
        <v>10047</v>
      </c>
    </row>
    <row r="2173" spans="1:5" hidden="1" x14ac:dyDescent="0.25">
      <c r="A2173" s="117" t="s">
        <v>2945</v>
      </c>
      <c r="B2173" s="117" t="s">
        <v>2946</v>
      </c>
      <c r="C2173" s="117" t="s">
        <v>2</v>
      </c>
      <c r="D2173" s="118">
        <v>7.5</v>
      </c>
      <c r="E2173" s="117" t="s">
        <v>10047</v>
      </c>
    </row>
    <row r="2174" spans="1:5" hidden="1" x14ac:dyDescent="0.25">
      <c r="A2174" s="117" t="s">
        <v>6799</v>
      </c>
      <c r="B2174" s="117" t="s">
        <v>6800</v>
      </c>
      <c r="C2174" s="117" t="s">
        <v>2</v>
      </c>
      <c r="D2174" s="118">
        <v>0</v>
      </c>
      <c r="E2174" s="117" t="s">
        <v>10047</v>
      </c>
    </row>
    <row r="2175" spans="1:5" hidden="1" x14ac:dyDescent="0.25">
      <c r="A2175" s="117" t="s">
        <v>6801</v>
      </c>
      <c r="B2175" s="117" t="s">
        <v>6802</v>
      </c>
      <c r="C2175" s="117" t="s">
        <v>2</v>
      </c>
      <c r="D2175" s="118">
        <v>0</v>
      </c>
      <c r="E2175" s="117" t="s">
        <v>10047</v>
      </c>
    </row>
    <row r="2176" spans="1:5" hidden="1" x14ac:dyDescent="0.25">
      <c r="A2176" s="117" t="s">
        <v>6803</v>
      </c>
      <c r="B2176" s="117" t="s">
        <v>6804</v>
      </c>
      <c r="C2176" s="117" t="s">
        <v>2</v>
      </c>
      <c r="D2176" s="118">
        <v>0</v>
      </c>
      <c r="E2176" s="117" t="s">
        <v>10047</v>
      </c>
    </row>
    <row r="2177" spans="1:5" hidden="1" x14ac:dyDescent="0.25">
      <c r="A2177" s="117" t="s">
        <v>6805</v>
      </c>
      <c r="B2177" s="117" t="s">
        <v>6806</v>
      </c>
      <c r="C2177" s="117" t="s">
        <v>2</v>
      </c>
      <c r="D2177" s="118">
        <v>0</v>
      </c>
      <c r="E2177" s="117" t="s">
        <v>10047</v>
      </c>
    </row>
    <row r="2178" spans="1:5" hidden="1" x14ac:dyDescent="0.25">
      <c r="A2178" s="117" t="s">
        <v>6807</v>
      </c>
      <c r="B2178" s="117" t="s">
        <v>6808</v>
      </c>
      <c r="C2178" s="117" t="s">
        <v>2</v>
      </c>
      <c r="D2178" s="118">
        <v>0</v>
      </c>
      <c r="E2178" s="117" t="s">
        <v>10169</v>
      </c>
    </row>
    <row r="2179" spans="1:5" hidden="1" x14ac:dyDescent="0.25">
      <c r="A2179" s="117" t="s">
        <v>6809</v>
      </c>
      <c r="B2179" s="117" t="s">
        <v>6810</v>
      </c>
      <c r="C2179" s="117" t="s">
        <v>2</v>
      </c>
      <c r="D2179" s="118">
        <v>0</v>
      </c>
      <c r="E2179" s="117" t="s">
        <v>10047</v>
      </c>
    </row>
    <row r="2180" spans="1:5" hidden="1" x14ac:dyDescent="0.25">
      <c r="A2180" s="117" t="s">
        <v>6811</v>
      </c>
      <c r="B2180" s="117" t="s">
        <v>6812</v>
      </c>
      <c r="C2180" s="117" t="s">
        <v>2</v>
      </c>
      <c r="D2180" s="118">
        <v>0</v>
      </c>
      <c r="E2180" s="117" t="s">
        <v>10047</v>
      </c>
    </row>
    <row r="2181" spans="1:5" hidden="1" x14ac:dyDescent="0.25">
      <c r="A2181" s="117" t="s">
        <v>2570</v>
      </c>
      <c r="B2181" s="117" t="s">
        <v>2571</v>
      </c>
      <c r="C2181" s="117" t="s">
        <v>2</v>
      </c>
      <c r="D2181" s="118">
        <v>0</v>
      </c>
      <c r="E2181" s="117" t="s">
        <v>10318</v>
      </c>
    </row>
    <row r="2182" spans="1:5" hidden="1" x14ac:dyDescent="0.25">
      <c r="A2182" s="117" t="s">
        <v>2573</v>
      </c>
      <c r="B2182" s="117" t="s">
        <v>2574</v>
      </c>
      <c r="C2182" s="117" t="s">
        <v>2</v>
      </c>
      <c r="D2182" s="118">
        <v>0</v>
      </c>
      <c r="E2182" s="117" t="s">
        <v>10319</v>
      </c>
    </row>
    <row r="2183" spans="1:5" hidden="1" x14ac:dyDescent="0.25">
      <c r="A2183" s="117" t="s">
        <v>2141</v>
      </c>
      <c r="B2183" s="117" t="s">
        <v>2142</v>
      </c>
      <c r="C2183" s="117" t="s">
        <v>2</v>
      </c>
      <c r="D2183" s="118">
        <v>93</v>
      </c>
      <c r="E2183" s="117" t="s">
        <v>10047</v>
      </c>
    </row>
    <row r="2184" spans="1:5" hidden="1" x14ac:dyDescent="0.25">
      <c r="A2184" s="117" t="s">
        <v>2527</v>
      </c>
      <c r="B2184" s="117" t="s">
        <v>2694</v>
      </c>
      <c r="C2184" s="117" t="s">
        <v>2</v>
      </c>
      <c r="D2184" s="118">
        <v>524</v>
      </c>
      <c r="E2184" s="117" t="s">
        <v>10320</v>
      </c>
    </row>
    <row r="2185" spans="1:5" hidden="1" x14ac:dyDescent="0.25">
      <c r="A2185" s="117" t="s">
        <v>2519</v>
      </c>
      <c r="B2185" s="117" t="s">
        <v>2520</v>
      </c>
      <c r="C2185" s="117" t="s">
        <v>2</v>
      </c>
      <c r="D2185" s="118">
        <v>0</v>
      </c>
      <c r="E2185" s="117" t="s">
        <v>10321</v>
      </c>
    </row>
    <row r="2186" spans="1:5" hidden="1" x14ac:dyDescent="0.25">
      <c r="A2186" s="117" t="s">
        <v>2528</v>
      </c>
      <c r="B2186" s="117" t="s">
        <v>2696</v>
      </c>
      <c r="C2186" s="117" t="s">
        <v>2</v>
      </c>
      <c r="D2186" s="118">
        <v>2.5</v>
      </c>
      <c r="E2186" s="117" t="s">
        <v>10320</v>
      </c>
    </row>
    <row r="2187" spans="1:5" hidden="1" x14ac:dyDescent="0.25">
      <c r="A2187" s="117" t="s">
        <v>6813</v>
      </c>
      <c r="B2187" s="117" t="s">
        <v>6814</v>
      </c>
      <c r="C2187" s="117" t="s">
        <v>2</v>
      </c>
      <c r="D2187" s="118">
        <v>0</v>
      </c>
      <c r="E2187" s="117" t="s">
        <v>10047</v>
      </c>
    </row>
    <row r="2188" spans="1:5" hidden="1" x14ac:dyDescent="0.25">
      <c r="A2188" s="117" t="s">
        <v>6815</v>
      </c>
      <c r="B2188" s="117" t="s">
        <v>6816</v>
      </c>
      <c r="C2188" s="117" t="s">
        <v>2</v>
      </c>
      <c r="D2188" s="118">
        <v>0</v>
      </c>
      <c r="E2188" s="117" t="s">
        <v>10047</v>
      </c>
    </row>
    <row r="2189" spans="1:5" hidden="1" x14ac:dyDescent="0.25">
      <c r="A2189" s="117" t="s">
        <v>2132</v>
      </c>
      <c r="B2189" s="117" t="s">
        <v>2133</v>
      </c>
      <c r="C2189" s="117" t="s">
        <v>2</v>
      </c>
      <c r="D2189" s="118">
        <v>0</v>
      </c>
      <c r="E2189" s="117" t="s">
        <v>10047</v>
      </c>
    </row>
    <row r="2190" spans="1:5" hidden="1" x14ac:dyDescent="0.25">
      <c r="A2190" s="117" t="s">
        <v>2006</v>
      </c>
      <c r="B2190" s="117" t="s">
        <v>2949</v>
      </c>
      <c r="C2190" s="117" t="s">
        <v>2</v>
      </c>
      <c r="D2190" s="118">
        <v>565</v>
      </c>
      <c r="E2190" s="117" t="s">
        <v>10047</v>
      </c>
    </row>
    <row r="2191" spans="1:5" hidden="1" x14ac:dyDescent="0.25">
      <c r="A2191" s="117" t="s">
        <v>2950</v>
      </c>
      <c r="B2191" s="117" t="s">
        <v>2951</v>
      </c>
      <c r="C2191" s="117" t="s">
        <v>2</v>
      </c>
      <c r="D2191" s="118">
        <v>1088.1400000000001</v>
      </c>
      <c r="E2191" s="117" t="s">
        <v>10247</v>
      </c>
    </row>
    <row r="2192" spans="1:5" hidden="1" x14ac:dyDescent="0.25">
      <c r="A2192" s="117" t="s">
        <v>666</v>
      </c>
      <c r="B2192" s="117" t="s">
        <v>1423</v>
      </c>
      <c r="C2192" s="117" t="s">
        <v>2</v>
      </c>
      <c r="D2192" s="118">
        <v>91</v>
      </c>
      <c r="E2192" s="117" t="s">
        <v>10047</v>
      </c>
    </row>
    <row r="2193" spans="1:5" hidden="1" x14ac:dyDescent="0.25">
      <c r="A2193" s="117" t="s">
        <v>6817</v>
      </c>
      <c r="B2193" s="117" t="s">
        <v>6818</v>
      </c>
      <c r="C2193" s="117" t="s">
        <v>2</v>
      </c>
      <c r="D2193" s="118">
        <v>0</v>
      </c>
      <c r="E2193" s="117" t="s">
        <v>10136</v>
      </c>
    </row>
    <row r="2194" spans="1:5" hidden="1" x14ac:dyDescent="0.25">
      <c r="A2194" s="117" t="s">
        <v>592</v>
      </c>
      <c r="B2194" s="117" t="s">
        <v>1369</v>
      </c>
      <c r="C2194" s="117" t="s">
        <v>2</v>
      </c>
      <c r="D2194" s="118">
        <v>73.100000000000009</v>
      </c>
      <c r="E2194" s="117" t="s">
        <v>10322</v>
      </c>
    </row>
    <row r="2195" spans="1:5" hidden="1" x14ac:dyDescent="0.25">
      <c r="A2195" s="117" t="s">
        <v>6819</v>
      </c>
      <c r="B2195" s="117" t="s">
        <v>6820</v>
      </c>
      <c r="C2195" s="117" t="s">
        <v>2</v>
      </c>
      <c r="D2195" s="118">
        <v>0</v>
      </c>
      <c r="E2195" s="117" t="s">
        <v>10047</v>
      </c>
    </row>
    <row r="2196" spans="1:5" hidden="1" x14ac:dyDescent="0.25">
      <c r="A2196" s="117" t="s">
        <v>2952</v>
      </c>
      <c r="B2196" s="117" t="s">
        <v>2953</v>
      </c>
      <c r="C2196" s="117" t="s">
        <v>2</v>
      </c>
      <c r="D2196" s="118">
        <v>15</v>
      </c>
      <c r="E2196" s="117" t="s">
        <v>10047</v>
      </c>
    </row>
    <row r="2197" spans="1:5" hidden="1" x14ac:dyDescent="0.25">
      <c r="A2197" s="117" t="s">
        <v>367</v>
      </c>
      <c r="B2197" s="117" t="s">
        <v>1169</v>
      </c>
      <c r="C2197" s="117" t="s">
        <v>2</v>
      </c>
      <c r="D2197" s="118">
        <v>38.660000000000004</v>
      </c>
      <c r="E2197" s="117" t="s">
        <v>10047</v>
      </c>
    </row>
    <row r="2198" spans="1:5" hidden="1" x14ac:dyDescent="0.25">
      <c r="A2198" s="117" t="s">
        <v>6821</v>
      </c>
      <c r="B2198" s="117" t="s">
        <v>6822</v>
      </c>
      <c r="C2198" s="117" t="s">
        <v>2</v>
      </c>
      <c r="D2198" s="118">
        <v>0</v>
      </c>
      <c r="E2198" s="117" t="s">
        <v>10047</v>
      </c>
    </row>
    <row r="2199" spans="1:5" hidden="1" x14ac:dyDescent="0.25">
      <c r="A2199" s="117" t="s">
        <v>6823</v>
      </c>
      <c r="B2199" s="117" t="s">
        <v>6824</v>
      </c>
      <c r="C2199" s="117" t="s">
        <v>2</v>
      </c>
      <c r="D2199" s="118">
        <v>0</v>
      </c>
      <c r="E2199" s="117" t="s">
        <v>10047</v>
      </c>
    </row>
    <row r="2200" spans="1:5" hidden="1" x14ac:dyDescent="0.25">
      <c r="A2200" s="117" t="s">
        <v>6825</v>
      </c>
      <c r="B2200" s="117" t="s">
        <v>6826</v>
      </c>
      <c r="C2200" s="117" t="s">
        <v>2</v>
      </c>
      <c r="D2200" s="118">
        <v>0</v>
      </c>
      <c r="E2200" s="117" t="s">
        <v>10047</v>
      </c>
    </row>
    <row r="2201" spans="1:5" hidden="1" x14ac:dyDescent="0.25">
      <c r="A2201" s="117" t="s">
        <v>419</v>
      </c>
      <c r="B2201" s="117" t="s">
        <v>2955</v>
      </c>
      <c r="C2201" s="117" t="s">
        <v>2</v>
      </c>
      <c r="D2201" s="118">
        <v>16.52</v>
      </c>
      <c r="E2201" s="117" t="s">
        <v>10047</v>
      </c>
    </row>
    <row r="2202" spans="1:5" hidden="1" x14ac:dyDescent="0.25">
      <c r="A2202" s="117" t="s">
        <v>420</v>
      </c>
      <c r="B2202" s="117" t="s">
        <v>2957</v>
      </c>
      <c r="C2202" s="117" t="s">
        <v>2</v>
      </c>
      <c r="D2202" s="118">
        <v>6.8500000000000005</v>
      </c>
      <c r="E2202" s="117" t="s">
        <v>10047</v>
      </c>
    </row>
    <row r="2203" spans="1:5" hidden="1" x14ac:dyDescent="0.25">
      <c r="A2203" s="117" t="s">
        <v>414</v>
      </c>
      <c r="B2203" s="117" t="s">
        <v>1212</v>
      </c>
      <c r="C2203" s="117" t="s">
        <v>2</v>
      </c>
      <c r="D2203" s="118">
        <v>15</v>
      </c>
      <c r="E2203" s="117" t="s">
        <v>10047</v>
      </c>
    </row>
    <row r="2204" spans="1:5" hidden="1" x14ac:dyDescent="0.25">
      <c r="A2204" s="117" t="s">
        <v>460</v>
      </c>
      <c r="B2204" s="117" t="s">
        <v>1254</v>
      </c>
      <c r="C2204" s="117" t="s">
        <v>2</v>
      </c>
      <c r="D2204" s="118">
        <v>7.44</v>
      </c>
      <c r="E2204" s="117" t="s">
        <v>10047</v>
      </c>
    </row>
    <row r="2205" spans="1:5" hidden="1" x14ac:dyDescent="0.25">
      <c r="A2205" s="117" t="s">
        <v>6827</v>
      </c>
      <c r="B2205" s="117" t="s">
        <v>6828</v>
      </c>
      <c r="C2205" s="117" t="s">
        <v>2</v>
      </c>
      <c r="D2205" s="118">
        <v>0</v>
      </c>
      <c r="E2205" s="117" t="s">
        <v>10047</v>
      </c>
    </row>
    <row r="2206" spans="1:5" hidden="1" x14ac:dyDescent="0.25">
      <c r="A2206" s="117" t="s">
        <v>553</v>
      </c>
      <c r="B2206" s="117" t="s">
        <v>2970</v>
      </c>
      <c r="C2206" s="117" t="s">
        <v>2</v>
      </c>
      <c r="D2206" s="118">
        <v>15</v>
      </c>
      <c r="E2206" s="117" t="s">
        <v>10047</v>
      </c>
    </row>
    <row r="2207" spans="1:5" hidden="1" x14ac:dyDescent="0.25">
      <c r="A2207" s="117" t="s">
        <v>6829</v>
      </c>
      <c r="B2207" s="117" t="s">
        <v>6830</v>
      </c>
      <c r="C2207" s="117" t="s">
        <v>2</v>
      </c>
      <c r="D2207" s="118">
        <v>0</v>
      </c>
      <c r="E2207" s="117" t="s">
        <v>10047</v>
      </c>
    </row>
    <row r="2208" spans="1:5" hidden="1" x14ac:dyDescent="0.25">
      <c r="A2208" s="117" t="s">
        <v>593</v>
      </c>
      <c r="B2208" s="117" t="s">
        <v>1370</v>
      </c>
      <c r="C2208" s="117" t="s">
        <v>2</v>
      </c>
      <c r="D2208" s="118">
        <v>2.85</v>
      </c>
      <c r="E2208" s="117" t="s">
        <v>10047</v>
      </c>
    </row>
    <row r="2209" spans="1:5" hidden="1" x14ac:dyDescent="0.25">
      <c r="A2209" s="117" t="s">
        <v>583</v>
      </c>
      <c r="B2209" s="117" t="s">
        <v>2996</v>
      </c>
      <c r="C2209" s="117" t="s">
        <v>2</v>
      </c>
      <c r="D2209" s="118">
        <v>2.08</v>
      </c>
      <c r="E2209" s="117" t="s">
        <v>10047</v>
      </c>
    </row>
    <row r="2210" spans="1:5" hidden="1" x14ac:dyDescent="0.25">
      <c r="A2210" s="117" t="s">
        <v>6831</v>
      </c>
      <c r="B2210" s="117" t="s">
        <v>6832</v>
      </c>
      <c r="C2210" s="117" t="s">
        <v>2</v>
      </c>
      <c r="D2210" s="118">
        <v>0</v>
      </c>
      <c r="E2210" s="117" t="s">
        <v>10047</v>
      </c>
    </row>
    <row r="2211" spans="1:5" hidden="1" x14ac:dyDescent="0.25">
      <c r="A2211" s="117" t="s">
        <v>417</v>
      </c>
      <c r="B2211" s="117" t="s">
        <v>2976</v>
      </c>
      <c r="C2211" s="117" t="s">
        <v>2</v>
      </c>
      <c r="D2211" s="118">
        <v>10.6</v>
      </c>
      <c r="E2211" s="117" t="s">
        <v>10323</v>
      </c>
    </row>
    <row r="2212" spans="1:5" hidden="1" x14ac:dyDescent="0.25">
      <c r="A2212" s="117" t="s">
        <v>244</v>
      </c>
      <c r="B2212" s="117" t="s">
        <v>3004</v>
      </c>
      <c r="C2212" s="117" t="s">
        <v>2</v>
      </c>
      <c r="D2212" s="118">
        <v>7.1400000000000006</v>
      </c>
      <c r="E2212" s="117" t="s">
        <v>10047</v>
      </c>
    </row>
    <row r="2213" spans="1:5" hidden="1" x14ac:dyDescent="0.25">
      <c r="A2213" s="117" t="s">
        <v>2994</v>
      </c>
      <c r="B2213" s="117" t="s">
        <v>2995</v>
      </c>
      <c r="C2213" s="117" t="s">
        <v>2</v>
      </c>
      <c r="D2213" s="118">
        <v>5</v>
      </c>
      <c r="E2213" s="117" t="s">
        <v>10047</v>
      </c>
    </row>
    <row r="2214" spans="1:5" hidden="1" x14ac:dyDescent="0.25">
      <c r="A2214" s="117" t="s">
        <v>575</v>
      </c>
      <c r="B2214" s="117" t="s">
        <v>2978</v>
      </c>
      <c r="C2214" s="117" t="s">
        <v>2</v>
      </c>
      <c r="D2214" s="118">
        <v>3.5700000000000003</v>
      </c>
      <c r="E2214" s="117" t="s">
        <v>10047</v>
      </c>
    </row>
    <row r="2215" spans="1:5" hidden="1" x14ac:dyDescent="0.25">
      <c r="A2215" s="117" t="s">
        <v>2971</v>
      </c>
      <c r="B2215" s="117" t="s">
        <v>2972</v>
      </c>
      <c r="C2215" s="117" t="s">
        <v>2</v>
      </c>
      <c r="D2215" s="118">
        <v>22</v>
      </c>
      <c r="E2215" s="117" t="s">
        <v>10047</v>
      </c>
    </row>
    <row r="2216" spans="1:5" hidden="1" x14ac:dyDescent="0.25">
      <c r="A2216" s="117" t="s">
        <v>455</v>
      </c>
      <c r="B2216" s="117" t="s">
        <v>1250</v>
      </c>
      <c r="C2216" s="117" t="s">
        <v>2</v>
      </c>
      <c r="D2216" s="118">
        <v>10</v>
      </c>
      <c r="E2216" s="117" t="s">
        <v>10047</v>
      </c>
    </row>
    <row r="2217" spans="1:5" hidden="1" x14ac:dyDescent="0.25">
      <c r="A2217" s="117" t="s">
        <v>563</v>
      </c>
      <c r="B2217" s="117" t="s">
        <v>2956</v>
      </c>
      <c r="C2217" s="117" t="s">
        <v>2</v>
      </c>
      <c r="D2217" s="118">
        <v>13.790000000000001</v>
      </c>
      <c r="E2217" s="117" t="s">
        <v>10047</v>
      </c>
    </row>
    <row r="2218" spans="1:5" hidden="1" x14ac:dyDescent="0.25">
      <c r="A2218" s="117" t="s">
        <v>424</v>
      </c>
      <c r="B2218" s="117" t="s">
        <v>2984</v>
      </c>
      <c r="C2218" s="117" t="s">
        <v>2</v>
      </c>
      <c r="D2218" s="118">
        <v>2</v>
      </c>
      <c r="E2218" s="117" t="s">
        <v>10047</v>
      </c>
    </row>
    <row r="2219" spans="1:5" hidden="1" x14ac:dyDescent="0.25">
      <c r="A2219" s="117" t="s">
        <v>580</v>
      </c>
      <c r="B2219" s="117" t="s">
        <v>1358</v>
      </c>
      <c r="C2219" s="117" t="s">
        <v>2</v>
      </c>
      <c r="D2219" s="118">
        <v>4.12</v>
      </c>
      <c r="E2219" s="117" t="s">
        <v>10047</v>
      </c>
    </row>
    <row r="2220" spans="1:5" hidden="1" x14ac:dyDescent="0.25">
      <c r="A2220" s="117" t="s">
        <v>6833</v>
      </c>
      <c r="B2220" s="117" t="s">
        <v>6834</v>
      </c>
      <c r="C2220" s="117" t="s">
        <v>2</v>
      </c>
      <c r="D2220" s="118">
        <v>0</v>
      </c>
      <c r="E2220" s="117" t="s">
        <v>10047</v>
      </c>
    </row>
    <row r="2221" spans="1:5" hidden="1" x14ac:dyDescent="0.25">
      <c r="A2221" s="117" t="s">
        <v>6835</v>
      </c>
      <c r="B2221" s="117" t="s">
        <v>6836</v>
      </c>
      <c r="C2221" s="117" t="s">
        <v>2</v>
      </c>
      <c r="D2221" s="118">
        <v>0</v>
      </c>
      <c r="E2221" s="117" t="s">
        <v>10047</v>
      </c>
    </row>
    <row r="2222" spans="1:5" hidden="1" x14ac:dyDescent="0.25">
      <c r="A2222" s="117" t="s">
        <v>6837</v>
      </c>
      <c r="B2222" s="117" t="s">
        <v>6838</v>
      </c>
      <c r="C2222" s="117" t="s">
        <v>2</v>
      </c>
      <c r="D2222" s="118">
        <v>0</v>
      </c>
      <c r="E2222" s="117" t="s">
        <v>10047</v>
      </c>
    </row>
    <row r="2223" spans="1:5" hidden="1" x14ac:dyDescent="0.25">
      <c r="A2223" s="117" t="s">
        <v>465</v>
      </c>
      <c r="B2223" s="117" t="s">
        <v>2986</v>
      </c>
      <c r="C2223" s="117" t="s">
        <v>2</v>
      </c>
      <c r="D2223" s="118">
        <v>21.330000000000002</v>
      </c>
      <c r="E2223" s="117" t="s">
        <v>10047</v>
      </c>
    </row>
    <row r="2224" spans="1:5" hidden="1" x14ac:dyDescent="0.25">
      <c r="A2224" s="117" t="s">
        <v>6839</v>
      </c>
      <c r="B2224" s="117" t="s">
        <v>6840</v>
      </c>
      <c r="C2224" s="117" t="s">
        <v>2</v>
      </c>
      <c r="D2224" s="118">
        <v>0</v>
      </c>
      <c r="E2224" s="117" t="s">
        <v>10047</v>
      </c>
    </row>
    <row r="2225" spans="1:5" hidden="1" x14ac:dyDescent="0.25">
      <c r="A2225" s="117" t="s">
        <v>6841</v>
      </c>
      <c r="B2225" s="117" t="s">
        <v>6842</v>
      </c>
      <c r="C2225" s="117" t="s">
        <v>2</v>
      </c>
      <c r="D2225" s="118">
        <v>0</v>
      </c>
      <c r="E2225" s="117" t="s">
        <v>10047</v>
      </c>
    </row>
    <row r="2226" spans="1:5" hidden="1" x14ac:dyDescent="0.25">
      <c r="A2226" s="117" t="s">
        <v>444</v>
      </c>
      <c r="B2226" s="117" t="s">
        <v>1241</v>
      </c>
      <c r="C2226" s="117" t="s">
        <v>2</v>
      </c>
      <c r="D2226" s="118">
        <v>44.99</v>
      </c>
      <c r="E2226" s="117" t="s">
        <v>10047</v>
      </c>
    </row>
    <row r="2227" spans="1:5" hidden="1" x14ac:dyDescent="0.25">
      <c r="A2227" s="117" t="s">
        <v>431</v>
      </c>
      <c r="B2227" s="117" t="s">
        <v>2980</v>
      </c>
      <c r="C2227" s="117" t="s">
        <v>2</v>
      </c>
      <c r="D2227" s="118">
        <v>8</v>
      </c>
      <c r="E2227" s="117" t="s">
        <v>10047</v>
      </c>
    </row>
    <row r="2228" spans="1:5" hidden="1" x14ac:dyDescent="0.25">
      <c r="A2228" s="117" t="s">
        <v>582</v>
      </c>
      <c r="B2228" s="117" t="s">
        <v>1360</v>
      </c>
      <c r="C2228" s="117" t="s">
        <v>2</v>
      </c>
      <c r="D2228" s="118">
        <v>4.13</v>
      </c>
      <c r="E2228" s="117" t="s">
        <v>10047</v>
      </c>
    </row>
    <row r="2229" spans="1:5" hidden="1" x14ac:dyDescent="0.25">
      <c r="A2229" s="117" t="s">
        <v>433</v>
      </c>
      <c r="B2229" s="117" t="s">
        <v>1231</v>
      </c>
      <c r="C2229" s="117" t="s">
        <v>2</v>
      </c>
      <c r="D2229" s="118">
        <v>21.42</v>
      </c>
      <c r="E2229" s="117" t="s">
        <v>10047</v>
      </c>
    </row>
    <row r="2230" spans="1:5" hidden="1" x14ac:dyDescent="0.25">
      <c r="A2230" s="117" t="s">
        <v>537</v>
      </c>
      <c r="B2230" s="117" t="s">
        <v>1321</v>
      </c>
      <c r="C2230" s="117" t="s">
        <v>2</v>
      </c>
      <c r="D2230" s="118">
        <v>2.66</v>
      </c>
      <c r="E2230" s="117" t="s">
        <v>10047</v>
      </c>
    </row>
    <row r="2231" spans="1:5" hidden="1" x14ac:dyDescent="0.25">
      <c r="A2231" s="117" t="s">
        <v>564</v>
      </c>
      <c r="B2231" s="117" t="s">
        <v>1343</v>
      </c>
      <c r="C2231" s="117" t="s">
        <v>2</v>
      </c>
      <c r="D2231" s="118">
        <v>5</v>
      </c>
      <c r="E2231" s="117" t="s">
        <v>10047</v>
      </c>
    </row>
    <row r="2232" spans="1:5" hidden="1" x14ac:dyDescent="0.25">
      <c r="A2232" s="117" t="s">
        <v>434</v>
      </c>
      <c r="B2232" s="117" t="s">
        <v>1232</v>
      </c>
      <c r="C2232" s="117" t="s">
        <v>2</v>
      </c>
      <c r="D2232" s="118">
        <v>16</v>
      </c>
      <c r="E2232" s="117" t="s">
        <v>10047</v>
      </c>
    </row>
    <row r="2233" spans="1:5" hidden="1" x14ac:dyDescent="0.25">
      <c r="A2233" s="117" t="s">
        <v>596</v>
      </c>
      <c r="B2233" s="117" t="s">
        <v>1373</v>
      </c>
      <c r="C2233" s="117" t="s">
        <v>2</v>
      </c>
      <c r="D2233" s="118">
        <v>4</v>
      </c>
      <c r="E2233" s="117" t="s">
        <v>10047</v>
      </c>
    </row>
    <row r="2234" spans="1:5" hidden="1" x14ac:dyDescent="0.25">
      <c r="A2234" s="117" t="s">
        <v>435</v>
      </c>
      <c r="B2234" s="117" t="s">
        <v>1233</v>
      </c>
      <c r="C2234" s="117" t="s">
        <v>2</v>
      </c>
      <c r="D2234" s="118">
        <v>9.82</v>
      </c>
      <c r="E2234" s="117" t="s">
        <v>10047</v>
      </c>
    </row>
    <row r="2235" spans="1:5" hidden="1" x14ac:dyDescent="0.25">
      <c r="A2235" s="117" t="s">
        <v>517</v>
      </c>
      <c r="B2235" s="117" t="s">
        <v>1307</v>
      </c>
      <c r="C2235" s="117" t="s">
        <v>2</v>
      </c>
      <c r="D2235" s="118">
        <v>79</v>
      </c>
      <c r="E2235" s="117" t="s">
        <v>10047</v>
      </c>
    </row>
    <row r="2236" spans="1:5" hidden="1" x14ac:dyDescent="0.25">
      <c r="A2236" s="117" t="s">
        <v>566</v>
      </c>
      <c r="B2236" s="117" t="s">
        <v>1345</v>
      </c>
      <c r="C2236" s="117" t="s">
        <v>2</v>
      </c>
      <c r="D2236" s="118">
        <v>28.7</v>
      </c>
      <c r="E2236" s="117" t="s">
        <v>10047</v>
      </c>
    </row>
    <row r="2237" spans="1:5" hidden="1" x14ac:dyDescent="0.25">
      <c r="A2237" s="117" t="s">
        <v>556</v>
      </c>
      <c r="B2237" s="117" t="s">
        <v>1336</v>
      </c>
      <c r="C2237" s="117" t="s">
        <v>2</v>
      </c>
      <c r="D2237" s="118">
        <v>6.57</v>
      </c>
      <c r="E2237" s="117" t="s">
        <v>10047</v>
      </c>
    </row>
    <row r="2238" spans="1:5" hidden="1" x14ac:dyDescent="0.25">
      <c r="A2238" s="117" t="s">
        <v>2973</v>
      </c>
      <c r="B2238" s="117" t="s">
        <v>2974</v>
      </c>
      <c r="C2238" s="117" t="s">
        <v>2</v>
      </c>
      <c r="D2238" s="118">
        <v>8</v>
      </c>
      <c r="E2238" s="117" t="s">
        <v>10047</v>
      </c>
    </row>
    <row r="2239" spans="1:5" hidden="1" x14ac:dyDescent="0.25">
      <c r="A2239" s="117" t="s">
        <v>466</v>
      </c>
      <c r="B2239" s="117" t="s">
        <v>1259</v>
      </c>
      <c r="C2239" s="117" t="s">
        <v>2</v>
      </c>
      <c r="D2239" s="118">
        <v>81</v>
      </c>
      <c r="E2239" s="117" t="s">
        <v>10047</v>
      </c>
    </row>
    <row r="2240" spans="1:5" hidden="1" x14ac:dyDescent="0.25">
      <c r="A2240" s="117" t="s">
        <v>422</v>
      </c>
      <c r="B2240" s="117" t="s">
        <v>1220</v>
      </c>
      <c r="C2240" s="117" t="s">
        <v>2</v>
      </c>
      <c r="D2240" s="118">
        <v>17.850000000000001</v>
      </c>
      <c r="E2240" s="117" t="s">
        <v>10047</v>
      </c>
    </row>
    <row r="2241" spans="1:5" hidden="1" x14ac:dyDescent="0.25">
      <c r="A2241" s="117" t="s">
        <v>6843</v>
      </c>
      <c r="B2241" s="117" t="s">
        <v>3691</v>
      </c>
      <c r="C2241" s="117" t="s">
        <v>2</v>
      </c>
      <c r="D2241" s="118">
        <v>0</v>
      </c>
      <c r="E2241" s="117" t="s">
        <v>10047</v>
      </c>
    </row>
    <row r="2242" spans="1:5" hidden="1" x14ac:dyDescent="0.25">
      <c r="A2242" s="117" t="s">
        <v>432</v>
      </c>
      <c r="B2242" s="117" t="s">
        <v>1230</v>
      </c>
      <c r="C2242" s="117" t="s">
        <v>2</v>
      </c>
      <c r="D2242" s="118">
        <v>19.22</v>
      </c>
      <c r="E2242" s="117" t="s">
        <v>10047</v>
      </c>
    </row>
    <row r="2243" spans="1:5" hidden="1" x14ac:dyDescent="0.25">
      <c r="A2243" s="117" t="s">
        <v>410</v>
      </c>
      <c r="B2243" s="117" t="s">
        <v>1208</v>
      </c>
      <c r="C2243" s="117" t="s">
        <v>2</v>
      </c>
      <c r="D2243" s="118">
        <v>46.95</v>
      </c>
      <c r="E2243" s="117" t="s">
        <v>10047</v>
      </c>
    </row>
    <row r="2244" spans="1:5" hidden="1" x14ac:dyDescent="0.25">
      <c r="A2244" s="117" t="s">
        <v>536</v>
      </c>
      <c r="B2244" s="117" t="s">
        <v>1320</v>
      </c>
      <c r="C2244" s="117" t="s">
        <v>2</v>
      </c>
      <c r="D2244" s="118">
        <v>2</v>
      </c>
      <c r="E2244" s="117" t="s">
        <v>10047</v>
      </c>
    </row>
    <row r="2245" spans="1:5" hidden="1" x14ac:dyDescent="0.25">
      <c r="A2245" s="117" t="s">
        <v>425</v>
      </c>
      <c r="B2245" s="117" t="s">
        <v>2990</v>
      </c>
      <c r="C2245" s="117" t="s">
        <v>2</v>
      </c>
      <c r="D2245" s="118">
        <v>30</v>
      </c>
      <c r="E2245" s="117" t="s">
        <v>10047</v>
      </c>
    </row>
    <row r="2246" spans="1:5" hidden="1" x14ac:dyDescent="0.25">
      <c r="A2246" s="117" t="s">
        <v>572</v>
      </c>
      <c r="B2246" s="117" t="s">
        <v>1351</v>
      </c>
      <c r="C2246" s="117" t="s">
        <v>2</v>
      </c>
      <c r="D2246" s="118">
        <v>2.85</v>
      </c>
      <c r="E2246" s="117" t="s">
        <v>10047</v>
      </c>
    </row>
    <row r="2247" spans="1:5" hidden="1" x14ac:dyDescent="0.25">
      <c r="A2247" s="117" t="s">
        <v>3538</v>
      </c>
      <c r="B2247" s="117" t="s">
        <v>1618</v>
      </c>
      <c r="C2247" s="117" t="s">
        <v>2</v>
      </c>
      <c r="D2247" s="118">
        <v>0</v>
      </c>
      <c r="E2247" s="117" t="s">
        <v>10047</v>
      </c>
    </row>
    <row r="2248" spans="1:5" hidden="1" x14ac:dyDescent="0.25">
      <c r="A2248" s="117" t="s">
        <v>6844</v>
      </c>
      <c r="B2248" s="117" t="s">
        <v>3702</v>
      </c>
      <c r="C2248" s="117" t="s">
        <v>2</v>
      </c>
      <c r="D2248" s="118">
        <v>0</v>
      </c>
      <c r="E2248" s="117" t="s">
        <v>10047</v>
      </c>
    </row>
    <row r="2249" spans="1:5" hidden="1" x14ac:dyDescent="0.25">
      <c r="A2249" s="117" t="s">
        <v>573</v>
      </c>
      <c r="B2249" s="117" t="s">
        <v>1613</v>
      </c>
      <c r="C2249" s="117" t="s">
        <v>2</v>
      </c>
      <c r="D2249" s="118">
        <v>2.14</v>
      </c>
      <c r="E2249" s="117" t="s">
        <v>10324</v>
      </c>
    </row>
    <row r="2250" spans="1:5" hidden="1" x14ac:dyDescent="0.25">
      <c r="A2250" s="117" t="s">
        <v>6845</v>
      </c>
      <c r="B2250" s="117" t="s">
        <v>3705</v>
      </c>
      <c r="C2250" s="117" t="s">
        <v>2</v>
      </c>
      <c r="D2250" s="118">
        <v>0</v>
      </c>
      <c r="E2250" s="117" t="s">
        <v>10047</v>
      </c>
    </row>
    <row r="2251" spans="1:5" hidden="1" x14ac:dyDescent="0.25">
      <c r="A2251" s="117" t="s">
        <v>730</v>
      </c>
      <c r="B2251" s="117" t="s">
        <v>1550</v>
      </c>
      <c r="C2251" s="117" t="s">
        <v>2</v>
      </c>
      <c r="D2251" s="118">
        <v>26</v>
      </c>
      <c r="E2251" s="117" t="s">
        <v>10047</v>
      </c>
    </row>
    <row r="2252" spans="1:5" hidden="1" x14ac:dyDescent="0.25">
      <c r="A2252" s="117" t="s">
        <v>558</v>
      </c>
      <c r="B2252" s="117" t="s">
        <v>3007</v>
      </c>
      <c r="C2252" s="117" t="s">
        <v>2</v>
      </c>
      <c r="D2252" s="118">
        <v>2</v>
      </c>
      <c r="E2252" s="117" t="s">
        <v>10047</v>
      </c>
    </row>
    <row r="2253" spans="1:5" hidden="1" x14ac:dyDescent="0.25">
      <c r="A2253" s="117" t="s">
        <v>571</v>
      </c>
      <c r="B2253" s="117" t="s">
        <v>1350</v>
      </c>
      <c r="C2253" s="117" t="s">
        <v>2</v>
      </c>
      <c r="D2253" s="118">
        <v>3.5700000000000003</v>
      </c>
      <c r="E2253" s="117" t="s">
        <v>10047</v>
      </c>
    </row>
    <row r="2254" spans="1:5" hidden="1" x14ac:dyDescent="0.25">
      <c r="A2254" s="117" t="s">
        <v>6846</v>
      </c>
      <c r="B2254" s="117" t="s">
        <v>6847</v>
      </c>
      <c r="C2254" s="117" t="s">
        <v>2</v>
      </c>
      <c r="D2254" s="118">
        <v>0</v>
      </c>
      <c r="E2254" s="117" t="s">
        <v>10047</v>
      </c>
    </row>
    <row r="2255" spans="1:5" hidden="1" x14ac:dyDescent="0.25">
      <c r="A2255" s="117" t="s">
        <v>3008</v>
      </c>
      <c r="B2255" s="117" t="s">
        <v>3009</v>
      </c>
      <c r="C2255" s="117" t="s">
        <v>2</v>
      </c>
      <c r="D2255" s="118">
        <v>8.7000000000000011</v>
      </c>
      <c r="E2255" s="117" t="s">
        <v>10047</v>
      </c>
    </row>
    <row r="2256" spans="1:5" hidden="1" x14ac:dyDescent="0.25">
      <c r="A2256" s="117" t="s">
        <v>549</v>
      </c>
      <c r="B2256" s="117" t="s">
        <v>1331</v>
      </c>
      <c r="C2256" s="117" t="s">
        <v>2</v>
      </c>
      <c r="D2256" s="118">
        <v>21</v>
      </c>
      <c r="E2256" s="117" t="s">
        <v>10047</v>
      </c>
    </row>
    <row r="2257" spans="1:5" hidden="1" x14ac:dyDescent="0.25">
      <c r="A2257" s="117" t="s">
        <v>559</v>
      </c>
      <c r="B2257" s="117" t="s">
        <v>1338</v>
      </c>
      <c r="C2257" s="117" t="s">
        <v>2</v>
      </c>
      <c r="D2257" s="118">
        <v>7.8500000000000005</v>
      </c>
      <c r="E2257" s="117" t="s">
        <v>10047</v>
      </c>
    </row>
    <row r="2258" spans="1:5" hidden="1" x14ac:dyDescent="0.25">
      <c r="A2258" s="117" t="s">
        <v>350</v>
      </c>
      <c r="B2258" s="117" t="s">
        <v>1153</v>
      </c>
      <c r="C2258" s="117" t="s">
        <v>2</v>
      </c>
      <c r="D2258" s="118">
        <v>5</v>
      </c>
      <c r="E2258" s="117" t="s">
        <v>10047</v>
      </c>
    </row>
    <row r="2259" spans="1:5" hidden="1" x14ac:dyDescent="0.25">
      <c r="A2259" s="117" t="s">
        <v>2964</v>
      </c>
      <c r="B2259" s="117" t="s">
        <v>2965</v>
      </c>
      <c r="C2259" s="117" t="s">
        <v>2</v>
      </c>
      <c r="D2259" s="118">
        <v>15</v>
      </c>
      <c r="E2259" s="117" t="s">
        <v>10047</v>
      </c>
    </row>
    <row r="2260" spans="1:5" hidden="1" x14ac:dyDescent="0.25">
      <c r="A2260" s="117" t="s">
        <v>560</v>
      </c>
      <c r="B2260" s="117" t="s">
        <v>1339</v>
      </c>
      <c r="C2260" s="117" t="s">
        <v>2</v>
      </c>
      <c r="D2260" s="118">
        <v>4.13</v>
      </c>
      <c r="E2260" s="117" t="s">
        <v>10047</v>
      </c>
    </row>
    <row r="2261" spans="1:5" hidden="1" x14ac:dyDescent="0.25">
      <c r="A2261" s="117" t="s">
        <v>6848</v>
      </c>
      <c r="B2261" s="117" t="s">
        <v>3740</v>
      </c>
      <c r="C2261" s="117" t="s">
        <v>2</v>
      </c>
      <c r="D2261" s="118">
        <v>0</v>
      </c>
      <c r="E2261" s="117" t="s">
        <v>10047</v>
      </c>
    </row>
    <row r="2262" spans="1:5" hidden="1" x14ac:dyDescent="0.25">
      <c r="A2262" s="117" t="s">
        <v>6849</v>
      </c>
      <c r="B2262" s="117" t="s">
        <v>6850</v>
      </c>
      <c r="C2262" s="117" t="s">
        <v>2</v>
      </c>
      <c r="D2262" s="118">
        <v>0</v>
      </c>
      <c r="E2262" s="117" t="s">
        <v>10047</v>
      </c>
    </row>
    <row r="2263" spans="1:5" hidden="1" x14ac:dyDescent="0.25">
      <c r="A2263" s="117" t="s">
        <v>551</v>
      </c>
      <c r="B2263" s="117" t="s">
        <v>2954</v>
      </c>
      <c r="C2263" s="117" t="s">
        <v>2</v>
      </c>
      <c r="D2263" s="118">
        <v>50.5</v>
      </c>
      <c r="E2263" s="117" t="s">
        <v>10047</v>
      </c>
    </row>
    <row r="2264" spans="1:5" hidden="1" x14ac:dyDescent="0.25">
      <c r="A2264" s="117" t="s">
        <v>442</v>
      </c>
      <c r="B2264" s="117" t="s">
        <v>2988</v>
      </c>
      <c r="C2264" s="117" t="s">
        <v>2</v>
      </c>
      <c r="D2264" s="118">
        <v>44</v>
      </c>
      <c r="E2264" s="117" t="s">
        <v>10047</v>
      </c>
    </row>
    <row r="2265" spans="1:5" hidden="1" x14ac:dyDescent="0.25">
      <c r="A2265" s="117" t="s">
        <v>602</v>
      </c>
      <c r="B2265" s="117" t="s">
        <v>2991</v>
      </c>
      <c r="C2265" s="117" t="s">
        <v>2</v>
      </c>
      <c r="D2265" s="118">
        <v>5.58</v>
      </c>
      <c r="E2265" s="117" t="s">
        <v>10047</v>
      </c>
    </row>
    <row r="2266" spans="1:5" hidden="1" x14ac:dyDescent="0.25">
      <c r="A2266" s="117" t="s">
        <v>6851</v>
      </c>
      <c r="B2266" s="117" t="s">
        <v>3752</v>
      </c>
      <c r="C2266" s="117" t="s">
        <v>2</v>
      </c>
      <c r="D2266" s="118">
        <v>0</v>
      </c>
      <c r="E2266" s="117" t="s">
        <v>10047</v>
      </c>
    </row>
    <row r="2267" spans="1:5" hidden="1" x14ac:dyDescent="0.25">
      <c r="A2267" s="117" t="s">
        <v>415</v>
      </c>
      <c r="B2267" s="117" t="s">
        <v>1213</v>
      </c>
      <c r="C2267" s="117" t="s">
        <v>2</v>
      </c>
      <c r="D2267" s="118">
        <v>16.940000000000001</v>
      </c>
      <c r="E2267" s="117" t="s">
        <v>10325</v>
      </c>
    </row>
    <row r="2268" spans="1:5" hidden="1" x14ac:dyDescent="0.25">
      <c r="A2268" s="117" t="s">
        <v>6852</v>
      </c>
      <c r="B2268" s="117" t="s">
        <v>3757</v>
      </c>
      <c r="C2268" s="117" t="s">
        <v>2</v>
      </c>
      <c r="D2268" s="118">
        <v>0</v>
      </c>
      <c r="E2268" s="117" t="s">
        <v>10047</v>
      </c>
    </row>
    <row r="2269" spans="1:5" hidden="1" x14ac:dyDescent="0.25">
      <c r="A2269" s="117" t="s">
        <v>587</v>
      </c>
      <c r="B2269" s="117" t="s">
        <v>1364</v>
      </c>
      <c r="C2269" s="117" t="s">
        <v>2</v>
      </c>
      <c r="D2269" s="118">
        <v>4.82</v>
      </c>
      <c r="E2269" s="117" t="s">
        <v>10047</v>
      </c>
    </row>
    <row r="2270" spans="1:5" hidden="1" x14ac:dyDescent="0.25">
      <c r="A2270" s="117" t="s">
        <v>430</v>
      </c>
      <c r="B2270" s="117" t="s">
        <v>1228</v>
      </c>
      <c r="C2270" s="117" t="s">
        <v>2</v>
      </c>
      <c r="D2270" s="118">
        <v>10</v>
      </c>
      <c r="E2270" s="117" t="s">
        <v>10047</v>
      </c>
    </row>
    <row r="2271" spans="1:5" hidden="1" x14ac:dyDescent="0.25">
      <c r="A2271" s="117" t="s">
        <v>412</v>
      </c>
      <c r="B2271" s="117" t="s">
        <v>2961</v>
      </c>
      <c r="C2271" s="117" t="s">
        <v>2</v>
      </c>
      <c r="D2271" s="118">
        <v>72</v>
      </c>
      <c r="E2271" s="117" t="s">
        <v>10324</v>
      </c>
    </row>
    <row r="2272" spans="1:5" hidden="1" x14ac:dyDescent="0.25">
      <c r="A2272" s="117" t="s">
        <v>439</v>
      </c>
      <c r="B2272" s="117" t="s">
        <v>2997</v>
      </c>
      <c r="C2272" s="117" t="s">
        <v>2</v>
      </c>
      <c r="D2272" s="118">
        <v>54</v>
      </c>
      <c r="E2272" s="117" t="s">
        <v>10047</v>
      </c>
    </row>
    <row r="2273" spans="1:5" hidden="1" x14ac:dyDescent="0.25">
      <c r="A2273" s="117" t="s">
        <v>450</v>
      </c>
      <c r="B2273" s="117" t="s">
        <v>2960</v>
      </c>
      <c r="C2273" s="117" t="s">
        <v>2</v>
      </c>
      <c r="D2273" s="118">
        <v>21</v>
      </c>
      <c r="E2273" s="117" t="s">
        <v>10153</v>
      </c>
    </row>
    <row r="2274" spans="1:5" hidden="1" x14ac:dyDescent="0.25">
      <c r="A2274" s="117" t="s">
        <v>581</v>
      </c>
      <c r="B2274" s="117" t="s">
        <v>1359</v>
      </c>
      <c r="C2274" s="117" t="s">
        <v>2</v>
      </c>
      <c r="D2274" s="118">
        <v>13</v>
      </c>
      <c r="E2274" s="117" t="s">
        <v>10047</v>
      </c>
    </row>
    <row r="2275" spans="1:5" hidden="1" x14ac:dyDescent="0.25">
      <c r="A2275" s="117" t="s">
        <v>408</v>
      </c>
      <c r="B2275" s="117" t="s">
        <v>1207</v>
      </c>
      <c r="C2275" s="117" t="s">
        <v>2</v>
      </c>
      <c r="D2275" s="118">
        <v>5.6000000000000005</v>
      </c>
      <c r="E2275" s="117" t="s">
        <v>10047</v>
      </c>
    </row>
    <row r="2276" spans="1:5" hidden="1" x14ac:dyDescent="0.25">
      <c r="A2276" s="117" t="s">
        <v>562</v>
      </c>
      <c r="B2276" s="117" t="s">
        <v>1341</v>
      </c>
      <c r="C2276" s="117" t="s">
        <v>2</v>
      </c>
      <c r="D2276" s="118">
        <v>2.14</v>
      </c>
      <c r="E2276" s="117" t="s">
        <v>10047</v>
      </c>
    </row>
    <row r="2277" spans="1:5" hidden="1" x14ac:dyDescent="0.25">
      <c r="A2277" s="117" t="s">
        <v>597</v>
      </c>
      <c r="B2277" s="117" t="s">
        <v>1374</v>
      </c>
      <c r="C2277" s="117" t="s">
        <v>2</v>
      </c>
      <c r="D2277" s="118">
        <v>7</v>
      </c>
      <c r="E2277" s="117" t="s">
        <v>10047</v>
      </c>
    </row>
    <row r="2278" spans="1:5" hidden="1" x14ac:dyDescent="0.25">
      <c r="A2278" s="117" t="s">
        <v>6853</v>
      </c>
      <c r="B2278" s="117" t="s">
        <v>3773</v>
      </c>
      <c r="C2278" s="117" t="s">
        <v>2</v>
      </c>
      <c r="D2278" s="118">
        <v>0</v>
      </c>
      <c r="E2278" s="117" t="s">
        <v>10047</v>
      </c>
    </row>
    <row r="2279" spans="1:5" hidden="1" x14ac:dyDescent="0.25">
      <c r="A2279" s="117" t="s">
        <v>579</v>
      </c>
      <c r="B2279" s="117" t="s">
        <v>1357</v>
      </c>
      <c r="C2279" s="117" t="s">
        <v>2</v>
      </c>
      <c r="D2279" s="118">
        <v>1.37</v>
      </c>
      <c r="E2279" s="117" t="s">
        <v>10047</v>
      </c>
    </row>
    <row r="2280" spans="1:5" hidden="1" x14ac:dyDescent="0.25">
      <c r="A2280" s="117" t="s">
        <v>6854</v>
      </c>
      <c r="B2280" s="117" t="s">
        <v>6855</v>
      </c>
      <c r="C2280" s="117" t="s">
        <v>2</v>
      </c>
      <c r="D2280" s="118">
        <v>0</v>
      </c>
      <c r="E2280" s="117" t="s">
        <v>10047</v>
      </c>
    </row>
    <row r="2281" spans="1:5" hidden="1" x14ac:dyDescent="0.25">
      <c r="A2281" s="117" t="s">
        <v>451</v>
      </c>
      <c r="B2281" s="117" t="s">
        <v>2975</v>
      </c>
      <c r="C2281" s="117" t="s">
        <v>2</v>
      </c>
      <c r="D2281" s="118">
        <v>20</v>
      </c>
      <c r="E2281" s="117" t="s">
        <v>10047</v>
      </c>
    </row>
    <row r="2282" spans="1:5" hidden="1" x14ac:dyDescent="0.25">
      <c r="A2282" s="117" t="s">
        <v>6856</v>
      </c>
      <c r="B2282" s="117" t="s">
        <v>6857</v>
      </c>
      <c r="C2282" s="117" t="s">
        <v>2</v>
      </c>
      <c r="D2282" s="118">
        <v>0</v>
      </c>
      <c r="E2282" s="117" t="s">
        <v>10047</v>
      </c>
    </row>
    <row r="2283" spans="1:5" hidden="1" x14ac:dyDescent="0.25">
      <c r="A2283" s="117" t="s">
        <v>1566</v>
      </c>
      <c r="B2283" s="117" t="s">
        <v>1606</v>
      </c>
      <c r="C2283" s="117" t="s">
        <v>2</v>
      </c>
      <c r="D2283" s="118">
        <v>44</v>
      </c>
      <c r="E2283" s="117" t="s">
        <v>10047</v>
      </c>
    </row>
    <row r="2284" spans="1:5" hidden="1" x14ac:dyDescent="0.25">
      <c r="A2284" s="117" t="s">
        <v>6858</v>
      </c>
      <c r="B2284" s="117" t="s">
        <v>6859</v>
      </c>
      <c r="C2284" s="117" t="s">
        <v>2</v>
      </c>
      <c r="D2284" s="118">
        <v>0</v>
      </c>
      <c r="E2284" s="117" t="s">
        <v>10047</v>
      </c>
    </row>
    <row r="2285" spans="1:5" hidden="1" x14ac:dyDescent="0.25">
      <c r="A2285" s="117" t="s">
        <v>1947</v>
      </c>
      <c r="B2285" s="117" t="s">
        <v>1948</v>
      </c>
      <c r="C2285" s="117" t="s">
        <v>2</v>
      </c>
      <c r="D2285" s="118">
        <v>0</v>
      </c>
      <c r="E2285" s="117" t="s">
        <v>10047</v>
      </c>
    </row>
    <row r="2286" spans="1:5" hidden="1" x14ac:dyDescent="0.25">
      <c r="A2286" s="117" t="s">
        <v>3002</v>
      </c>
      <c r="B2286" s="117" t="s">
        <v>3003</v>
      </c>
      <c r="C2286" s="117" t="s">
        <v>2</v>
      </c>
      <c r="D2286" s="118">
        <v>8</v>
      </c>
      <c r="E2286" s="117" t="s">
        <v>10047</v>
      </c>
    </row>
    <row r="2287" spans="1:5" hidden="1" x14ac:dyDescent="0.25">
      <c r="A2287" s="117" t="s">
        <v>6860</v>
      </c>
      <c r="B2287" s="117" t="s">
        <v>6861</v>
      </c>
      <c r="C2287" s="117" t="s">
        <v>2</v>
      </c>
      <c r="D2287" s="118">
        <v>0</v>
      </c>
      <c r="E2287" s="117" t="s">
        <v>10047</v>
      </c>
    </row>
    <row r="2288" spans="1:5" hidden="1" x14ac:dyDescent="0.25">
      <c r="A2288" s="117" t="s">
        <v>539</v>
      </c>
      <c r="B2288" s="117" t="s">
        <v>1323</v>
      </c>
      <c r="C2288" s="117" t="s">
        <v>2</v>
      </c>
      <c r="D2288" s="118">
        <v>4.6500000000000004</v>
      </c>
      <c r="E2288" s="117" t="s">
        <v>10047</v>
      </c>
    </row>
    <row r="2289" spans="1:5" hidden="1" x14ac:dyDescent="0.25">
      <c r="A2289" s="117" t="s">
        <v>610</v>
      </c>
      <c r="B2289" s="117" t="s">
        <v>1398</v>
      </c>
      <c r="C2289" s="117" t="s">
        <v>2</v>
      </c>
      <c r="D2289" s="118">
        <v>4.29</v>
      </c>
      <c r="E2289" s="117" t="s">
        <v>10047</v>
      </c>
    </row>
    <row r="2290" spans="1:5" hidden="1" x14ac:dyDescent="0.25">
      <c r="A2290" s="117" t="s">
        <v>6862</v>
      </c>
      <c r="B2290" s="117" t="s">
        <v>6863</v>
      </c>
      <c r="C2290" s="117" t="s">
        <v>2</v>
      </c>
      <c r="D2290" s="118">
        <v>0</v>
      </c>
      <c r="E2290" s="117" t="s">
        <v>10047</v>
      </c>
    </row>
    <row r="2291" spans="1:5" hidden="1" x14ac:dyDescent="0.25">
      <c r="A2291" s="117" t="s">
        <v>2998</v>
      </c>
      <c r="B2291" s="117" t="s">
        <v>2999</v>
      </c>
      <c r="C2291" s="117" t="s">
        <v>2</v>
      </c>
      <c r="D2291" s="118">
        <v>2.06</v>
      </c>
      <c r="E2291" s="117" t="s">
        <v>10047</v>
      </c>
    </row>
    <row r="2292" spans="1:5" hidden="1" x14ac:dyDescent="0.25">
      <c r="A2292" s="117" t="s">
        <v>429</v>
      </c>
      <c r="B2292" s="117" t="s">
        <v>2989</v>
      </c>
      <c r="C2292" s="117" t="s">
        <v>2</v>
      </c>
      <c r="D2292" s="118">
        <v>33</v>
      </c>
      <c r="E2292" s="117" t="s">
        <v>10047</v>
      </c>
    </row>
    <row r="2293" spans="1:5" hidden="1" x14ac:dyDescent="0.25">
      <c r="A2293" s="117" t="s">
        <v>416</v>
      </c>
      <c r="B2293" s="117" t="s">
        <v>1214</v>
      </c>
      <c r="C2293" s="117" t="s">
        <v>2</v>
      </c>
      <c r="D2293" s="118">
        <v>1</v>
      </c>
      <c r="E2293" s="117" t="s">
        <v>10047</v>
      </c>
    </row>
    <row r="2294" spans="1:5" hidden="1" x14ac:dyDescent="0.25">
      <c r="A2294" s="117" t="s">
        <v>6864</v>
      </c>
      <c r="B2294" s="117" t="s">
        <v>6865</v>
      </c>
      <c r="C2294" s="117" t="s">
        <v>2</v>
      </c>
      <c r="D2294" s="118">
        <v>0</v>
      </c>
      <c r="E2294" s="117" t="s">
        <v>10326</v>
      </c>
    </row>
    <row r="2295" spans="1:5" hidden="1" x14ac:dyDescent="0.25">
      <c r="A2295" s="117" t="s">
        <v>595</v>
      </c>
      <c r="B2295" s="117" t="s">
        <v>1372</v>
      </c>
      <c r="C2295" s="117" t="s">
        <v>2</v>
      </c>
      <c r="D2295" s="118">
        <v>5.51</v>
      </c>
      <c r="E2295" s="117" t="s">
        <v>10047</v>
      </c>
    </row>
    <row r="2296" spans="1:5" hidden="1" x14ac:dyDescent="0.25">
      <c r="A2296" s="117" t="s">
        <v>418</v>
      </c>
      <c r="B2296" s="117" t="s">
        <v>2959</v>
      </c>
      <c r="C2296" s="117" t="s">
        <v>2</v>
      </c>
      <c r="D2296" s="118">
        <v>44</v>
      </c>
      <c r="E2296" s="117" t="s">
        <v>10327</v>
      </c>
    </row>
    <row r="2297" spans="1:5" hidden="1" x14ac:dyDescent="0.25">
      <c r="A2297" s="117" t="s">
        <v>6866</v>
      </c>
      <c r="B2297" s="117" t="s">
        <v>6867</v>
      </c>
      <c r="C2297" s="117" t="s">
        <v>2</v>
      </c>
      <c r="D2297" s="118">
        <v>0</v>
      </c>
      <c r="E2297" s="117" t="s">
        <v>10328</v>
      </c>
    </row>
    <row r="2298" spans="1:5" hidden="1" x14ac:dyDescent="0.25">
      <c r="A2298" s="117" t="s">
        <v>479</v>
      </c>
      <c r="B2298" s="117" t="s">
        <v>2958</v>
      </c>
      <c r="C2298" s="117" t="s">
        <v>2</v>
      </c>
      <c r="D2298" s="118">
        <v>58</v>
      </c>
      <c r="E2298" s="117" t="s">
        <v>10327</v>
      </c>
    </row>
    <row r="2299" spans="1:5" hidden="1" x14ac:dyDescent="0.25">
      <c r="A2299" s="117" t="s">
        <v>569</v>
      </c>
      <c r="B2299" s="117" t="s">
        <v>1348</v>
      </c>
      <c r="C2299" s="117" t="s">
        <v>2</v>
      </c>
      <c r="D2299" s="118">
        <v>10</v>
      </c>
      <c r="E2299" s="117" t="s">
        <v>10047</v>
      </c>
    </row>
    <row r="2300" spans="1:5" hidden="1" x14ac:dyDescent="0.25">
      <c r="A2300" s="117" t="s">
        <v>565</v>
      </c>
      <c r="B2300" s="117" t="s">
        <v>1344</v>
      </c>
      <c r="C2300" s="117" t="s">
        <v>2</v>
      </c>
      <c r="D2300" s="118">
        <v>1.42</v>
      </c>
      <c r="E2300" s="117" t="s">
        <v>10047</v>
      </c>
    </row>
    <row r="2301" spans="1:5" hidden="1" x14ac:dyDescent="0.25">
      <c r="A2301" s="117" t="s">
        <v>578</v>
      </c>
      <c r="B2301" s="117" t="s">
        <v>1356</v>
      </c>
      <c r="C2301" s="117" t="s">
        <v>2</v>
      </c>
      <c r="D2301" s="118">
        <v>4.82</v>
      </c>
      <c r="E2301" s="117" t="s">
        <v>10047</v>
      </c>
    </row>
    <row r="2302" spans="1:5" hidden="1" x14ac:dyDescent="0.25">
      <c r="A2302" s="117" t="s">
        <v>6868</v>
      </c>
      <c r="B2302" s="117" t="s">
        <v>6869</v>
      </c>
      <c r="C2302" s="117" t="s">
        <v>2</v>
      </c>
      <c r="D2302" s="118">
        <v>0</v>
      </c>
      <c r="E2302" s="117" t="s">
        <v>10047</v>
      </c>
    </row>
    <row r="2303" spans="1:5" hidden="1" x14ac:dyDescent="0.25">
      <c r="A2303" s="117" t="s">
        <v>447</v>
      </c>
      <c r="B2303" s="117" t="s">
        <v>1635</v>
      </c>
      <c r="C2303" s="117" t="s">
        <v>2</v>
      </c>
      <c r="D2303" s="118">
        <v>14.280000000000001</v>
      </c>
      <c r="E2303" s="117" t="s">
        <v>10047</v>
      </c>
    </row>
    <row r="2304" spans="1:5" hidden="1" x14ac:dyDescent="0.25">
      <c r="A2304" s="117" t="s">
        <v>6870</v>
      </c>
      <c r="B2304" s="117" t="s">
        <v>6871</v>
      </c>
      <c r="C2304" s="117" t="s">
        <v>2</v>
      </c>
      <c r="D2304" s="118">
        <v>0</v>
      </c>
      <c r="E2304" s="117" t="s">
        <v>10047</v>
      </c>
    </row>
    <row r="2305" spans="1:5" hidden="1" x14ac:dyDescent="0.25">
      <c r="A2305" s="117" t="s">
        <v>6872</v>
      </c>
      <c r="B2305" s="117" t="s">
        <v>6873</v>
      </c>
      <c r="C2305" s="117" t="s">
        <v>2</v>
      </c>
      <c r="D2305" s="118">
        <v>0</v>
      </c>
      <c r="E2305" s="117" t="s">
        <v>10047</v>
      </c>
    </row>
    <row r="2306" spans="1:5" hidden="1" x14ac:dyDescent="0.25">
      <c r="A2306" s="117" t="s">
        <v>6874</v>
      </c>
      <c r="B2306" s="117" t="s">
        <v>6875</v>
      </c>
      <c r="C2306" s="117" t="s">
        <v>2</v>
      </c>
      <c r="D2306" s="118">
        <v>0</v>
      </c>
      <c r="E2306" s="117" t="s">
        <v>10047</v>
      </c>
    </row>
    <row r="2307" spans="1:5" hidden="1" x14ac:dyDescent="0.25">
      <c r="A2307" s="117" t="s">
        <v>679</v>
      </c>
      <c r="B2307" s="117" t="s">
        <v>1436</v>
      </c>
      <c r="C2307" s="117" t="s">
        <v>2</v>
      </c>
      <c r="D2307" s="118">
        <v>7</v>
      </c>
      <c r="E2307" s="117" t="s">
        <v>10047</v>
      </c>
    </row>
    <row r="2308" spans="1:5" hidden="1" x14ac:dyDescent="0.25">
      <c r="A2308" s="117" t="s">
        <v>428</v>
      </c>
      <c r="B2308" s="117" t="s">
        <v>1226</v>
      </c>
      <c r="C2308" s="117" t="s">
        <v>2</v>
      </c>
      <c r="D2308" s="118">
        <v>1.44</v>
      </c>
      <c r="E2308" s="117" t="s">
        <v>10047</v>
      </c>
    </row>
    <row r="2309" spans="1:5" hidden="1" x14ac:dyDescent="0.25">
      <c r="A2309" s="117" t="s">
        <v>2966</v>
      </c>
      <c r="B2309" s="117" t="s">
        <v>2967</v>
      </c>
      <c r="C2309" s="117" t="s">
        <v>2</v>
      </c>
      <c r="D2309" s="118">
        <v>77</v>
      </c>
      <c r="E2309" s="117" t="s">
        <v>10047</v>
      </c>
    </row>
    <row r="2310" spans="1:5" hidden="1" x14ac:dyDescent="0.25">
      <c r="A2310" s="117" t="s">
        <v>6876</v>
      </c>
      <c r="B2310" s="117" t="s">
        <v>6877</v>
      </c>
      <c r="C2310" s="117" t="s">
        <v>2</v>
      </c>
      <c r="D2310" s="118">
        <v>0</v>
      </c>
      <c r="E2310" s="117" t="s">
        <v>10047</v>
      </c>
    </row>
    <row r="2311" spans="1:5" hidden="1" x14ac:dyDescent="0.25">
      <c r="A2311" s="117" t="s">
        <v>3010</v>
      </c>
      <c r="B2311" s="117" t="s">
        <v>3011</v>
      </c>
      <c r="C2311" s="117" t="s">
        <v>2</v>
      </c>
      <c r="D2311" s="118">
        <v>92</v>
      </c>
      <c r="E2311" s="117" t="s">
        <v>10047</v>
      </c>
    </row>
    <row r="2312" spans="1:5" hidden="1" x14ac:dyDescent="0.25">
      <c r="A2312" s="117" t="s">
        <v>557</v>
      </c>
      <c r="B2312" s="117" t="s">
        <v>1337</v>
      </c>
      <c r="C2312" s="117" t="s">
        <v>2</v>
      </c>
      <c r="D2312" s="118">
        <v>10.8</v>
      </c>
      <c r="E2312" s="117" t="s">
        <v>10047</v>
      </c>
    </row>
    <row r="2313" spans="1:5" hidden="1" x14ac:dyDescent="0.25">
      <c r="A2313" s="117" t="s">
        <v>6878</v>
      </c>
      <c r="B2313" s="117" t="s">
        <v>6879</v>
      </c>
      <c r="C2313" s="117" t="s">
        <v>2</v>
      </c>
      <c r="D2313" s="118">
        <v>0</v>
      </c>
      <c r="E2313" s="117" t="s">
        <v>10047</v>
      </c>
    </row>
    <row r="2314" spans="1:5" hidden="1" x14ac:dyDescent="0.25">
      <c r="A2314" s="117" t="s">
        <v>426</v>
      </c>
      <c r="B2314" s="117" t="s">
        <v>1224</v>
      </c>
      <c r="C2314" s="117" t="s">
        <v>2</v>
      </c>
      <c r="D2314" s="118">
        <v>18</v>
      </c>
      <c r="E2314" s="117" t="s">
        <v>10047</v>
      </c>
    </row>
    <row r="2315" spans="1:5" hidden="1" x14ac:dyDescent="0.25">
      <c r="A2315" s="117" t="s">
        <v>2968</v>
      </c>
      <c r="B2315" s="117" t="s">
        <v>2969</v>
      </c>
      <c r="C2315" s="117" t="s">
        <v>2</v>
      </c>
      <c r="D2315" s="118">
        <v>154.75</v>
      </c>
      <c r="E2315" s="117" t="s">
        <v>10120</v>
      </c>
    </row>
    <row r="2316" spans="1:5" hidden="1" x14ac:dyDescent="0.25">
      <c r="A2316" s="117" t="s">
        <v>411</v>
      </c>
      <c r="B2316" s="117" t="s">
        <v>1209</v>
      </c>
      <c r="C2316" s="117" t="s">
        <v>2</v>
      </c>
      <c r="D2316" s="118">
        <v>35.5</v>
      </c>
      <c r="E2316" s="117" t="s">
        <v>10047</v>
      </c>
    </row>
    <row r="2317" spans="1:5" hidden="1" x14ac:dyDescent="0.25">
      <c r="A2317" s="117" t="s">
        <v>6880</v>
      </c>
      <c r="B2317" s="117" t="s">
        <v>6881</v>
      </c>
      <c r="C2317" s="117" t="s">
        <v>2</v>
      </c>
      <c r="D2317" s="118">
        <v>0</v>
      </c>
      <c r="E2317" s="117" t="s">
        <v>10047</v>
      </c>
    </row>
    <row r="2318" spans="1:5" hidden="1" x14ac:dyDescent="0.25">
      <c r="A2318" s="117" t="s">
        <v>6882</v>
      </c>
      <c r="B2318" s="117" t="s">
        <v>6883</v>
      </c>
      <c r="C2318" s="117" t="s">
        <v>2</v>
      </c>
      <c r="D2318" s="118">
        <v>0</v>
      </c>
      <c r="E2318" s="117" t="s">
        <v>10047</v>
      </c>
    </row>
    <row r="2319" spans="1:5" hidden="1" x14ac:dyDescent="0.25">
      <c r="A2319" s="117" t="s">
        <v>6884</v>
      </c>
      <c r="B2319" s="117" t="s">
        <v>6885</v>
      </c>
      <c r="C2319" s="117" t="s">
        <v>2</v>
      </c>
      <c r="D2319" s="118">
        <v>0</v>
      </c>
      <c r="E2319" s="117" t="s">
        <v>10153</v>
      </c>
    </row>
    <row r="2320" spans="1:5" hidden="1" x14ac:dyDescent="0.25">
      <c r="A2320" s="117" t="s">
        <v>512</v>
      </c>
      <c r="B2320" s="117" t="s">
        <v>2983</v>
      </c>
      <c r="C2320" s="117" t="s">
        <v>2</v>
      </c>
      <c r="D2320" s="118">
        <v>17.14</v>
      </c>
      <c r="E2320" s="117" t="s">
        <v>10047</v>
      </c>
    </row>
    <row r="2321" spans="1:5" hidden="1" x14ac:dyDescent="0.25">
      <c r="A2321" s="117" t="s">
        <v>485</v>
      </c>
      <c r="B2321" s="117" t="s">
        <v>2985</v>
      </c>
      <c r="C2321" s="117" t="s">
        <v>2</v>
      </c>
      <c r="D2321" s="118">
        <v>6.8900000000000006</v>
      </c>
      <c r="E2321" s="117" t="s">
        <v>10047</v>
      </c>
    </row>
    <row r="2322" spans="1:5" hidden="1" x14ac:dyDescent="0.25">
      <c r="A2322" s="117" t="s">
        <v>491</v>
      </c>
      <c r="B2322" s="117" t="s">
        <v>2981</v>
      </c>
      <c r="C2322" s="117" t="s">
        <v>2</v>
      </c>
      <c r="D2322" s="118">
        <v>1.42</v>
      </c>
      <c r="E2322" s="117" t="s">
        <v>10047</v>
      </c>
    </row>
    <row r="2323" spans="1:5" hidden="1" x14ac:dyDescent="0.25">
      <c r="A2323" s="117" t="s">
        <v>599</v>
      </c>
      <c r="B2323" s="117" t="s">
        <v>2962</v>
      </c>
      <c r="C2323" s="117" t="s">
        <v>2</v>
      </c>
      <c r="D2323" s="118">
        <v>1.55</v>
      </c>
      <c r="E2323" s="117" t="s">
        <v>10047</v>
      </c>
    </row>
    <row r="2324" spans="1:5" hidden="1" x14ac:dyDescent="0.25">
      <c r="A2324" s="117" t="s">
        <v>343</v>
      </c>
      <c r="B2324" s="117" t="s">
        <v>1147</v>
      </c>
      <c r="C2324" s="117" t="s">
        <v>2</v>
      </c>
      <c r="D2324" s="118">
        <v>49.35</v>
      </c>
      <c r="E2324" s="117" t="s">
        <v>10047</v>
      </c>
    </row>
    <row r="2325" spans="1:5" hidden="1" x14ac:dyDescent="0.25">
      <c r="A2325" s="117" t="s">
        <v>6886</v>
      </c>
      <c r="B2325" s="117" t="s">
        <v>6887</v>
      </c>
      <c r="C2325" s="117" t="s">
        <v>2</v>
      </c>
      <c r="D2325" s="118">
        <v>0</v>
      </c>
      <c r="E2325" s="117" t="s">
        <v>10047</v>
      </c>
    </row>
    <row r="2326" spans="1:5" hidden="1" x14ac:dyDescent="0.25">
      <c r="A2326" s="117" t="s">
        <v>6888</v>
      </c>
      <c r="B2326" s="117" t="s">
        <v>6889</v>
      </c>
      <c r="C2326" s="117" t="s">
        <v>2</v>
      </c>
      <c r="D2326" s="118">
        <v>0</v>
      </c>
      <c r="E2326" s="117" t="s">
        <v>10047</v>
      </c>
    </row>
    <row r="2327" spans="1:5" hidden="1" x14ac:dyDescent="0.25">
      <c r="A2327" s="117" t="s">
        <v>453</v>
      </c>
      <c r="B2327" s="117" t="s">
        <v>2963</v>
      </c>
      <c r="C2327" s="117" t="s">
        <v>2</v>
      </c>
      <c r="D2327" s="118">
        <v>34</v>
      </c>
      <c r="E2327" s="117" t="s">
        <v>10047</v>
      </c>
    </row>
    <row r="2328" spans="1:5" hidden="1" x14ac:dyDescent="0.25">
      <c r="A2328" s="117" t="s">
        <v>3000</v>
      </c>
      <c r="B2328" s="117" t="s">
        <v>3001</v>
      </c>
      <c r="C2328" s="117" t="s">
        <v>2</v>
      </c>
      <c r="D2328" s="118">
        <v>5.8</v>
      </c>
      <c r="E2328" s="117" t="s">
        <v>10047</v>
      </c>
    </row>
    <row r="2329" spans="1:5" hidden="1" x14ac:dyDescent="0.25">
      <c r="A2329" s="117" t="s">
        <v>438</v>
      </c>
      <c r="B2329" s="117" t="s">
        <v>2992</v>
      </c>
      <c r="C2329" s="117" t="s">
        <v>2</v>
      </c>
      <c r="D2329" s="118">
        <v>43.89</v>
      </c>
      <c r="E2329" s="117" t="s">
        <v>10047</v>
      </c>
    </row>
    <row r="2330" spans="1:5" hidden="1" x14ac:dyDescent="0.25">
      <c r="A2330" s="117" t="s">
        <v>506</v>
      </c>
      <c r="B2330" s="117" t="s">
        <v>2977</v>
      </c>
      <c r="C2330" s="117" t="s">
        <v>2</v>
      </c>
      <c r="D2330" s="118">
        <v>124.11</v>
      </c>
      <c r="E2330" s="117" t="s">
        <v>10047</v>
      </c>
    </row>
    <row r="2331" spans="1:5" hidden="1" x14ac:dyDescent="0.25">
      <c r="A2331" s="117" t="s">
        <v>443</v>
      </c>
      <c r="B2331" s="117" t="s">
        <v>2987</v>
      </c>
      <c r="C2331" s="117" t="s">
        <v>2</v>
      </c>
      <c r="D2331" s="118">
        <v>8.57</v>
      </c>
      <c r="E2331" s="117" t="s">
        <v>10047</v>
      </c>
    </row>
    <row r="2332" spans="1:5" hidden="1" x14ac:dyDescent="0.25">
      <c r="A2332" s="117" t="s">
        <v>577</v>
      </c>
      <c r="B2332" s="117" t="s">
        <v>1355</v>
      </c>
      <c r="C2332" s="117" t="s">
        <v>2</v>
      </c>
      <c r="D2332" s="118">
        <v>3</v>
      </c>
      <c r="E2332" s="117" t="s">
        <v>10047</v>
      </c>
    </row>
    <row r="2333" spans="1:5" hidden="1" x14ac:dyDescent="0.25">
      <c r="A2333" s="117" t="s">
        <v>468</v>
      </c>
      <c r="B2333" s="117" t="s">
        <v>2982</v>
      </c>
      <c r="C2333" s="117" t="s">
        <v>2</v>
      </c>
      <c r="D2333" s="118">
        <v>10</v>
      </c>
      <c r="E2333" s="117" t="s">
        <v>10047</v>
      </c>
    </row>
    <row r="2334" spans="1:5" hidden="1" x14ac:dyDescent="0.25">
      <c r="A2334" s="117" t="s">
        <v>6890</v>
      </c>
      <c r="B2334" s="117" t="s">
        <v>3854</v>
      </c>
      <c r="C2334" s="117" t="s">
        <v>2</v>
      </c>
      <c r="D2334" s="118">
        <v>0</v>
      </c>
      <c r="E2334" s="117" t="s">
        <v>10047</v>
      </c>
    </row>
    <row r="2335" spans="1:5" hidden="1" x14ac:dyDescent="0.25">
      <c r="A2335" s="117" t="s">
        <v>574</v>
      </c>
      <c r="B2335" s="117" t="s">
        <v>1352</v>
      </c>
      <c r="C2335" s="117" t="s">
        <v>2</v>
      </c>
      <c r="D2335" s="118">
        <v>5</v>
      </c>
      <c r="E2335" s="117" t="s">
        <v>10047</v>
      </c>
    </row>
    <row r="2336" spans="1:5" hidden="1" x14ac:dyDescent="0.25">
      <c r="A2336" s="117" t="s">
        <v>6891</v>
      </c>
      <c r="B2336" s="117" t="s">
        <v>6892</v>
      </c>
      <c r="C2336" s="117" t="s">
        <v>2</v>
      </c>
      <c r="D2336" s="118">
        <v>0</v>
      </c>
      <c r="E2336" s="117" t="s">
        <v>10047</v>
      </c>
    </row>
    <row r="2337" spans="1:5" hidden="1" x14ac:dyDescent="0.25">
      <c r="A2337" s="117" t="s">
        <v>561</v>
      </c>
      <c r="B2337" s="117" t="s">
        <v>1340</v>
      </c>
      <c r="C2337" s="117" t="s">
        <v>2</v>
      </c>
      <c r="D2337" s="118">
        <v>3.2800000000000002</v>
      </c>
      <c r="E2337" s="117" t="s">
        <v>10047</v>
      </c>
    </row>
    <row r="2338" spans="1:5" hidden="1" x14ac:dyDescent="0.25">
      <c r="A2338" s="117" t="s">
        <v>6893</v>
      </c>
      <c r="B2338" s="117" t="s">
        <v>6894</v>
      </c>
      <c r="C2338" s="117" t="s">
        <v>2</v>
      </c>
      <c r="D2338" s="118">
        <v>0</v>
      </c>
      <c r="E2338" s="117" t="s">
        <v>10047</v>
      </c>
    </row>
    <row r="2339" spans="1:5" hidden="1" x14ac:dyDescent="0.25">
      <c r="A2339" s="117" t="s">
        <v>555</v>
      </c>
      <c r="B2339" s="117" t="s">
        <v>1335</v>
      </c>
      <c r="C2339" s="117" t="s">
        <v>2</v>
      </c>
      <c r="D2339" s="118">
        <v>1.36</v>
      </c>
      <c r="E2339" s="117" t="s">
        <v>10047</v>
      </c>
    </row>
    <row r="2340" spans="1:5" hidden="1" x14ac:dyDescent="0.25">
      <c r="A2340" s="117" t="s">
        <v>6895</v>
      </c>
      <c r="B2340" s="117" t="s">
        <v>6896</v>
      </c>
      <c r="C2340" s="117" t="s">
        <v>2</v>
      </c>
      <c r="D2340" s="118">
        <v>0</v>
      </c>
      <c r="E2340" s="117" t="s">
        <v>10047</v>
      </c>
    </row>
    <row r="2341" spans="1:5" hidden="1" x14ac:dyDescent="0.25">
      <c r="A2341" s="117" t="s">
        <v>6897</v>
      </c>
      <c r="B2341" s="117" t="s">
        <v>3865</v>
      </c>
      <c r="C2341" s="117" t="s">
        <v>2</v>
      </c>
      <c r="D2341" s="118">
        <v>0</v>
      </c>
      <c r="E2341" s="117" t="s">
        <v>10047</v>
      </c>
    </row>
    <row r="2342" spans="1:5" hidden="1" x14ac:dyDescent="0.25">
      <c r="A2342" s="117" t="s">
        <v>3005</v>
      </c>
      <c r="B2342" s="117" t="s">
        <v>3006</v>
      </c>
      <c r="C2342" s="117" t="s">
        <v>2</v>
      </c>
      <c r="D2342" s="118">
        <v>17.240000000000002</v>
      </c>
      <c r="E2342" s="117" t="s">
        <v>10047</v>
      </c>
    </row>
    <row r="2343" spans="1:5" hidden="1" x14ac:dyDescent="0.25">
      <c r="A2343" s="117" t="s">
        <v>568</v>
      </c>
      <c r="B2343" s="117" t="s">
        <v>1347</v>
      </c>
      <c r="C2343" s="117" t="s">
        <v>2</v>
      </c>
      <c r="D2343" s="118">
        <v>6.8900000000000006</v>
      </c>
      <c r="E2343" s="117" t="s">
        <v>10047</v>
      </c>
    </row>
    <row r="2344" spans="1:5" hidden="1" x14ac:dyDescent="0.25">
      <c r="A2344" s="117" t="s">
        <v>554</v>
      </c>
      <c r="B2344" s="117" t="s">
        <v>1334</v>
      </c>
      <c r="C2344" s="117" t="s">
        <v>2</v>
      </c>
      <c r="D2344" s="118">
        <v>23</v>
      </c>
      <c r="E2344" s="117" t="s">
        <v>10047</v>
      </c>
    </row>
    <row r="2345" spans="1:5" hidden="1" x14ac:dyDescent="0.25">
      <c r="A2345" s="117" t="s">
        <v>6898</v>
      </c>
      <c r="B2345" s="117" t="s">
        <v>6899</v>
      </c>
      <c r="C2345" s="117" t="s">
        <v>2</v>
      </c>
      <c r="D2345" s="118">
        <v>0</v>
      </c>
      <c r="E2345" s="117" t="s">
        <v>10047</v>
      </c>
    </row>
    <row r="2346" spans="1:5" hidden="1" x14ac:dyDescent="0.25">
      <c r="A2346" s="117" t="s">
        <v>1943</v>
      </c>
      <c r="B2346" s="117" t="s">
        <v>1944</v>
      </c>
      <c r="C2346" s="117" t="s">
        <v>2</v>
      </c>
      <c r="D2346" s="118">
        <v>0</v>
      </c>
      <c r="E2346" s="117" t="s">
        <v>10047</v>
      </c>
    </row>
    <row r="2347" spans="1:5" hidden="1" x14ac:dyDescent="0.25">
      <c r="A2347" s="117" t="s">
        <v>552</v>
      </c>
      <c r="B2347" s="117" t="s">
        <v>1333</v>
      </c>
      <c r="C2347" s="117" t="s">
        <v>2</v>
      </c>
      <c r="D2347" s="118">
        <v>16</v>
      </c>
      <c r="E2347" s="117" t="s">
        <v>10047</v>
      </c>
    </row>
    <row r="2348" spans="1:5" hidden="1" x14ac:dyDescent="0.25">
      <c r="A2348" s="117" t="s">
        <v>441</v>
      </c>
      <c r="B2348" s="117" t="s">
        <v>2979</v>
      </c>
      <c r="C2348" s="117" t="s">
        <v>2</v>
      </c>
      <c r="D2348" s="118">
        <v>20.170000000000002</v>
      </c>
      <c r="E2348" s="117" t="s">
        <v>10047</v>
      </c>
    </row>
    <row r="2349" spans="1:5" hidden="1" x14ac:dyDescent="0.25">
      <c r="A2349" s="117" t="s">
        <v>448</v>
      </c>
      <c r="B2349" s="117" t="s">
        <v>2993</v>
      </c>
      <c r="C2349" s="117" t="s">
        <v>2</v>
      </c>
      <c r="D2349" s="118">
        <v>16</v>
      </c>
      <c r="E2349" s="117" t="s">
        <v>10047</v>
      </c>
    </row>
    <row r="2350" spans="1:5" hidden="1" x14ac:dyDescent="0.25">
      <c r="A2350" s="117" t="s">
        <v>464</v>
      </c>
      <c r="B2350" s="117" t="s">
        <v>1257</v>
      </c>
      <c r="C2350" s="117" t="s">
        <v>2</v>
      </c>
      <c r="D2350" s="118">
        <v>24.560000000000002</v>
      </c>
      <c r="E2350" s="117" t="s">
        <v>10047</v>
      </c>
    </row>
    <row r="2351" spans="1:5" hidden="1" x14ac:dyDescent="0.25">
      <c r="A2351" s="117" t="s">
        <v>547</v>
      </c>
      <c r="B2351" s="117" t="s">
        <v>1329</v>
      </c>
      <c r="C2351" s="117" t="s">
        <v>2</v>
      </c>
      <c r="D2351" s="118">
        <v>50</v>
      </c>
      <c r="E2351" s="117" t="s">
        <v>10047</v>
      </c>
    </row>
    <row r="2352" spans="1:5" hidden="1" x14ac:dyDescent="0.25">
      <c r="A2352" s="117" t="s">
        <v>6900</v>
      </c>
      <c r="B2352" s="117" t="s">
        <v>6901</v>
      </c>
      <c r="C2352" s="117" t="s">
        <v>2</v>
      </c>
      <c r="D2352" s="118">
        <v>0</v>
      </c>
      <c r="E2352" s="117" t="s">
        <v>10328</v>
      </c>
    </row>
    <row r="2353" spans="1:5" hidden="1" x14ac:dyDescent="0.25">
      <c r="A2353" s="117" t="s">
        <v>6902</v>
      </c>
      <c r="B2353" s="117" t="s">
        <v>6903</v>
      </c>
      <c r="C2353" s="117" t="s">
        <v>2</v>
      </c>
      <c r="D2353" s="118">
        <v>0</v>
      </c>
      <c r="E2353" s="117" t="s">
        <v>10327</v>
      </c>
    </row>
    <row r="2354" spans="1:5" hidden="1" x14ac:dyDescent="0.25">
      <c r="A2354" s="117" t="s">
        <v>423</v>
      </c>
      <c r="B2354" s="117" t="s">
        <v>1221</v>
      </c>
      <c r="C2354" s="117" t="s">
        <v>2</v>
      </c>
      <c r="D2354" s="118">
        <v>55</v>
      </c>
      <c r="E2354" s="117" t="s">
        <v>10329</v>
      </c>
    </row>
    <row r="2355" spans="1:5" hidden="1" x14ac:dyDescent="0.25">
      <c r="A2355" s="117" t="s">
        <v>570</v>
      </c>
      <c r="B2355" s="117" t="s">
        <v>1349</v>
      </c>
      <c r="C2355" s="117" t="s">
        <v>2</v>
      </c>
      <c r="D2355" s="118">
        <v>21.2</v>
      </c>
      <c r="E2355" s="117" t="s">
        <v>10047</v>
      </c>
    </row>
    <row r="2356" spans="1:5" hidden="1" x14ac:dyDescent="0.25">
      <c r="A2356" s="117" t="s">
        <v>576</v>
      </c>
      <c r="B2356" s="117" t="s">
        <v>1354</v>
      </c>
      <c r="C2356" s="117" t="s">
        <v>2</v>
      </c>
      <c r="D2356" s="118">
        <v>3.49</v>
      </c>
      <c r="E2356" s="117" t="s">
        <v>10047</v>
      </c>
    </row>
    <row r="2357" spans="1:5" hidden="1" x14ac:dyDescent="0.25">
      <c r="A2357" s="117" t="s">
        <v>521</v>
      </c>
      <c r="B2357" s="117" t="s">
        <v>1610</v>
      </c>
      <c r="C2357" s="117" t="s">
        <v>2</v>
      </c>
      <c r="D2357" s="118">
        <v>9</v>
      </c>
      <c r="E2357" s="117" t="s">
        <v>10047</v>
      </c>
    </row>
    <row r="2358" spans="1:5" hidden="1" x14ac:dyDescent="0.25">
      <c r="A2358" s="117" t="s">
        <v>6904</v>
      </c>
      <c r="B2358" s="117" t="s">
        <v>6905</v>
      </c>
      <c r="C2358" s="117" t="s">
        <v>2</v>
      </c>
      <c r="D2358" s="118">
        <v>0</v>
      </c>
      <c r="E2358" s="117" t="s">
        <v>10047</v>
      </c>
    </row>
    <row r="2359" spans="1:5" hidden="1" x14ac:dyDescent="0.25">
      <c r="A2359" s="117" t="s">
        <v>467</v>
      </c>
      <c r="B2359" s="117" t="s">
        <v>1260</v>
      </c>
      <c r="C2359" s="117" t="s">
        <v>2</v>
      </c>
      <c r="D2359" s="118">
        <v>9.7200000000000006</v>
      </c>
      <c r="E2359" s="117" t="s">
        <v>10047</v>
      </c>
    </row>
    <row r="2360" spans="1:5" hidden="1" x14ac:dyDescent="0.25">
      <c r="A2360" s="117" t="s">
        <v>2750</v>
      </c>
      <c r="B2360" s="117" t="s">
        <v>2751</v>
      </c>
      <c r="C2360" s="117" t="s">
        <v>2</v>
      </c>
      <c r="D2360" s="118">
        <v>3</v>
      </c>
      <c r="E2360" s="117" t="s">
        <v>10047</v>
      </c>
    </row>
    <row r="2361" spans="1:5" hidden="1" x14ac:dyDescent="0.25">
      <c r="A2361" s="117" t="s">
        <v>6906</v>
      </c>
      <c r="B2361" s="117" t="s">
        <v>6907</v>
      </c>
      <c r="C2361" s="117" t="s">
        <v>2</v>
      </c>
      <c r="D2361" s="118">
        <v>0</v>
      </c>
      <c r="E2361" s="117" t="s">
        <v>10047</v>
      </c>
    </row>
    <row r="2362" spans="1:5" hidden="1" x14ac:dyDescent="0.25">
      <c r="A2362" s="117" t="s">
        <v>254</v>
      </c>
      <c r="B2362" s="117" t="s">
        <v>3016</v>
      </c>
      <c r="C2362" s="117" t="s">
        <v>2</v>
      </c>
      <c r="D2362" s="118">
        <v>1.62</v>
      </c>
      <c r="E2362" s="117" t="s">
        <v>10047</v>
      </c>
    </row>
    <row r="2363" spans="1:5" hidden="1" x14ac:dyDescent="0.25">
      <c r="A2363" s="117" t="s">
        <v>6908</v>
      </c>
      <c r="B2363" s="117" t="s">
        <v>3898</v>
      </c>
      <c r="C2363" s="117" t="s">
        <v>2</v>
      </c>
      <c r="D2363" s="118">
        <v>0</v>
      </c>
      <c r="E2363" s="117" t="s">
        <v>10047</v>
      </c>
    </row>
    <row r="2364" spans="1:5" hidden="1" x14ac:dyDescent="0.25">
      <c r="A2364" s="117" t="s">
        <v>71</v>
      </c>
      <c r="B2364" s="117" t="s">
        <v>907</v>
      </c>
      <c r="C2364" s="117" t="s">
        <v>2</v>
      </c>
      <c r="D2364" s="118">
        <v>92</v>
      </c>
      <c r="E2364" s="117" t="s">
        <v>10047</v>
      </c>
    </row>
    <row r="2365" spans="1:5" hidden="1" x14ac:dyDescent="0.25">
      <c r="A2365" s="117" t="s">
        <v>257</v>
      </c>
      <c r="B2365" s="117" t="s">
        <v>1073</v>
      </c>
      <c r="C2365" s="117" t="s">
        <v>2</v>
      </c>
      <c r="D2365" s="118">
        <v>175</v>
      </c>
      <c r="E2365" s="117" t="s">
        <v>10047</v>
      </c>
    </row>
    <row r="2366" spans="1:5" hidden="1" x14ac:dyDescent="0.25">
      <c r="A2366" s="117" t="s">
        <v>332</v>
      </c>
      <c r="B2366" s="117" t="s">
        <v>1136</v>
      </c>
      <c r="C2366" s="117" t="s">
        <v>2</v>
      </c>
      <c r="D2366" s="118">
        <v>18.05</v>
      </c>
      <c r="E2366" s="117" t="s">
        <v>10047</v>
      </c>
    </row>
    <row r="2367" spans="1:5" hidden="1" x14ac:dyDescent="0.25">
      <c r="A2367" s="117" t="s">
        <v>6909</v>
      </c>
      <c r="B2367" s="117" t="s">
        <v>3908</v>
      </c>
      <c r="C2367" s="117" t="s">
        <v>2</v>
      </c>
      <c r="D2367" s="118">
        <v>0</v>
      </c>
      <c r="E2367" s="117" t="s">
        <v>10047</v>
      </c>
    </row>
    <row r="2368" spans="1:5" hidden="1" x14ac:dyDescent="0.25">
      <c r="A2368" s="117" t="s">
        <v>523</v>
      </c>
      <c r="B2368" s="117" t="s">
        <v>1310</v>
      </c>
      <c r="C2368" s="117" t="s">
        <v>2</v>
      </c>
      <c r="D2368" s="118">
        <v>1.43</v>
      </c>
      <c r="E2368" s="117" t="s">
        <v>10047</v>
      </c>
    </row>
    <row r="2369" spans="1:5" hidden="1" x14ac:dyDescent="0.25">
      <c r="A2369" s="117" t="s">
        <v>509</v>
      </c>
      <c r="B2369" s="117" t="s">
        <v>1299</v>
      </c>
      <c r="C2369" s="117" t="s">
        <v>2</v>
      </c>
      <c r="D2369" s="118">
        <v>2.65</v>
      </c>
      <c r="E2369" s="117" t="s">
        <v>10047</v>
      </c>
    </row>
    <row r="2370" spans="1:5" hidden="1" x14ac:dyDescent="0.25">
      <c r="A2370" s="117" t="s">
        <v>6910</v>
      </c>
      <c r="B2370" s="117" t="s">
        <v>6911</v>
      </c>
      <c r="C2370" s="117" t="s">
        <v>2</v>
      </c>
      <c r="D2370" s="118">
        <v>0</v>
      </c>
      <c r="E2370" s="117" t="s">
        <v>10047</v>
      </c>
    </row>
    <row r="2371" spans="1:5" hidden="1" x14ac:dyDescent="0.25">
      <c r="A2371" s="117" t="s">
        <v>381</v>
      </c>
      <c r="B2371" s="117" t="s">
        <v>1183</v>
      </c>
      <c r="C2371" s="117" t="s">
        <v>2</v>
      </c>
      <c r="D2371" s="118">
        <v>1.3800000000000001</v>
      </c>
      <c r="E2371" s="117" t="s">
        <v>10047</v>
      </c>
    </row>
    <row r="2372" spans="1:5" hidden="1" x14ac:dyDescent="0.25">
      <c r="A2372" s="117" t="s">
        <v>104</v>
      </c>
      <c r="B2372" s="117" t="s">
        <v>934</v>
      </c>
      <c r="C2372" s="117" t="s">
        <v>2</v>
      </c>
      <c r="D2372" s="118">
        <v>1</v>
      </c>
      <c r="E2372" s="117" t="s">
        <v>10047</v>
      </c>
    </row>
    <row r="2373" spans="1:5" hidden="1" x14ac:dyDescent="0.25">
      <c r="A2373" s="117" t="s">
        <v>6912</v>
      </c>
      <c r="B2373" s="117" t="s">
        <v>6913</v>
      </c>
      <c r="C2373" s="117" t="s">
        <v>2</v>
      </c>
      <c r="D2373" s="118">
        <v>0</v>
      </c>
      <c r="E2373" s="117" t="s">
        <v>10047</v>
      </c>
    </row>
    <row r="2374" spans="1:5" hidden="1" x14ac:dyDescent="0.25">
      <c r="A2374" s="117" t="s">
        <v>319</v>
      </c>
      <c r="B2374" s="117" t="s">
        <v>1124</v>
      </c>
      <c r="C2374" s="117" t="s">
        <v>2</v>
      </c>
      <c r="D2374" s="118">
        <v>22.67</v>
      </c>
      <c r="E2374" s="117" t="s">
        <v>10047</v>
      </c>
    </row>
    <row r="2375" spans="1:5" hidden="1" x14ac:dyDescent="0.25">
      <c r="A2375" s="117" t="s">
        <v>6914</v>
      </c>
      <c r="B2375" s="117" t="s">
        <v>6915</v>
      </c>
      <c r="C2375" s="117" t="s">
        <v>2</v>
      </c>
      <c r="D2375" s="118">
        <v>0</v>
      </c>
      <c r="E2375" s="117" t="s">
        <v>10047</v>
      </c>
    </row>
    <row r="2376" spans="1:5" hidden="1" x14ac:dyDescent="0.25">
      <c r="A2376" s="117" t="s">
        <v>473</v>
      </c>
      <c r="B2376" s="117" t="s">
        <v>3017</v>
      </c>
      <c r="C2376" s="117" t="s">
        <v>2</v>
      </c>
      <c r="D2376" s="118">
        <v>4.22</v>
      </c>
      <c r="E2376" s="117" t="s">
        <v>10047</v>
      </c>
    </row>
    <row r="2377" spans="1:5" hidden="1" x14ac:dyDescent="0.25">
      <c r="A2377" s="117" t="s">
        <v>6916</v>
      </c>
      <c r="B2377" s="117" t="s">
        <v>6917</v>
      </c>
      <c r="C2377" s="117" t="s">
        <v>2</v>
      </c>
      <c r="D2377" s="118">
        <v>0</v>
      </c>
      <c r="E2377" s="117" t="s">
        <v>10047</v>
      </c>
    </row>
    <row r="2378" spans="1:5" hidden="1" x14ac:dyDescent="0.25">
      <c r="A2378" s="117" t="s">
        <v>326</v>
      </c>
      <c r="B2378" s="117" t="s">
        <v>1130</v>
      </c>
      <c r="C2378" s="117" t="s">
        <v>2</v>
      </c>
      <c r="D2378" s="118">
        <v>4.28</v>
      </c>
      <c r="E2378" s="117" t="s">
        <v>10047</v>
      </c>
    </row>
    <row r="2379" spans="1:5" hidden="1" x14ac:dyDescent="0.25">
      <c r="A2379" s="117" t="s">
        <v>318</v>
      </c>
      <c r="B2379" s="117" t="s">
        <v>1122</v>
      </c>
      <c r="C2379" s="117" t="s">
        <v>2</v>
      </c>
      <c r="D2379" s="118">
        <v>29.5</v>
      </c>
      <c r="E2379" s="117" t="s">
        <v>10047</v>
      </c>
    </row>
    <row r="2380" spans="1:5" hidden="1" x14ac:dyDescent="0.25">
      <c r="A2380" s="117" t="s">
        <v>723</v>
      </c>
      <c r="B2380" s="117" t="s">
        <v>1472</v>
      </c>
      <c r="C2380" s="117" t="s">
        <v>2</v>
      </c>
      <c r="D2380" s="118">
        <v>19.5</v>
      </c>
      <c r="E2380" s="117" t="s">
        <v>10047</v>
      </c>
    </row>
    <row r="2381" spans="1:5" hidden="1" x14ac:dyDescent="0.25">
      <c r="A2381" s="117" t="s">
        <v>333</v>
      </c>
      <c r="B2381" s="117" t="s">
        <v>1137</v>
      </c>
      <c r="C2381" s="117" t="s">
        <v>2</v>
      </c>
      <c r="D2381" s="118">
        <v>2.06</v>
      </c>
      <c r="E2381" s="117" t="s">
        <v>10047</v>
      </c>
    </row>
    <row r="2382" spans="1:5" hidden="1" x14ac:dyDescent="0.25">
      <c r="A2382" s="117" t="s">
        <v>3014</v>
      </c>
      <c r="B2382" s="117" t="s">
        <v>3015</v>
      </c>
      <c r="C2382" s="117" t="s">
        <v>2</v>
      </c>
      <c r="D2382" s="118">
        <v>6.8900000000000006</v>
      </c>
      <c r="E2382" s="117" t="s">
        <v>10047</v>
      </c>
    </row>
    <row r="2383" spans="1:5" hidden="1" x14ac:dyDescent="0.25">
      <c r="A2383" s="117" t="s">
        <v>6918</v>
      </c>
      <c r="B2383" s="117" t="s">
        <v>6919</v>
      </c>
      <c r="C2383" s="117" t="s">
        <v>2</v>
      </c>
      <c r="D2383" s="118">
        <v>0</v>
      </c>
      <c r="E2383" s="117" t="s">
        <v>10047</v>
      </c>
    </row>
    <row r="2384" spans="1:5" hidden="1" x14ac:dyDescent="0.25">
      <c r="A2384" s="117" t="s">
        <v>6920</v>
      </c>
      <c r="B2384" s="117" t="s">
        <v>3201</v>
      </c>
      <c r="C2384" s="117" t="s">
        <v>2</v>
      </c>
      <c r="D2384" s="118">
        <v>0</v>
      </c>
      <c r="E2384" s="117" t="s">
        <v>10047</v>
      </c>
    </row>
    <row r="2385" spans="1:5" hidden="1" x14ac:dyDescent="0.25">
      <c r="A2385" s="117" t="s">
        <v>336</v>
      </c>
      <c r="B2385" s="117" t="s">
        <v>1140</v>
      </c>
      <c r="C2385" s="117" t="s">
        <v>2</v>
      </c>
      <c r="D2385" s="118">
        <v>15</v>
      </c>
      <c r="E2385" s="117" t="s">
        <v>10047</v>
      </c>
    </row>
    <row r="2386" spans="1:5" hidden="1" x14ac:dyDescent="0.25">
      <c r="A2386" s="117" t="s">
        <v>255</v>
      </c>
      <c r="B2386" s="117" t="s">
        <v>1071</v>
      </c>
      <c r="C2386" s="117" t="s">
        <v>2</v>
      </c>
      <c r="D2386" s="118">
        <v>16.66</v>
      </c>
      <c r="E2386" s="117" t="s">
        <v>10330</v>
      </c>
    </row>
    <row r="2387" spans="1:5" hidden="1" x14ac:dyDescent="0.25">
      <c r="A2387" s="117" t="s">
        <v>445</v>
      </c>
      <c r="B2387" s="117" t="s">
        <v>1242</v>
      </c>
      <c r="C2387" s="117" t="s">
        <v>2</v>
      </c>
      <c r="D2387" s="118">
        <v>14.84</v>
      </c>
      <c r="E2387" s="117" t="s">
        <v>10047</v>
      </c>
    </row>
    <row r="2388" spans="1:5" hidden="1" x14ac:dyDescent="0.25">
      <c r="A2388" s="117" t="s">
        <v>327</v>
      </c>
      <c r="B2388" s="117" t="s">
        <v>1131</v>
      </c>
      <c r="C2388" s="117" t="s">
        <v>2</v>
      </c>
      <c r="D2388" s="118">
        <v>19</v>
      </c>
      <c r="E2388" s="117" t="s">
        <v>10047</v>
      </c>
    </row>
    <row r="2389" spans="1:5" hidden="1" x14ac:dyDescent="0.25">
      <c r="A2389" s="117" t="s">
        <v>490</v>
      </c>
      <c r="B2389" s="117" t="s">
        <v>1283</v>
      </c>
      <c r="C2389" s="117" t="s">
        <v>2</v>
      </c>
      <c r="D2389" s="118">
        <v>2.66</v>
      </c>
      <c r="E2389" s="117" t="s">
        <v>10047</v>
      </c>
    </row>
    <row r="2390" spans="1:5" hidden="1" x14ac:dyDescent="0.25">
      <c r="A2390" s="117" t="s">
        <v>330</v>
      </c>
      <c r="B2390" s="117" t="s">
        <v>1134</v>
      </c>
      <c r="C2390" s="117" t="s">
        <v>2</v>
      </c>
      <c r="D2390" s="118">
        <v>4.82</v>
      </c>
      <c r="E2390" s="117" t="s">
        <v>10047</v>
      </c>
    </row>
    <row r="2391" spans="1:5" hidden="1" x14ac:dyDescent="0.25">
      <c r="A2391" s="117" t="s">
        <v>6921</v>
      </c>
      <c r="B2391" s="117" t="s">
        <v>6922</v>
      </c>
      <c r="C2391" s="117" t="s">
        <v>2</v>
      </c>
      <c r="D2391" s="118">
        <v>0</v>
      </c>
      <c r="E2391" s="117" t="s">
        <v>10047</v>
      </c>
    </row>
    <row r="2392" spans="1:5" hidden="1" x14ac:dyDescent="0.25">
      <c r="A2392" s="117" t="s">
        <v>311</v>
      </c>
      <c r="B2392" s="117" t="s">
        <v>1115</v>
      </c>
      <c r="C2392" s="117" t="s">
        <v>2</v>
      </c>
      <c r="D2392" s="118">
        <v>4.13</v>
      </c>
      <c r="E2392" s="117" t="s">
        <v>10047</v>
      </c>
    </row>
    <row r="2393" spans="1:5" hidden="1" x14ac:dyDescent="0.25">
      <c r="A2393" s="117" t="s">
        <v>3012</v>
      </c>
      <c r="B2393" s="117" t="s">
        <v>3013</v>
      </c>
      <c r="C2393" s="117" t="s">
        <v>2</v>
      </c>
      <c r="D2393" s="118">
        <v>33</v>
      </c>
      <c r="E2393" s="117" t="s">
        <v>10047</v>
      </c>
    </row>
    <row r="2394" spans="1:5" hidden="1" x14ac:dyDescent="0.25">
      <c r="A2394" s="117" t="s">
        <v>6923</v>
      </c>
      <c r="B2394" s="117" t="s">
        <v>6924</v>
      </c>
      <c r="C2394" s="117" t="s">
        <v>2</v>
      </c>
      <c r="D2394" s="118">
        <v>0</v>
      </c>
      <c r="E2394" s="117" t="s">
        <v>10047</v>
      </c>
    </row>
    <row r="2395" spans="1:5" hidden="1" x14ac:dyDescent="0.25">
      <c r="A2395" s="117" t="s">
        <v>341</v>
      </c>
      <c r="B2395" s="117" t="s">
        <v>1145</v>
      </c>
      <c r="C2395" s="117" t="s">
        <v>2</v>
      </c>
      <c r="D2395" s="118">
        <v>10.790000000000001</v>
      </c>
      <c r="E2395" s="117" t="s">
        <v>10047</v>
      </c>
    </row>
    <row r="2396" spans="1:5" hidden="1" x14ac:dyDescent="0.25">
      <c r="A2396" s="117" t="s">
        <v>6925</v>
      </c>
      <c r="B2396" s="117" t="s">
        <v>6926</v>
      </c>
      <c r="C2396" s="117" t="s">
        <v>2</v>
      </c>
      <c r="D2396" s="118">
        <v>0</v>
      </c>
      <c r="E2396" s="117" t="s">
        <v>10047</v>
      </c>
    </row>
    <row r="2397" spans="1:5" hidden="1" x14ac:dyDescent="0.25">
      <c r="A2397" s="117" t="s">
        <v>228</v>
      </c>
      <c r="B2397" s="117" t="s">
        <v>1045</v>
      </c>
      <c r="C2397" s="117" t="s">
        <v>2</v>
      </c>
      <c r="D2397" s="118">
        <v>2.06</v>
      </c>
      <c r="E2397" s="117" t="s">
        <v>10047</v>
      </c>
    </row>
    <row r="2398" spans="1:5" hidden="1" x14ac:dyDescent="0.25">
      <c r="A2398" s="117" t="s">
        <v>363</v>
      </c>
      <c r="B2398" s="117" t="s">
        <v>3018</v>
      </c>
      <c r="C2398" s="117" t="s">
        <v>2</v>
      </c>
      <c r="D2398" s="118">
        <v>12.85</v>
      </c>
      <c r="E2398" s="117" t="s">
        <v>10047</v>
      </c>
    </row>
    <row r="2399" spans="1:5" hidden="1" x14ac:dyDescent="0.25">
      <c r="A2399" s="117" t="s">
        <v>6927</v>
      </c>
      <c r="B2399" s="117" t="s">
        <v>6928</v>
      </c>
      <c r="C2399" s="117" t="s">
        <v>2</v>
      </c>
      <c r="D2399" s="118">
        <v>0</v>
      </c>
      <c r="E2399" s="117" t="s">
        <v>10047</v>
      </c>
    </row>
    <row r="2400" spans="1:5" hidden="1" x14ac:dyDescent="0.25">
      <c r="A2400" s="117" t="s">
        <v>6929</v>
      </c>
      <c r="B2400" s="117" t="s">
        <v>6930</v>
      </c>
      <c r="C2400" s="117" t="s">
        <v>2</v>
      </c>
      <c r="D2400" s="118">
        <v>0</v>
      </c>
      <c r="E2400" s="117" t="s">
        <v>10047</v>
      </c>
    </row>
    <row r="2401" spans="1:5" hidden="1" x14ac:dyDescent="0.25">
      <c r="A2401" s="117" t="s">
        <v>6931</v>
      </c>
      <c r="B2401" s="117" t="s">
        <v>6932</v>
      </c>
      <c r="C2401" s="117" t="s">
        <v>2</v>
      </c>
      <c r="D2401" s="118">
        <v>0</v>
      </c>
      <c r="E2401" s="117" t="s">
        <v>10047</v>
      </c>
    </row>
    <row r="2402" spans="1:5" hidden="1" x14ac:dyDescent="0.25">
      <c r="A2402" s="117" t="s">
        <v>529</v>
      </c>
      <c r="B2402" s="117" t="s">
        <v>1314</v>
      </c>
      <c r="C2402" s="117" t="s">
        <v>2</v>
      </c>
      <c r="D2402" s="118">
        <v>2.75</v>
      </c>
      <c r="E2402" s="117" t="s">
        <v>10047</v>
      </c>
    </row>
    <row r="2403" spans="1:5" hidden="1" x14ac:dyDescent="0.25">
      <c r="A2403" s="117" t="s">
        <v>6933</v>
      </c>
      <c r="B2403" s="117" t="s">
        <v>6934</v>
      </c>
      <c r="C2403" s="117" t="s">
        <v>2</v>
      </c>
      <c r="D2403" s="118">
        <v>0</v>
      </c>
      <c r="E2403" s="117" t="s">
        <v>10047</v>
      </c>
    </row>
    <row r="2404" spans="1:5" hidden="1" x14ac:dyDescent="0.25">
      <c r="A2404" s="117" t="s">
        <v>6935</v>
      </c>
      <c r="B2404" s="117" t="s">
        <v>6936</v>
      </c>
      <c r="C2404" s="117" t="s">
        <v>2</v>
      </c>
      <c r="D2404" s="118">
        <v>0</v>
      </c>
      <c r="E2404" s="117" t="s">
        <v>10047</v>
      </c>
    </row>
    <row r="2405" spans="1:5" hidden="1" x14ac:dyDescent="0.25">
      <c r="A2405" s="117" t="s">
        <v>6937</v>
      </c>
      <c r="B2405" s="117" t="s">
        <v>6938</v>
      </c>
      <c r="C2405" s="117" t="s">
        <v>2</v>
      </c>
      <c r="D2405" s="118">
        <v>0</v>
      </c>
      <c r="E2405" s="117" t="s">
        <v>10047</v>
      </c>
    </row>
    <row r="2406" spans="1:5" hidden="1" x14ac:dyDescent="0.25">
      <c r="A2406" s="117" t="s">
        <v>6939</v>
      </c>
      <c r="B2406" s="117" t="s">
        <v>6940</v>
      </c>
      <c r="C2406" s="117" t="s">
        <v>2</v>
      </c>
      <c r="D2406" s="118">
        <v>0</v>
      </c>
      <c r="E2406" s="117" t="s">
        <v>10047</v>
      </c>
    </row>
    <row r="2407" spans="1:5" hidden="1" x14ac:dyDescent="0.25">
      <c r="A2407" s="117" t="s">
        <v>728</v>
      </c>
      <c r="B2407" s="117" t="s">
        <v>1549</v>
      </c>
      <c r="C2407" s="117" t="s">
        <v>2</v>
      </c>
      <c r="D2407" s="118">
        <v>3</v>
      </c>
      <c r="E2407" s="117" t="s">
        <v>10047</v>
      </c>
    </row>
    <row r="2408" spans="1:5" hidden="1" x14ac:dyDescent="0.25">
      <c r="A2408" s="117" t="s">
        <v>6941</v>
      </c>
      <c r="B2408" s="117" t="s">
        <v>6942</v>
      </c>
      <c r="C2408" s="117" t="s">
        <v>2</v>
      </c>
      <c r="D2408" s="118">
        <v>0</v>
      </c>
      <c r="E2408" s="117" t="s">
        <v>10047</v>
      </c>
    </row>
    <row r="2409" spans="1:5" hidden="1" x14ac:dyDescent="0.25">
      <c r="A2409" s="117" t="s">
        <v>6943</v>
      </c>
      <c r="B2409" s="117" t="s">
        <v>6944</v>
      </c>
      <c r="C2409" s="117" t="s">
        <v>2</v>
      </c>
      <c r="D2409" s="118">
        <v>0</v>
      </c>
      <c r="E2409" s="117" t="s">
        <v>10047</v>
      </c>
    </row>
    <row r="2410" spans="1:5" hidden="1" x14ac:dyDescent="0.25">
      <c r="A2410" s="117" t="s">
        <v>6945</v>
      </c>
      <c r="B2410" s="117" t="s">
        <v>6946</v>
      </c>
      <c r="C2410" s="117" t="s">
        <v>2</v>
      </c>
      <c r="D2410" s="118">
        <v>0</v>
      </c>
      <c r="E2410" s="117" t="s">
        <v>10047</v>
      </c>
    </row>
    <row r="2411" spans="1:5" hidden="1" x14ac:dyDescent="0.25">
      <c r="A2411" s="117" t="s">
        <v>6947</v>
      </c>
      <c r="B2411" s="117" t="s">
        <v>6948</v>
      </c>
      <c r="C2411" s="117" t="s">
        <v>2</v>
      </c>
      <c r="D2411" s="118">
        <v>0</v>
      </c>
      <c r="E2411" s="117" t="s">
        <v>10047</v>
      </c>
    </row>
    <row r="2412" spans="1:5" hidden="1" x14ac:dyDescent="0.25">
      <c r="A2412" s="117" t="s">
        <v>3019</v>
      </c>
      <c r="B2412" s="117" t="s">
        <v>3020</v>
      </c>
      <c r="C2412" s="117" t="s">
        <v>2</v>
      </c>
      <c r="D2412" s="118">
        <v>6</v>
      </c>
      <c r="E2412" s="117" t="s">
        <v>10047</v>
      </c>
    </row>
    <row r="2413" spans="1:5" hidden="1" x14ac:dyDescent="0.25">
      <c r="A2413" s="117" t="s">
        <v>2521</v>
      </c>
      <c r="B2413" s="117" t="s">
        <v>2522</v>
      </c>
      <c r="C2413" s="117" t="s">
        <v>2</v>
      </c>
      <c r="D2413" s="118">
        <v>64</v>
      </c>
      <c r="E2413" s="117" t="s">
        <v>10047</v>
      </c>
    </row>
    <row r="2414" spans="1:5" hidden="1" x14ac:dyDescent="0.25">
      <c r="A2414" s="117" t="s">
        <v>6949</v>
      </c>
      <c r="B2414" s="117" t="s">
        <v>6950</v>
      </c>
      <c r="C2414" s="117" t="s">
        <v>2</v>
      </c>
      <c r="D2414" s="118">
        <v>0</v>
      </c>
      <c r="E2414" s="117" t="s">
        <v>10047</v>
      </c>
    </row>
    <row r="2415" spans="1:5" hidden="1" x14ac:dyDescent="0.25">
      <c r="A2415" s="117" t="s">
        <v>6951</v>
      </c>
      <c r="B2415" s="117" t="s">
        <v>6952</v>
      </c>
      <c r="C2415" s="117" t="s">
        <v>2</v>
      </c>
      <c r="D2415" s="118">
        <v>0</v>
      </c>
      <c r="E2415" s="117" t="s">
        <v>10047</v>
      </c>
    </row>
    <row r="2416" spans="1:5" hidden="1" x14ac:dyDescent="0.25">
      <c r="A2416" s="117" t="s">
        <v>6953</v>
      </c>
      <c r="B2416" s="117" t="s">
        <v>6954</v>
      </c>
      <c r="C2416" s="117" t="s">
        <v>2</v>
      </c>
      <c r="D2416" s="118">
        <v>0</v>
      </c>
      <c r="E2416" s="117" t="s">
        <v>10047</v>
      </c>
    </row>
    <row r="2417" spans="1:5" hidden="1" x14ac:dyDescent="0.25">
      <c r="A2417" s="117" t="s">
        <v>6955</v>
      </c>
      <c r="B2417" s="117" t="s">
        <v>3562</v>
      </c>
      <c r="C2417" s="117" t="s">
        <v>2</v>
      </c>
      <c r="D2417" s="118">
        <v>0</v>
      </c>
      <c r="E2417" s="117" t="s">
        <v>10047</v>
      </c>
    </row>
    <row r="2418" spans="1:5" hidden="1" x14ac:dyDescent="0.25">
      <c r="A2418" s="117" t="s">
        <v>6956</v>
      </c>
      <c r="B2418" s="117" t="s">
        <v>904</v>
      </c>
      <c r="C2418" s="117" t="s">
        <v>2</v>
      </c>
      <c r="D2418" s="118">
        <v>0</v>
      </c>
      <c r="E2418" s="117" t="s">
        <v>10047</v>
      </c>
    </row>
    <row r="2419" spans="1:5" hidden="1" x14ac:dyDescent="0.25">
      <c r="A2419" s="117" t="s">
        <v>6957</v>
      </c>
      <c r="B2419" s="117" t="s">
        <v>6958</v>
      </c>
      <c r="C2419" s="117" t="s">
        <v>2</v>
      </c>
      <c r="D2419" s="118">
        <v>0</v>
      </c>
      <c r="E2419" s="117" t="s">
        <v>10047</v>
      </c>
    </row>
    <row r="2420" spans="1:5" hidden="1" x14ac:dyDescent="0.25">
      <c r="A2420" s="117" t="s">
        <v>544</v>
      </c>
      <c r="B2420" s="117" t="s">
        <v>1326</v>
      </c>
      <c r="C2420" s="117" t="s">
        <v>2</v>
      </c>
      <c r="D2420" s="118">
        <v>5.6000000000000005</v>
      </c>
      <c r="E2420" s="117" t="s">
        <v>10047</v>
      </c>
    </row>
    <row r="2421" spans="1:5" hidden="1" x14ac:dyDescent="0.25">
      <c r="A2421" s="117" t="s">
        <v>6959</v>
      </c>
      <c r="B2421" s="117" t="s">
        <v>6960</v>
      </c>
      <c r="C2421" s="117" t="s">
        <v>2</v>
      </c>
      <c r="D2421" s="118">
        <v>0</v>
      </c>
      <c r="E2421" s="117" t="s">
        <v>10047</v>
      </c>
    </row>
    <row r="2422" spans="1:5" hidden="1" x14ac:dyDescent="0.25">
      <c r="A2422" s="117" t="s">
        <v>6961</v>
      </c>
      <c r="B2422" s="117" t="s">
        <v>6962</v>
      </c>
      <c r="C2422" s="117" t="s">
        <v>2</v>
      </c>
      <c r="D2422" s="118">
        <v>0</v>
      </c>
      <c r="E2422" s="117" t="s">
        <v>10047</v>
      </c>
    </row>
    <row r="2423" spans="1:5" hidden="1" x14ac:dyDescent="0.25">
      <c r="A2423" s="117" t="s">
        <v>3021</v>
      </c>
      <c r="B2423" s="117" t="s">
        <v>3022</v>
      </c>
      <c r="C2423" s="117" t="s">
        <v>2</v>
      </c>
      <c r="D2423" s="118">
        <v>3.33</v>
      </c>
      <c r="E2423" s="117" t="s">
        <v>10047</v>
      </c>
    </row>
    <row r="2424" spans="1:5" hidden="1" x14ac:dyDescent="0.25">
      <c r="A2424" s="117" t="s">
        <v>6963</v>
      </c>
      <c r="B2424" s="117" t="s">
        <v>6964</v>
      </c>
      <c r="C2424" s="117" t="s">
        <v>2</v>
      </c>
      <c r="D2424" s="118">
        <v>0</v>
      </c>
      <c r="E2424" s="117" t="s">
        <v>10047</v>
      </c>
    </row>
    <row r="2425" spans="1:5" hidden="1" x14ac:dyDescent="0.25">
      <c r="A2425" s="117" t="s">
        <v>6965</v>
      </c>
      <c r="B2425" s="117" t="s">
        <v>6966</v>
      </c>
      <c r="C2425" s="117" t="s">
        <v>2</v>
      </c>
      <c r="D2425" s="118">
        <v>0</v>
      </c>
      <c r="E2425" s="117" t="s">
        <v>10047</v>
      </c>
    </row>
    <row r="2426" spans="1:5" hidden="1" x14ac:dyDescent="0.25">
      <c r="A2426" s="117" t="s">
        <v>6967</v>
      </c>
      <c r="B2426" s="117" t="s">
        <v>6968</v>
      </c>
      <c r="C2426" s="117" t="s">
        <v>2</v>
      </c>
      <c r="D2426" s="118">
        <v>0</v>
      </c>
      <c r="E2426" s="117" t="s">
        <v>10047</v>
      </c>
    </row>
    <row r="2427" spans="1:5" hidden="1" x14ac:dyDescent="0.25">
      <c r="A2427" s="117" t="s">
        <v>6969</v>
      </c>
      <c r="B2427" s="117" t="s">
        <v>6970</v>
      </c>
      <c r="C2427" s="117" t="s">
        <v>2</v>
      </c>
      <c r="D2427" s="118">
        <v>0</v>
      </c>
      <c r="E2427" s="117" t="s">
        <v>10047</v>
      </c>
    </row>
    <row r="2428" spans="1:5" hidden="1" x14ac:dyDescent="0.25">
      <c r="A2428" s="117" t="s">
        <v>6971</v>
      </c>
      <c r="B2428" s="117" t="s">
        <v>6972</v>
      </c>
      <c r="C2428" s="117" t="s">
        <v>2</v>
      </c>
      <c r="D2428" s="118">
        <v>0</v>
      </c>
      <c r="E2428" s="117" t="s">
        <v>10047</v>
      </c>
    </row>
    <row r="2429" spans="1:5" hidden="1" x14ac:dyDescent="0.25">
      <c r="A2429" s="117" t="s">
        <v>6973</v>
      </c>
      <c r="B2429" s="117" t="s">
        <v>6974</v>
      </c>
      <c r="C2429" s="117" t="s">
        <v>2</v>
      </c>
      <c r="D2429" s="118">
        <v>0</v>
      </c>
      <c r="E2429" s="117" t="s">
        <v>10047</v>
      </c>
    </row>
    <row r="2430" spans="1:5" hidden="1" x14ac:dyDescent="0.25">
      <c r="A2430" s="117" t="s">
        <v>6975</v>
      </c>
      <c r="B2430" s="117" t="s">
        <v>6976</v>
      </c>
      <c r="C2430" s="117" t="s">
        <v>2</v>
      </c>
      <c r="D2430" s="118">
        <v>0</v>
      </c>
      <c r="E2430" s="117" t="s">
        <v>10047</v>
      </c>
    </row>
    <row r="2431" spans="1:5" hidden="1" x14ac:dyDescent="0.25">
      <c r="A2431" s="117" t="s">
        <v>6977</v>
      </c>
      <c r="B2431" s="117" t="s">
        <v>6978</v>
      </c>
      <c r="C2431" s="117" t="s">
        <v>2</v>
      </c>
      <c r="D2431" s="118">
        <v>0</v>
      </c>
      <c r="E2431" s="117" t="s">
        <v>10047</v>
      </c>
    </row>
    <row r="2432" spans="1:5" hidden="1" x14ac:dyDescent="0.25">
      <c r="A2432" s="117" t="s">
        <v>6979</v>
      </c>
      <c r="B2432" s="117" t="s">
        <v>6980</v>
      </c>
      <c r="C2432" s="117" t="s">
        <v>2</v>
      </c>
      <c r="D2432" s="118">
        <v>0</v>
      </c>
      <c r="E2432" s="117" t="s">
        <v>10047</v>
      </c>
    </row>
    <row r="2433" spans="1:5" hidden="1" x14ac:dyDescent="0.25">
      <c r="A2433" s="117" t="s">
        <v>6981</v>
      </c>
      <c r="B2433" s="117" t="s">
        <v>6982</v>
      </c>
      <c r="C2433" s="117" t="s">
        <v>2</v>
      </c>
      <c r="D2433" s="118">
        <v>0</v>
      </c>
      <c r="E2433" s="117" t="s">
        <v>10047</v>
      </c>
    </row>
    <row r="2434" spans="1:5" hidden="1" x14ac:dyDescent="0.25">
      <c r="A2434" s="117" t="s">
        <v>6983</v>
      </c>
      <c r="B2434" s="117" t="s">
        <v>6984</v>
      </c>
      <c r="C2434" s="117" t="s">
        <v>2</v>
      </c>
      <c r="D2434" s="118">
        <v>0</v>
      </c>
      <c r="E2434" s="117" t="s">
        <v>10047</v>
      </c>
    </row>
    <row r="2435" spans="1:5" hidden="1" x14ac:dyDescent="0.25">
      <c r="A2435" s="117" t="s">
        <v>6985</v>
      </c>
      <c r="B2435" s="117" t="s">
        <v>6986</v>
      </c>
      <c r="C2435" s="117" t="s">
        <v>2</v>
      </c>
      <c r="D2435" s="118">
        <v>0</v>
      </c>
      <c r="E2435" s="117" t="s">
        <v>10047</v>
      </c>
    </row>
    <row r="2436" spans="1:5" hidden="1" x14ac:dyDescent="0.25">
      <c r="A2436" s="117" t="s">
        <v>6987</v>
      </c>
      <c r="B2436" s="117" t="s">
        <v>6988</v>
      </c>
      <c r="C2436" s="117" t="s">
        <v>2</v>
      </c>
      <c r="D2436" s="118">
        <v>0</v>
      </c>
      <c r="E2436" s="117" t="s">
        <v>10047</v>
      </c>
    </row>
    <row r="2437" spans="1:5" hidden="1" x14ac:dyDescent="0.25">
      <c r="A2437" s="117" t="s">
        <v>6989</v>
      </c>
      <c r="B2437" s="117" t="s">
        <v>6990</v>
      </c>
      <c r="C2437" s="117" t="s">
        <v>2</v>
      </c>
      <c r="D2437" s="118">
        <v>0</v>
      </c>
      <c r="E2437" s="117" t="s">
        <v>10047</v>
      </c>
    </row>
    <row r="2438" spans="1:5" hidden="1" x14ac:dyDescent="0.25">
      <c r="A2438" s="117" t="s">
        <v>3023</v>
      </c>
      <c r="B2438" s="117" t="s">
        <v>3024</v>
      </c>
      <c r="C2438" s="117" t="s">
        <v>2</v>
      </c>
      <c r="D2438" s="118">
        <v>3</v>
      </c>
      <c r="E2438" s="117" t="s">
        <v>10047</v>
      </c>
    </row>
    <row r="2439" spans="1:5" hidden="1" x14ac:dyDescent="0.25">
      <c r="A2439" s="117" t="s">
        <v>6991</v>
      </c>
      <c r="B2439" s="117" t="s">
        <v>6992</v>
      </c>
      <c r="C2439" s="117" t="s">
        <v>2</v>
      </c>
      <c r="D2439" s="118">
        <v>0</v>
      </c>
      <c r="E2439" s="117" t="s">
        <v>10047</v>
      </c>
    </row>
    <row r="2440" spans="1:5" hidden="1" x14ac:dyDescent="0.25">
      <c r="A2440" s="117" t="s">
        <v>6993</v>
      </c>
      <c r="B2440" s="117" t="s">
        <v>6994</v>
      </c>
      <c r="C2440" s="117" t="s">
        <v>2</v>
      </c>
      <c r="D2440" s="118">
        <v>0</v>
      </c>
      <c r="E2440" s="117" t="s">
        <v>10047</v>
      </c>
    </row>
    <row r="2441" spans="1:5" hidden="1" x14ac:dyDescent="0.25">
      <c r="A2441" s="117" t="s">
        <v>6995</v>
      </c>
      <c r="B2441" s="117" t="s">
        <v>6996</v>
      </c>
      <c r="C2441" s="117" t="s">
        <v>2</v>
      </c>
      <c r="D2441" s="118">
        <v>0</v>
      </c>
      <c r="E2441" s="117" t="s">
        <v>10047</v>
      </c>
    </row>
    <row r="2442" spans="1:5" hidden="1" x14ac:dyDescent="0.25">
      <c r="A2442" s="117" t="s">
        <v>6997</v>
      </c>
      <c r="B2442" s="117" t="s">
        <v>6998</v>
      </c>
      <c r="C2442" s="117" t="s">
        <v>2</v>
      </c>
      <c r="D2442" s="118">
        <v>0</v>
      </c>
      <c r="E2442" s="117" t="s">
        <v>10047</v>
      </c>
    </row>
    <row r="2443" spans="1:5" hidden="1" x14ac:dyDescent="0.25">
      <c r="A2443" s="117" t="s">
        <v>619</v>
      </c>
      <c r="B2443" s="117" t="s">
        <v>1406</v>
      </c>
      <c r="C2443" s="117" t="s">
        <v>2</v>
      </c>
      <c r="D2443" s="118">
        <v>5.5</v>
      </c>
      <c r="E2443" s="117" t="s">
        <v>10047</v>
      </c>
    </row>
    <row r="2444" spans="1:5" hidden="1" x14ac:dyDescent="0.25">
      <c r="A2444" s="117" t="s">
        <v>6999</v>
      </c>
      <c r="B2444" s="117" t="s">
        <v>7000</v>
      </c>
      <c r="C2444" s="117" t="s">
        <v>2</v>
      </c>
      <c r="D2444" s="118">
        <v>0</v>
      </c>
      <c r="E2444" s="117" t="s">
        <v>10331</v>
      </c>
    </row>
    <row r="2445" spans="1:5" hidden="1" x14ac:dyDescent="0.25">
      <c r="A2445" s="117" t="s">
        <v>7001</v>
      </c>
      <c r="B2445" s="117" t="s">
        <v>7002</v>
      </c>
      <c r="C2445" s="117" t="s">
        <v>2</v>
      </c>
      <c r="D2445" s="118">
        <v>0</v>
      </c>
      <c r="E2445" s="117" t="s">
        <v>10047</v>
      </c>
    </row>
    <row r="2446" spans="1:5" hidden="1" x14ac:dyDescent="0.25">
      <c r="A2446" s="117" t="s">
        <v>7003</v>
      </c>
      <c r="B2446" s="117" t="s">
        <v>7004</v>
      </c>
      <c r="C2446" s="117" t="s">
        <v>2</v>
      </c>
      <c r="D2446" s="118">
        <v>0</v>
      </c>
      <c r="E2446" s="117" t="s">
        <v>10047</v>
      </c>
    </row>
    <row r="2447" spans="1:5" hidden="1" x14ac:dyDescent="0.25">
      <c r="A2447" s="117" t="s">
        <v>7005</v>
      </c>
      <c r="B2447" s="117" t="s">
        <v>7006</v>
      </c>
      <c r="C2447" s="117" t="s">
        <v>2</v>
      </c>
      <c r="D2447" s="118">
        <v>0</v>
      </c>
      <c r="E2447" s="117" t="s">
        <v>10047</v>
      </c>
    </row>
    <row r="2448" spans="1:5" hidden="1" x14ac:dyDescent="0.25">
      <c r="A2448" s="117" t="s">
        <v>7007</v>
      </c>
      <c r="B2448" s="117" t="s">
        <v>1498</v>
      </c>
      <c r="C2448" s="117" t="s">
        <v>2</v>
      </c>
      <c r="D2448" s="118">
        <v>0</v>
      </c>
      <c r="E2448" s="117" t="s">
        <v>10047</v>
      </c>
    </row>
    <row r="2449" spans="1:5" hidden="1" x14ac:dyDescent="0.25">
      <c r="A2449" s="117" t="s">
        <v>7008</v>
      </c>
      <c r="B2449" s="117" t="s">
        <v>7009</v>
      </c>
      <c r="C2449" s="117" t="s">
        <v>2</v>
      </c>
      <c r="D2449" s="118">
        <v>0</v>
      </c>
      <c r="E2449" s="117" t="s">
        <v>10047</v>
      </c>
    </row>
    <row r="2450" spans="1:5" hidden="1" x14ac:dyDescent="0.25">
      <c r="A2450" s="117" t="s">
        <v>3025</v>
      </c>
      <c r="B2450" s="117" t="s">
        <v>3026</v>
      </c>
      <c r="C2450" s="117" t="s">
        <v>2</v>
      </c>
      <c r="D2450" s="118">
        <v>19</v>
      </c>
      <c r="E2450" s="117" t="s">
        <v>10047</v>
      </c>
    </row>
    <row r="2451" spans="1:5" hidden="1" x14ac:dyDescent="0.25">
      <c r="A2451" s="117" t="s">
        <v>7010</v>
      </c>
      <c r="B2451" s="117" t="s">
        <v>7011</v>
      </c>
      <c r="C2451" s="117" t="s">
        <v>2</v>
      </c>
      <c r="D2451" s="118">
        <v>0</v>
      </c>
      <c r="E2451" s="117" t="s">
        <v>10047</v>
      </c>
    </row>
    <row r="2452" spans="1:5" hidden="1" x14ac:dyDescent="0.25">
      <c r="A2452" s="117" t="s">
        <v>7012</v>
      </c>
      <c r="B2452" s="117" t="s">
        <v>7013</v>
      </c>
      <c r="C2452" s="117" t="s">
        <v>2</v>
      </c>
      <c r="D2452" s="118">
        <v>0</v>
      </c>
      <c r="E2452" s="117" t="s">
        <v>10047</v>
      </c>
    </row>
    <row r="2453" spans="1:5" hidden="1" x14ac:dyDescent="0.25">
      <c r="A2453" s="117" t="s">
        <v>3027</v>
      </c>
      <c r="B2453" s="117" t="s">
        <v>3028</v>
      </c>
      <c r="C2453" s="117" t="s">
        <v>2</v>
      </c>
      <c r="D2453" s="118">
        <v>25</v>
      </c>
      <c r="E2453" s="117" t="s">
        <v>10047</v>
      </c>
    </row>
    <row r="2454" spans="1:5" hidden="1" x14ac:dyDescent="0.25">
      <c r="A2454" s="117" t="s">
        <v>670</v>
      </c>
      <c r="B2454" s="117" t="s">
        <v>1619</v>
      </c>
      <c r="C2454" s="117" t="s">
        <v>2</v>
      </c>
      <c r="D2454" s="118">
        <v>6.5</v>
      </c>
      <c r="E2454" s="117" t="s">
        <v>10047</v>
      </c>
    </row>
    <row r="2455" spans="1:5" hidden="1" x14ac:dyDescent="0.25">
      <c r="A2455" s="117" t="s">
        <v>153</v>
      </c>
      <c r="B2455" s="117" t="s">
        <v>3033</v>
      </c>
      <c r="C2455" s="117" t="s">
        <v>2</v>
      </c>
      <c r="D2455" s="118">
        <v>284</v>
      </c>
      <c r="E2455" s="117" t="s">
        <v>10047</v>
      </c>
    </row>
    <row r="2456" spans="1:5" hidden="1" x14ac:dyDescent="0.25">
      <c r="A2456" s="117" t="s">
        <v>157</v>
      </c>
      <c r="B2456" s="117" t="s">
        <v>3038</v>
      </c>
      <c r="C2456" s="117" t="s">
        <v>2</v>
      </c>
      <c r="D2456" s="118">
        <v>20.71</v>
      </c>
      <c r="E2456" s="117" t="s">
        <v>10047</v>
      </c>
    </row>
    <row r="2457" spans="1:5" hidden="1" x14ac:dyDescent="0.25">
      <c r="A2457" s="117" t="s">
        <v>151</v>
      </c>
      <c r="B2457" s="117" t="s">
        <v>978</v>
      </c>
      <c r="C2457" s="117" t="s">
        <v>2</v>
      </c>
      <c r="D2457" s="118">
        <v>37.85</v>
      </c>
      <c r="E2457" s="117" t="s">
        <v>10047</v>
      </c>
    </row>
    <row r="2458" spans="1:5" hidden="1" x14ac:dyDescent="0.25">
      <c r="A2458" s="117" t="s">
        <v>7014</v>
      </c>
      <c r="B2458" s="117" t="s">
        <v>905</v>
      </c>
      <c r="C2458" s="117" t="s">
        <v>2</v>
      </c>
      <c r="D2458" s="118">
        <v>0</v>
      </c>
      <c r="E2458" s="117" t="s">
        <v>10047</v>
      </c>
    </row>
    <row r="2459" spans="1:5" hidden="1" x14ac:dyDescent="0.25">
      <c r="A2459" s="117" t="s">
        <v>7015</v>
      </c>
      <c r="B2459" s="117" t="s">
        <v>7016</v>
      </c>
      <c r="C2459" s="117" t="s">
        <v>2</v>
      </c>
      <c r="D2459" s="118">
        <v>0</v>
      </c>
      <c r="E2459" s="117" t="s">
        <v>10047</v>
      </c>
    </row>
    <row r="2460" spans="1:5" hidden="1" x14ac:dyDescent="0.25">
      <c r="A2460" s="117" t="s">
        <v>207</v>
      </c>
      <c r="B2460" s="117" t="s">
        <v>1025</v>
      </c>
      <c r="C2460" s="117" t="s">
        <v>2</v>
      </c>
      <c r="D2460" s="118">
        <v>3.44</v>
      </c>
      <c r="E2460" s="117" t="s">
        <v>10047</v>
      </c>
    </row>
    <row r="2461" spans="1:5" hidden="1" x14ac:dyDescent="0.25">
      <c r="A2461" s="117" t="s">
        <v>7017</v>
      </c>
      <c r="B2461" s="117" t="s">
        <v>7018</v>
      </c>
      <c r="C2461" s="117" t="s">
        <v>2</v>
      </c>
      <c r="D2461" s="118">
        <v>0</v>
      </c>
      <c r="E2461" s="117" t="s">
        <v>10047</v>
      </c>
    </row>
    <row r="2462" spans="1:5" hidden="1" x14ac:dyDescent="0.25">
      <c r="A2462" s="117" t="s">
        <v>180</v>
      </c>
      <c r="B2462" s="117" t="s">
        <v>1004</v>
      </c>
      <c r="C2462" s="117" t="s">
        <v>2</v>
      </c>
      <c r="D2462" s="118">
        <v>7.33</v>
      </c>
      <c r="E2462" s="117" t="s">
        <v>10047</v>
      </c>
    </row>
    <row r="2463" spans="1:5" hidden="1" x14ac:dyDescent="0.25">
      <c r="A2463" s="117" t="s">
        <v>7019</v>
      </c>
      <c r="B2463" s="117" t="s">
        <v>1495</v>
      </c>
      <c r="C2463" s="117" t="s">
        <v>2</v>
      </c>
      <c r="D2463" s="118">
        <v>0</v>
      </c>
      <c r="E2463" s="117" t="s">
        <v>10047</v>
      </c>
    </row>
    <row r="2464" spans="1:5" hidden="1" x14ac:dyDescent="0.25">
      <c r="A2464" s="117" t="s">
        <v>519</v>
      </c>
      <c r="B2464" s="117" t="s">
        <v>1609</v>
      </c>
      <c r="C2464" s="117" t="s">
        <v>2</v>
      </c>
      <c r="D2464" s="118">
        <v>15.17</v>
      </c>
      <c r="E2464" s="117" t="s">
        <v>10047</v>
      </c>
    </row>
    <row r="2465" spans="1:5" hidden="1" x14ac:dyDescent="0.25">
      <c r="A2465" s="117" t="s">
        <v>3034</v>
      </c>
      <c r="B2465" s="117" t="s">
        <v>3035</v>
      </c>
      <c r="C2465" s="117" t="s">
        <v>2</v>
      </c>
      <c r="D2465" s="118">
        <v>6</v>
      </c>
      <c r="E2465" s="117" t="s">
        <v>10047</v>
      </c>
    </row>
    <row r="2466" spans="1:5" hidden="1" x14ac:dyDescent="0.25">
      <c r="A2466" s="117" t="s">
        <v>667</v>
      </c>
      <c r="B2466" s="117" t="s">
        <v>1424</v>
      </c>
      <c r="C2466" s="117" t="s">
        <v>2</v>
      </c>
      <c r="D2466" s="118">
        <v>24.650000000000002</v>
      </c>
      <c r="E2466" s="117" t="s">
        <v>10047</v>
      </c>
    </row>
    <row r="2467" spans="1:5" hidden="1" x14ac:dyDescent="0.25">
      <c r="A2467" s="117" t="s">
        <v>7020</v>
      </c>
      <c r="B2467" s="117" t="s">
        <v>7021</v>
      </c>
      <c r="C2467" s="117" t="s">
        <v>2</v>
      </c>
      <c r="D2467" s="118">
        <v>0</v>
      </c>
      <c r="E2467" s="117" t="s">
        <v>10047</v>
      </c>
    </row>
    <row r="2468" spans="1:5" hidden="1" x14ac:dyDescent="0.25">
      <c r="A2468" s="117" t="s">
        <v>3029</v>
      </c>
      <c r="B2468" s="117" t="s">
        <v>3030</v>
      </c>
      <c r="C2468" s="117" t="s">
        <v>2</v>
      </c>
      <c r="D2468" s="118">
        <v>3</v>
      </c>
      <c r="E2468" s="117" t="s">
        <v>10047</v>
      </c>
    </row>
    <row r="2469" spans="1:5" hidden="1" x14ac:dyDescent="0.25">
      <c r="A2469" s="117" t="s">
        <v>7022</v>
      </c>
      <c r="B2469" s="117" t="s">
        <v>7023</v>
      </c>
      <c r="C2469" s="117" t="s">
        <v>2</v>
      </c>
      <c r="D2469" s="118">
        <v>0</v>
      </c>
      <c r="E2469" s="117" t="s">
        <v>10047</v>
      </c>
    </row>
    <row r="2470" spans="1:5" hidden="1" x14ac:dyDescent="0.25">
      <c r="A2470" s="117" t="s">
        <v>7024</v>
      </c>
      <c r="B2470" s="117" t="s">
        <v>7025</v>
      </c>
      <c r="C2470" s="117" t="s">
        <v>2</v>
      </c>
      <c r="D2470" s="118">
        <v>0</v>
      </c>
      <c r="E2470" s="117" t="s">
        <v>10047</v>
      </c>
    </row>
    <row r="2471" spans="1:5" hidden="1" x14ac:dyDescent="0.25">
      <c r="A2471" s="117" t="s">
        <v>196</v>
      </c>
      <c r="B2471" s="117" t="s">
        <v>1015</v>
      </c>
      <c r="C2471" s="117" t="s">
        <v>2</v>
      </c>
      <c r="D2471" s="118">
        <v>2.06</v>
      </c>
      <c r="E2471" s="117" t="s">
        <v>10047</v>
      </c>
    </row>
    <row r="2472" spans="1:5" hidden="1" x14ac:dyDescent="0.25">
      <c r="A2472" s="117" t="s">
        <v>7026</v>
      </c>
      <c r="B2472" s="117" t="s">
        <v>7027</v>
      </c>
      <c r="C2472" s="117" t="s">
        <v>2</v>
      </c>
      <c r="D2472" s="118">
        <v>0</v>
      </c>
      <c r="E2472" s="117" t="s">
        <v>10047</v>
      </c>
    </row>
    <row r="2473" spans="1:5" hidden="1" x14ac:dyDescent="0.25">
      <c r="A2473" s="117" t="s">
        <v>7028</v>
      </c>
      <c r="B2473" s="117" t="s">
        <v>7029</v>
      </c>
      <c r="C2473" s="117" t="s">
        <v>2</v>
      </c>
      <c r="D2473" s="118">
        <v>0</v>
      </c>
      <c r="E2473" s="117" t="s">
        <v>10047</v>
      </c>
    </row>
    <row r="2474" spans="1:5" hidden="1" x14ac:dyDescent="0.25">
      <c r="A2474" s="117" t="s">
        <v>7030</v>
      </c>
      <c r="B2474" s="117" t="s">
        <v>7031</v>
      </c>
      <c r="C2474" s="117" t="s">
        <v>2</v>
      </c>
      <c r="D2474" s="118">
        <v>0</v>
      </c>
      <c r="E2474" s="117" t="s">
        <v>10047</v>
      </c>
    </row>
    <row r="2475" spans="1:5" hidden="1" x14ac:dyDescent="0.25">
      <c r="A2475" s="117" t="s">
        <v>7032</v>
      </c>
      <c r="B2475" s="117" t="s">
        <v>7033</v>
      </c>
      <c r="C2475" s="117" t="s">
        <v>2</v>
      </c>
      <c r="D2475" s="118">
        <v>0</v>
      </c>
      <c r="E2475" s="117" t="s">
        <v>10047</v>
      </c>
    </row>
    <row r="2476" spans="1:5" hidden="1" x14ac:dyDescent="0.25">
      <c r="A2476" s="117" t="s">
        <v>7034</v>
      </c>
      <c r="B2476" s="117" t="s">
        <v>7035</v>
      </c>
      <c r="C2476" s="117" t="s">
        <v>2</v>
      </c>
      <c r="D2476" s="118">
        <v>0</v>
      </c>
      <c r="E2476" s="117" t="s">
        <v>10047</v>
      </c>
    </row>
    <row r="2477" spans="1:5" hidden="1" x14ac:dyDescent="0.25">
      <c r="A2477" s="117" t="s">
        <v>7036</v>
      </c>
      <c r="B2477" s="117" t="s">
        <v>7037</v>
      </c>
      <c r="C2477" s="117" t="s">
        <v>2</v>
      </c>
      <c r="D2477" s="118">
        <v>0</v>
      </c>
      <c r="E2477" s="117" t="s">
        <v>10047</v>
      </c>
    </row>
    <row r="2478" spans="1:5" hidden="1" x14ac:dyDescent="0.25">
      <c r="A2478" s="117" t="s">
        <v>7038</v>
      </c>
      <c r="B2478" s="117" t="s">
        <v>1389</v>
      </c>
      <c r="C2478" s="117" t="s">
        <v>2</v>
      </c>
      <c r="D2478" s="118">
        <v>0</v>
      </c>
      <c r="E2478" s="117" t="s">
        <v>10047</v>
      </c>
    </row>
    <row r="2479" spans="1:5" hidden="1" x14ac:dyDescent="0.25">
      <c r="A2479" s="117" t="s">
        <v>7039</v>
      </c>
      <c r="B2479" s="117" t="s">
        <v>7040</v>
      </c>
      <c r="C2479" s="117" t="s">
        <v>2</v>
      </c>
      <c r="D2479" s="118">
        <v>0</v>
      </c>
      <c r="E2479" s="117" t="s">
        <v>10047</v>
      </c>
    </row>
    <row r="2480" spans="1:5" hidden="1" x14ac:dyDescent="0.25">
      <c r="A2480" s="117" t="s">
        <v>7041</v>
      </c>
      <c r="B2480" s="117" t="s">
        <v>3563</v>
      </c>
      <c r="C2480" s="117" t="s">
        <v>2</v>
      </c>
      <c r="D2480" s="118">
        <v>0</v>
      </c>
      <c r="E2480" s="117" t="s">
        <v>10047</v>
      </c>
    </row>
    <row r="2481" spans="1:5" hidden="1" x14ac:dyDescent="0.25">
      <c r="A2481" s="117" t="s">
        <v>7042</v>
      </c>
      <c r="B2481" s="117" t="s">
        <v>7043</v>
      </c>
      <c r="C2481" s="117" t="s">
        <v>2</v>
      </c>
      <c r="D2481" s="118">
        <v>0</v>
      </c>
      <c r="E2481" s="117" t="s">
        <v>10047</v>
      </c>
    </row>
    <row r="2482" spans="1:5" hidden="1" x14ac:dyDescent="0.25">
      <c r="A2482" s="117" t="s">
        <v>3031</v>
      </c>
      <c r="B2482" s="117" t="s">
        <v>3032</v>
      </c>
      <c r="C2482" s="117" t="s">
        <v>2</v>
      </c>
      <c r="D2482" s="118">
        <v>39.85</v>
      </c>
      <c r="E2482" s="117" t="s">
        <v>10047</v>
      </c>
    </row>
    <row r="2483" spans="1:5" hidden="1" x14ac:dyDescent="0.25">
      <c r="A2483" s="117" t="s">
        <v>7044</v>
      </c>
      <c r="B2483" s="117" t="s">
        <v>7045</v>
      </c>
      <c r="C2483" s="117" t="s">
        <v>2</v>
      </c>
      <c r="D2483" s="118">
        <v>0</v>
      </c>
      <c r="E2483" s="117" t="s">
        <v>10047</v>
      </c>
    </row>
    <row r="2484" spans="1:5" hidden="1" x14ac:dyDescent="0.25">
      <c r="A2484" s="117" t="s">
        <v>7046</v>
      </c>
      <c r="B2484" s="117" t="s">
        <v>3564</v>
      </c>
      <c r="C2484" s="117" t="s">
        <v>2</v>
      </c>
      <c r="D2484" s="118">
        <v>0</v>
      </c>
      <c r="E2484" s="117" t="s">
        <v>10047</v>
      </c>
    </row>
    <row r="2485" spans="1:5" hidden="1" x14ac:dyDescent="0.25">
      <c r="A2485" s="117" t="s">
        <v>7047</v>
      </c>
      <c r="B2485" s="117" t="s">
        <v>7048</v>
      </c>
      <c r="C2485" s="117" t="s">
        <v>2</v>
      </c>
      <c r="D2485" s="118">
        <v>0</v>
      </c>
      <c r="E2485" s="117" t="s">
        <v>10047</v>
      </c>
    </row>
    <row r="2486" spans="1:5" hidden="1" x14ac:dyDescent="0.25">
      <c r="A2486" s="117" t="s">
        <v>7049</v>
      </c>
      <c r="B2486" s="117" t="s">
        <v>7050</v>
      </c>
      <c r="C2486" s="117" t="s">
        <v>2</v>
      </c>
      <c r="D2486" s="118">
        <v>0</v>
      </c>
      <c r="E2486" s="117" t="s">
        <v>10047</v>
      </c>
    </row>
    <row r="2487" spans="1:5" hidden="1" x14ac:dyDescent="0.25">
      <c r="A2487" s="117" t="s">
        <v>7051</v>
      </c>
      <c r="B2487" s="117" t="s">
        <v>7052</v>
      </c>
      <c r="C2487" s="117" t="s">
        <v>2</v>
      </c>
      <c r="D2487" s="118">
        <v>0</v>
      </c>
      <c r="E2487" s="117" t="s">
        <v>10047</v>
      </c>
    </row>
    <row r="2488" spans="1:5" hidden="1" x14ac:dyDescent="0.25">
      <c r="A2488" s="117" t="s">
        <v>7053</v>
      </c>
      <c r="B2488" s="117" t="s">
        <v>7054</v>
      </c>
      <c r="C2488" s="117" t="s">
        <v>2</v>
      </c>
      <c r="D2488" s="118">
        <v>0</v>
      </c>
      <c r="E2488" s="117" t="s">
        <v>10047</v>
      </c>
    </row>
    <row r="2489" spans="1:5" hidden="1" x14ac:dyDescent="0.25">
      <c r="A2489" s="117" t="s">
        <v>7055</v>
      </c>
      <c r="B2489" s="117" t="s">
        <v>7056</v>
      </c>
      <c r="C2489" s="117" t="s">
        <v>2</v>
      </c>
      <c r="D2489" s="118">
        <v>0</v>
      </c>
      <c r="E2489" s="117" t="s">
        <v>10047</v>
      </c>
    </row>
    <row r="2490" spans="1:5" hidden="1" x14ac:dyDescent="0.25">
      <c r="A2490" s="117" t="s">
        <v>7057</v>
      </c>
      <c r="B2490" s="117" t="s">
        <v>4518</v>
      </c>
      <c r="C2490" s="117" t="s">
        <v>2</v>
      </c>
      <c r="D2490" s="118">
        <v>0</v>
      </c>
      <c r="E2490" s="117" t="s">
        <v>10047</v>
      </c>
    </row>
    <row r="2491" spans="1:5" hidden="1" x14ac:dyDescent="0.25">
      <c r="A2491" s="117" t="s">
        <v>7058</v>
      </c>
      <c r="B2491" s="117" t="s">
        <v>7059</v>
      </c>
      <c r="C2491" s="117" t="s">
        <v>2</v>
      </c>
      <c r="D2491" s="118">
        <v>0</v>
      </c>
      <c r="E2491" s="117" t="s">
        <v>10047</v>
      </c>
    </row>
    <row r="2492" spans="1:5" hidden="1" x14ac:dyDescent="0.25">
      <c r="A2492" s="117" t="s">
        <v>7060</v>
      </c>
      <c r="B2492" s="117" t="s">
        <v>7061</v>
      </c>
      <c r="C2492" s="117" t="s">
        <v>2</v>
      </c>
      <c r="D2492" s="118">
        <v>0</v>
      </c>
      <c r="E2492" s="117" t="s">
        <v>10047</v>
      </c>
    </row>
    <row r="2493" spans="1:5" hidden="1" x14ac:dyDescent="0.25">
      <c r="A2493" s="117" t="s">
        <v>173</v>
      </c>
      <c r="B2493" s="117" t="s">
        <v>998</v>
      </c>
      <c r="C2493" s="117" t="s">
        <v>2</v>
      </c>
      <c r="D2493" s="118">
        <v>37</v>
      </c>
      <c r="E2493" s="117" t="s">
        <v>10047</v>
      </c>
    </row>
    <row r="2494" spans="1:5" hidden="1" x14ac:dyDescent="0.25">
      <c r="A2494" s="117" t="s">
        <v>159</v>
      </c>
      <c r="B2494" s="117" t="s">
        <v>986</v>
      </c>
      <c r="C2494" s="117" t="s">
        <v>2</v>
      </c>
      <c r="D2494" s="118">
        <v>65.48</v>
      </c>
      <c r="E2494" s="117" t="s">
        <v>10047</v>
      </c>
    </row>
    <row r="2495" spans="1:5" hidden="1" x14ac:dyDescent="0.25">
      <c r="A2495" s="117" t="s">
        <v>7062</v>
      </c>
      <c r="B2495" s="117" t="s">
        <v>7063</v>
      </c>
      <c r="C2495" s="117" t="s">
        <v>2</v>
      </c>
      <c r="D2495" s="118">
        <v>0</v>
      </c>
      <c r="E2495" s="117" t="s">
        <v>10047</v>
      </c>
    </row>
    <row r="2496" spans="1:5" hidden="1" x14ac:dyDescent="0.25">
      <c r="A2496" s="117" t="s">
        <v>7064</v>
      </c>
      <c r="B2496" s="117" t="s">
        <v>993</v>
      </c>
      <c r="C2496" s="117" t="s">
        <v>2</v>
      </c>
      <c r="D2496" s="118">
        <v>0</v>
      </c>
      <c r="E2496" s="117" t="s">
        <v>10332</v>
      </c>
    </row>
    <row r="2497" spans="1:5" hidden="1" x14ac:dyDescent="0.25">
      <c r="A2497" s="117" t="s">
        <v>7065</v>
      </c>
      <c r="B2497" s="117" t="s">
        <v>7066</v>
      </c>
      <c r="C2497" s="117" t="s">
        <v>2</v>
      </c>
      <c r="D2497" s="118">
        <v>0</v>
      </c>
      <c r="E2497" s="117" t="s">
        <v>10047</v>
      </c>
    </row>
    <row r="2498" spans="1:5" hidden="1" x14ac:dyDescent="0.25">
      <c r="A2498" s="117" t="s">
        <v>7067</v>
      </c>
      <c r="B2498" s="117" t="s">
        <v>7068</v>
      </c>
      <c r="C2498" s="117" t="s">
        <v>2</v>
      </c>
      <c r="D2498" s="118">
        <v>0</v>
      </c>
      <c r="E2498" s="117" t="s">
        <v>10047</v>
      </c>
    </row>
    <row r="2499" spans="1:5" hidden="1" x14ac:dyDescent="0.25">
      <c r="A2499" s="117" t="s">
        <v>175</v>
      </c>
      <c r="B2499" s="117" t="s">
        <v>1000</v>
      </c>
      <c r="C2499" s="117" t="s">
        <v>2</v>
      </c>
      <c r="D2499" s="118">
        <v>2.0300000000000002</v>
      </c>
      <c r="E2499" s="117" t="s">
        <v>10047</v>
      </c>
    </row>
    <row r="2500" spans="1:5" hidden="1" x14ac:dyDescent="0.25">
      <c r="A2500" s="117" t="s">
        <v>586</v>
      </c>
      <c r="B2500" s="117" t="s">
        <v>1363</v>
      </c>
      <c r="C2500" s="117" t="s">
        <v>2</v>
      </c>
      <c r="D2500" s="118">
        <v>7.29</v>
      </c>
      <c r="E2500" s="117" t="s">
        <v>10047</v>
      </c>
    </row>
    <row r="2501" spans="1:5" hidden="1" x14ac:dyDescent="0.25">
      <c r="A2501" s="117" t="s">
        <v>7069</v>
      </c>
      <c r="B2501" s="117" t="s">
        <v>4630</v>
      </c>
      <c r="C2501" s="117" t="s">
        <v>2</v>
      </c>
      <c r="D2501" s="118">
        <v>0</v>
      </c>
      <c r="E2501" s="117" t="s">
        <v>10047</v>
      </c>
    </row>
    <row r="2502" spans="1:5" hidden="1" x14ac:dyDescent="0.25">
      <c r="A2502" s="117" t="s">
        <v>7070</v>
      </c>
      <c r="B2502" s="117" t="s">
        <v>7071</v>
      </c>
      <c r="C2502" s="117" t="s">
        <v>2</v>
      </c>
      <c r="D2502" s="118">
        <v>0</v>
      </c>
      <c r="E2502" s="117" t="s">
        <v>10047</v>
      </c>
    </row>
    <row r="2503" spans="1:5" hidden="1" x14ac:dyDescent="0.25">
      <c r="A2503" s="117" t="s">
        <v>7072</v>
      </c>
      <c r="B2503" s="117" t="s">
        <v>7073</v>
      </c>
      <c r="C2503" s="117" t="s">
        <v>2</v>
      </c>
      <c r="D2503" s="118">
        <v>0</v>
      </c>
      <c r="E2503" s="117" t="s">
        <v>10047</v>
      </c>
    </row>
    <row r="2504" spans="1:5" hidden="1" x14ac:dyDescent="0.25">
      <c r="A2504" s="117" t="s">
        <v>7074</v>
      </c>
      <c r="B2504" s="117" t="s">
        <v>7075</v>
      </c>
      <c r="C2504" s="117" t="s">
        <v>2</v>
      </c>
      <c r="D2504" s="118">
        <v>0</v>
      </c>
      <c r="E2504" s="117" t="s">
        <v>10047</v>
      </c>
    </row>
    <row r="2505" spans="1:5" hidden="1" x14ac:dyDescent="0.25">
      <c r="A2505" s="117" t="s">
        <v>7076</v>
      </c>
      <c r="B2505" s="117" t="s">
        <v>1589</v>
      </c>
      <c r="C2505" s="117" t="s">
        <v>2</v>
      </c>
      <c r="D2505" s="118">
        <v>0</v>
      </c>
      <c r="E2505" s="117" t="s">
        <v>10047</v>
      </c>
    </row>
    <row r="2506" spans="1:5" hidden="1" x14ac:dyDescent="0.25">
      <c r="A2506" s="117" t="s">
        <v>185</v>
      </c>
      <c r="B2506" s="117" t="s">
        <v>1007</v>
      </c>
      <c r="C2506" s="117" t="s">
        <v>2</v>
      </c>
      <c r="D2506" s="118">
        <v>3.5</v>
      </c>
      <c r="E2506" s="117" t="s">
        <v>10047</v>
      </c>
    </row>
    <row r="2507" spans="1:5" hidden="1" x14ac:dyDescent="0.25">
      <c r="A2507" s="117" t="s">
        <v>184</v>
      </c>
      <c r="B2507" s="117" t="s">
        <v>1006</v>
      </c>
      <c r="C2507" s="117" t="s">
        <v>2</v>
      </c>
      <c r="D2507" s="118">
        <v>7.58</v>
      </c>
      <c r="E2507" s="117" t="s">
        <v>10047</v>
      </c>
    </row>
    <row r="2508" spans="1:5" hidden="1" x14ac:dyDescent="0.25">
      <c r="A2508" s="117" t="s">
        <v>47</v>
      </c>
      <c r="B2508" s="117" t="s">
        <v>883</v>
      </c>
      <c r="C2508" s="117" t="s">
        <v>2</v>
      </c>
      <c r="D2508" s="118">
        <v>180.65</v>
      </c>
      <c r="E2508" s="117" t="s">
        <v>10047</v>
      </c>
    </row>
    <row r="2509" spans="1:5" hidden="1" x14ac:dyDescent="0.25">
      <c r="A2509" s="117" t="s">
        <v>170</v>
      </c>
      <c r="B2509" s="117" t="s">
        <v>996</v>
      </c>
      <c r="C2509" s="117" t="s">
        <v>2</v>
      </c>
      <c r="D2509" s="118">
        <v>15.14</v>
      </c>
      <c r="E2509" s="117" t="s">
        <v>10047</v>
      </c>
    </row>
    <row r="2510" spans="1:5" hidden="1" x14ac:dyDescent="0.25">
      <c r="A2510" s="117" t="s">
        <v>64</v>
      </c>
      <c r="B2510" s="117" t="s">
        <v>900</v>
      </c>
      <c r="C2510" s="117" t="s">
        <v>2</v>
      </c>
      <c r="D2510" s="118">
        <v>12.6</v>
      </c>
      <c r="E2510" s="117" t="s">
        <v>10047</v>
      </c>
    </row>
    <row r="2511" spans="1:5" hidden="1" x14ac:dyDescent="0.25">
      <c r="A2511" s="117" t="s">
        <v>186</v>
      </c>
      <c r="B2511" s="117" t="s">
        <v>1591</v>
      </c>
      <c r="C2511" s="117" t="s">
        <v>2</v>
      </c>
      <c r="D2511" s="118">
        <v>4.22</v>
      </c>
      <c r="E2511" s="117" t="s">
        <v>10047</v>
      </c>
    </row>
    <row r="2512" spans="1:5" hidden="1" x14ac:dyDescent="0.25">
      <c r="A2512" s="117" t="s">
        <v>7077</v>
      </c>
      <c r="B2512" s="117" t="s">
        <v>7078</v>
      </c>
      <c r="C2512" s="117" t="s">
        <v>2</v>
      </c>
      <c r="D2512" s="118">
        <v>0</v>
      </c>
      <c r="E2512" s="117" t="s">
        <v>10047</v>
      </c>
    </row>
    <row r="2513" spans="1:5" hidden="1" x14ac:dyDescent="0.25">
      <c r="A2513" s="117" t="s">
        <v>183</v>
      </c>
      <c r="B2513" s="117" t="s">
        <v>1590</v>
      </c>
      <c r="C2513" s="117" t="s">
        <v>2</v>
      </c>
      <c r="D2513" s="118">
        <v>2.85</v>
      </c>
      <c r="E2513" s="117" t="s">
        <v>10047</v>
      </c>
    </row>
    <row r="2514" spans="1:5" hidden="1" x14ac:dyDescent="0.25">
      <c r="A2514" s="117" t="s">
        <v>7079</v>
      </c>
      <c r="B2514" s="117" t="s">
        <v>7080</v>
      </c>
      <c r="C2514" s="117" t="s">
        <v>2</v>
      </c>
      <c r="D2514" s="118">
        <v>0</v>
      </c>
      <c r="E2514" s="117" t="s">
        <v>10047</v>
      </c>
    </row>
    <row r="2515" spans="1:5" hidden="1" x14ac:dyDescent="0.25">
      <c r="A2515" s="117" t="s">
        <v>52</v>
      </c>
      <c r="B2515" s="117" t="s">
        <v>888</v>
      </c>
      <c r="C2515" s="117" t="s">
        <v>2</v>
      </c>
      <c r="D2515" s="118">
        <v>19.16</v>
      </c>
      <c r="E2515" s="117" t="s">
        <v>10047</v>
      </c>
    </row>
    <row r="2516" spans="1:5" hidden="1" x14ac:dyDescent="0.25">
      <c r="A2516" s="117" t="s">
        <v>43</v>
      </c>
      <c r="B2516" s="117" t="s">
        <v>879</v>
      </c>
      <c r="C2516" s="117" t="s">
        <v>2</v>
      </c>
      <c r="D2516" s="118">
        <v>16.78</v>
      </c>
      <c r="E2516" s="117" t="s">
        <v>10047</v>
      </c>
    </row>
    <row r="2517" spans="1:5" hidden="1" x14ac:dyDescent="0.25">
      <c r="A2517" s="117" t="s">
        <v>312</v>
      </c>
      <c r="B2517" s="117" t="s">
        <v>1116</v>
      </c>
      <c r="C2517" s="117" t="s">
        <v>2</v>
      </c>
      <c r="D2517" s="118">
        <v>2</v>
      </c>
      <c r="E2517" s="117" t="s">
        <v>10047</v>
      </c>
    </row>
    <row r="2518" spans="1:5" hidden="1" x14ac:dyDescent="0.25">
      <c r="A2518" s="117" t="s">
        <v>171</v>
      </c>
      <c r="B2518" s="117" t="s">
        <v>997</v>
      </c>
      <c r="C2518" s="117" t="s">
        <v>2</v>
      </c>
      <c r="D2518" s="118">
        <v>8</v>
      </c>
      <c r="E2518" s="117" t="s">
        <v>10047</v>
      </c>
    </row>
    <row r="2519" spans="1:5" hidden="1" x14ac:dyDescent="0.25">
      <c r="A2519" s="117" t="s">
        <v>623</v>
      </c>
      <c r="B2519" s="117" t="s">
        <v>1410</v>
      </c>
      <c r="C2519" s="117" t="s">
        <v>2</v>
      </c>
      <c r="D2519" s="118">
        <v>15.4</v>
      </c>
      <c r="E2519" s="117" t="s">
        <v>10047</v>
      </c>
    </row>
    <row r="2520" spans="1:5" hidden="1" x14ac:dyDescent="0.25">
      <c r="A2520" s="117" t="s">
        <v>7081</v>
      </c>
      <c r="B2520" s="117" t="s">
        <v>7082</v>
      </c>
      <c r="C2520" s="117" t="s">
        <v>2</v>
      </c>
      <c r="D2520" s="118">
        <v>0</v>
      </c>
      <c r="E2520" s="117" t="s">
        <v>10047</v>
      </c>
    </row>
    <row r="2521" spans="1:5" hidden="1" x14ac:dyDescent="0.25">
      <c r="A2521" s="117" t="s">
        <v>30</v>
      </c>
      <c r="B2521" s="117" t="s">
        <v>871</v>
      </c>
      <c r="C2521" s="117" t="s">
        <v>2</v>
      </c>
      <c r="D2521" s="118">
        <v>639.4</v>
      </c>
      <c r="E2521" s="117" t="s">
        <v>10047</v>
      </c>
    </row>
    <row r="2522" spans="1:5" hidden="1" x14ac:dyDescent="0.25">
      <c r="A2522" s="117" t="s">
        <v>7083</v>
      </c>
      <c r="B2522" s="117" t="s">
        <v>7084</v>
      </c>
      <c r="C2522" s="117" t="s">
        <v>2</v>
      </c>
      <c r="D2522" s="118">
        <v>0</v>
      </c>
      <c r="E2522" s="117" t="s">
        <v>10047</v>
      </c>
    </row>
    <row r="2523" spans="1:5" hidden="1" x14ac:dyDescent="0.25">
      <c r="A2523" s="117" t="s">
        <v>7085</v>
      </c>
      <c r="B2523" s="117" t="s">
        <v>1384</v>
      </c>
      <c r="C2523" s="117" t="s">
        <v>2</v>
      </c>
      <c r="D2523" s="118">
        <v>0</v>
      </c>
      <c r="E2523" s="117" t="s">
        <v>10047</v>
      </c>
    </row>
    <row r="2524" spans="1:5" hidden="1" x14ac:dyDescent="0.25">
      <c r="A2524" s="117" t="s">
        <v>7086</v>
      </c>
      <c r="B2524" s="117" t="s">
        <v>7087</v>
      </c>
      <c r="C2524" s="117" t="s">
        <v>2</v>
      </c>
      <c r="D2524" s="118">
        <v>0</v>
      </c>
      <c r="E2524" s="117" t="s">
        <v>10047</v>
      </c>
    </row>
    <row r="2525" spans="1:5" hidden="1" x14ac:dyDescent="0.25">
      <c r="A2525" s="117" t="s">
        <v>7088</v>
      </c>
      <c r="B2525" s="117" t="s">
        <v>7089</v>
      </c>
      <c r="C2525" s="117" t="s">
        <v>2</v>
      </c>
      <c r="D2525" s="118">
        <v>0</v>
      </c>
      <c r="E2525" s="117" t="s">
        <v>10047</v>
      </c>
    </row>
    <row r="2526" spans="1:5" hidden="1" x14ac:dyDescent="0.25">
      <c r="A2526" s="117" t="s">
        <v>7090</v>
      </c>
      <c r="B2526" s="117" t="s">
        <v>5113</v>
      </c>
      <c r="C2526" s="117" t="s">
        <v>2</v>
      </c>
      <c r="D2526" s="118">
        <v>0</v>
      </c>
      <c r="E2526" s="117" t="s">
        <v>10047</v>
      </c>
    </row>
    <row r="2527" spans="1:5" hidden="1" x14ac:dyDescent="0.25">
      <c r="A2527" s="117" t="s">
        <v>160</v>
      </c>
      <c r="B2527" s="117" t="s">
        <v>3039</v>
      </c>
      <c r="C2527" s="117" t="s">
        <v>2</v>
      </c>
      <c r="D2527" s="118">
        <v>94.53</v>
      </c>
      <c r="E2527" s="117" t="s">
        <v>10047</v>
      </c>
    </row>
    <row r="2528" spans="1:5" hidden="1" x14ac:dyDescent="0.25">
      <c r="A2528" s="117" t="s">
        <v>2777</v>
      </c>
      <c r="B2528" s="117" t="s">
        <v>2778</v>
      </c>
      <c r="C2528" s="117" t="s">
        <v>2</v>
      </c>
      <c r="D2528" s="118">
        <v>0</v>
      </c>
      <c r="E2528" s="117" t="s">
        <v>10047</v>
      </c>
    </row>
    <row r="2529" spans="1:5" hidden="1" x14ac:dyDescent="0.25">
      <c r="A2529" s="117" t="s">
        <v>755</v>
      </c>
      <c r="B2529" s="117" t="s">
        <v>1486</v>
      </c>
      <c r="C2529" s="117" t="s">
        <v>2</v>
      </c>
      <c r="D2529" s="118">
        <v>4.25</v>
      </c>
      <c r="E2529" s="117" t="s">
        <v>10047</v>
      </c>
    </row>
    <row r="2530" spans="1:5" hidden="1" x14ac:dyDescent="0.25">
      <c r="A2530" s="117" t="s">
        <v>3040</v>
      </c>
      <c r="B2530" s="117" t="s">
        <v>3041</v>
      </c>
      <c r="C2530" s="117" t="s">
        <v>2</v>
      </c>
      <c r="D2530" s="118">
        <v>6</v>
      </c>
      <c r="E2530" s="117" t="s">
        <v>10047</v>
      </c>
    </row>
    <row r="2531" spans="1:5" hidden="1" x14ac:dyDescent="0.25">
      <c r="A2531" s="117" t="s">
        <v>7091</v>
      </c>
      <c r="B2531" s="117" t="s">
        <v>7092</v>
      </c>
      <c r="C2531" s="117" t="s">
        <v>2</v>
      </c>
      <c r="D2531" s="118">
        <v>0</v>
      </c>
      <c r="E2531" s="117" t="s">
        <v>10047</v>
      </c>
    </row>
    <row r="2532" spans="1:5" hidden="1" x14ac:dyDescent="0.25">
      <c r="A2532" s="117" t="s">
        <v>7093</v>
      </c>
      <c r="B2532" s="117" t="s">
        <v>7094</v>
      </c>
      <c r="C2532" s="117" t="s">
        <v>2</v>
      </c>
      <c r="D2532" s="118">
        <v>0</v>
      </c>
      <c r="E2532" s="117" t="s">
        <v>10047</v>
      </c>
    </row>
    <row r="2533" spans="1:5" hidden="1" x14ac:dyDescent="0.25">
      <c r="A2533" s="117" t="s">
        <v>3036</v>
      </c>
      <c r="B2533" s="117" t="s">
        <v>3037</v>
      </c>
      <c r="C2533" s="117" t="s">
        <v>2</v>
      </c>
      <c r="D2533" s="118">
        <v>24.7</v>
      </c>
      <c r="E2533" s="117" t="s">
        <v>10047</v>
      </c>
    </row>
    <row r="2534" spans="1:5" hidden="1" x14ac:dyDescent="0.25">
      <c r="A2534" s="117" t="s">
        <v>60</v>
      </c>
      <c r="B2534" s="117" t="s">
        <v>896</v>
      </c>
      <c r="C2534" s="117" t="s">
        <v>2</v>
      </c>
      <c r="D2534" s="118">
        <v>17.14</v>
      </c>
      <c r="E2534" s="117" t="s">
        <v>10047</v>
      </c>
    </row>
    <row r="2535" spans="1:5" hidden="1" x14ac:dyDescent="0.25">
      <c r="A2535" s="117" t="s">
        <v>7095</v>
      </c>
      <c r="B2535" s="117" t="s">
        <v>1488</v>
      </c>
      <c r="C2535" s="117" t="s">
        <v>2</v>
      </c>
      <c r="D2535" s="118">
        <v>0</v>
      </c>
      <c r="E2535" s="117" t="s">
        <v>10047</v>
      </c>
    </row>
    <row r="2536" spans="1:5" hidden="1" x14ac:dyDescent="0.25">
      <c r="A2536" s="117" t="s">
        <v>614</v>
      </c>
      <c r="B2536" s="117" t="s">
        <v>3044</v>
      </c>
      <c r="C2536" s="117" t="s">
        <v>2</v>
      </c>
      <c r="D2536" s="118">
        <v>8</v>
      </c>
      <c r="E2536" s="117" t="s">
        <v>10047</v>
      </c>
    </row>
    <row r="2537" spans="1:5" hidden="1" x14ac:dyDescent="0.25">
      <c r="A2537" s="117" t="s">
        <v>223</v>
      </c>
      <c r="B2537" s="117" t="s">
        <v>3045</v>
      </c>
      <c r="C2537" s="117" t="s">
        <v>2</v>
      </c>
      <c r="D2537" s="118">
        <v>13.790000000000001</v>
      </c>
      <c r="E2537" s="117" t="s">
        <v>10047</v>
      </c>
    </row>
    <row r="2538" spans="1:5" hidden="1" x14ac:dyDescent="0.25">
      <c r="A2538" s="117" t="s">
        <v>531</v>
      </c>
      <c r="B2538" s="117" t="s">
        <v>1316</v>
      </c>
      <c r="C2538" s="117" t="s">
        <v>2</v>
      </c>
      <c r="D2538" s="118">
        <v>4.72</v>
      </c>
      <c r="E2538" s="117" t="s">
        <v>10047</v>
      </c>
    </row>
    <row r="2539" spans="1:5" hidden="1" x14ac:dyDescent="0.25">
      <c r="A2539" s="117" t="s">
        <v>657</v>
      </c>
      <c r="B2539" s="117" t="s">
        <v>3046</v>
      </c>
      <c r="C2539" s="117" t="s">
        <v>2</v>
      </c>
      <c r="D2539" s="118">
        <v>15.860000000000001</v>
      </c>
      <c r="E2539" s="117" t="s">
        <v>10047</v>
      </c>
    </row>
    <row r="2540" spans="1:5" hidden="1" x14ac:dyDescent="0.25">
      <c r="A2540" s="117" t="s">
        <v>276</v>
      </c>
      <c r="B2540" s="117" t="s">
        <v>3047</v>
      </c>
      <c r="C2540" s="117" t="s">
        <v>2</v>
      </c>
      <c r="D2540" s="118">
        <v>7</v>
      </c>
      <c r="E2540" s="117" t="s">
        <v>10047</v>
      </c>
    </row>
    <row r="2541" spans="1:5" hidden="1" x14ac:dyDescent="0.25">
      <c r="A2541" s="117" t="s">
        <v>3042</v>
      </c>
      <c r="B2541" s="117" t="s">
        <v>3043</v>
      </c>
      <c r="C2541" s="117" t="s">
        <v>2</v>
      </c>
      <c r="D2541" s="118">
        <v>1</v>
      </c>
      <c r="E2541" s="117" t="s">
        <v>10047</v>
      </c>
    </row>
    <row r="2542" spans="1:5" hidden="1" x14ac:dyDescent="0.25">
      <c r="A2542" s="117" t="s">
        <v>7096</v>
      </c>
      <c r="B2542" s="117" t="s">
        <v>7097</v>
      </c>
      <c r="C2542" s="117" t="s">
        <v>2</v>
      </c>
      <c r="D2542" s="118">
        <v>0</v>
      </c>
      <c r="E2542" s="117" t="s">
        <v>10327</v>
      </c>
    </row>
    <row r="2543" spans="1:5" hidden="1" x14ac:dyDescent="0.25">
      <c r="A2543" s="117" t="s">
        <v>7098</v>
      </c>
      <c r="B2543" s="117" t="s">
        <v>7099</v>
      </c>
      <c r="C2543" s="117" t="s">
        <v>2</v>
      </c>
      <c r="D2543" s="118">
        <v>0</v>
      </c>
      <c r="E2543" s="117" t="s">
        <v>10047</v>
      </c>
    </row>
    <row r="2544" spans="1:5" hidden="1" x14ac:dyDescent="0.25">
      <c r="A2544" s="117" t="s">
        <v>545</v>
      </c>
      <c r="B2544" s="117" t="s">
        <v>1327</v>
      </c>
      <c r="C2544" s="117" t="s">
        <v>2</v>
      </c>
      <c r="D2544" s="118">
        <v>5</v>
      </c>
      <c r="E2544" s="117" t="s">
        <v>10047</v>
      </c>
    </row>
    <row r="2545" spans="1:5" hidden="1" x14ac:dyDescent="0.25">
      <c r="A2545" s="117" t="s">
        <v>7100</v>
      </c>
      <c r="B2545" s="117" t="s">
        <v>7101</v>
      </c>
      <c r="C2545" s="117" t="s">
        <v>2</v>
      </c>
      <c r="D2545" s="118">
        <v>0</v>
      </c>
      <c r="E2545" s="117" t="s">
        <v>10333</v>
      </c>
    </row>
    <row r="2546" spans="1:5" hidden="1" x14ac:dyDescent="0.25">
      <c r="A2546" s="117" t="s">
        <v>3048</v>
      </c>
      <c r="B2546" s="117" t="s">
        <v>3049</v>
      </c>
      <c r="C2546" s="117" t="s">
        <v>2</v>
      </c>
      <c r="D2546" s="118">
        <v>3</v>
      </c>
      <c r="E2546" s="117" t="s">
        <v>10047</v>
      </c>
    </row>
    <row r="2547" spans="1:5" hidden="1" x14ac:dyDescent="0.25">
      <c r="A2547" s="117" t="s">
        <v>3050</v>
      </c>
      <c r="B2547" s="117" t="s">
        <v>3051</v>
      </c>
      <c r="C2547" s="117" t="s">
        <v>2</v>
      </c>
      <c r="D2547" s="118">
        <v>20</v>
      </c>
      <c r="E2547" s="117" t="s">
        <v>10047</v>
      </c>
    </row>
    <row r="2548" spans="1:5" hidden="1" x14ac:dyDescent="0.25">
      <c r="A2548" s="117" t="s">
        <v>7102</v>
      </c>
      <c r="B2548" s="117" t="s">
        <v>7103</v>
      </c>
      <c r="C2548" s="117" t="s">
        <v>2</v>
      </c>
      <c r="D2548" s="118">
        <v>0</v>
      </c>
      <c r="E2548" s="117" t="s">
        <v>10047</v>
      </c>
    </row>
    <row r="2549" spans="1:5" hidden="1" x14ac:dyDescent="0.25">
      <c r="A2549" s="117" t="s">
        <v>299</v>
      </c>
      <c r="B2549" s="117" t="s">
        <v>3052</v>
      </c>
      <c r="C2549" s="117" t="s">
        <v>2</v>
      </c>
      <c r="D2549" s="118">
        <v>8.27</v>
      </c>
      <c r="E2549" s="117" t="s">
        <v>10047</v>
      </c>
    </row>
    <row r="2550" spans="1:5" hidden="1" x14ac:dyDescent="0.25">
      <c r="A2550" s="117" t="s">
        <v>7104</v>
      </c>
      <c r="B2550" s="117" t="s">
        <v>7105</v>
      </c>
      <c r="C2550" s="117" t="s">
        <v>2</v>
      </c>
      <c r="D2550" s="118">
        <v>0</v>
      </c>
      <c r="E2550" s="117" t="s">
        <v>10047</v>
      </c>
    </row>
    <row r="2551" spans="1:5" hidden="1" x14ac:dyDescent="0.25">
      <c r="A2551" s="117" t="s">
        <v>241</v>
      </c>
      <c r="B2551" s="117" t="s">
        <v>3053</v>
      </c>
      <c r="C2551" s="117" t="s">
        <v>2</v>
      </c>
      <c r="D2551" s="118">
        <v>12.41</v>
      </c>
      <c r="E2551" s="117" t="s">
        <v>10047</v>
      </c>
    </row>
    <row r="2552" spans="1:5" hidden="1" x14ac:dyDescent="0.25">
      <c r="A2552" s="117" t="s">
        <v>7106</v>
      </c>
      <c r="B2552" s="117" t="s">
        <v>7107</v>
      </c>
      <c r="C2552" s="117" t="s">
        <v>2</v>
      </c>
      <c r="D2552" s="118">
        <v>0</v>
      </c>
      <c r="E2552" s="117" t="s">
        <v>10047</v>
      </c>
    </row>
    <row r="2553" spans="1:5" hidden="1" x14ac:dyDescent="0.25">
      <c r="A2553" s="117" t="s">
        <v>220</v>
      </c>
      <c r="B2553" s="117" t="s">
        <v>3054</v>
      </c>
      <c r="C2553" s="117" t="s">
        <v>2</v>
      </c>
      <c r="D2553" s="118">
        <v>17.93</v>
      </c>
      <c r="E2553" s="117" t="s">
        <v>10047</v>
      </c>
    </row>
    <row r="2554" spans="1:5" hidden="1" x14ac:dyDescent="0.25">
      <c r="A2554" s="117" t="s">
        <v>227</v>
      </c>
      <c r="B2554" s="117" t="s">
        <v>3055</v>
      </c>
      <c r="C2554" s="117" t="s">
        <v>2</v>
      </c>
      <c r="D2554" s="118">
        <v>14.21</v>
      </c>
      <c r="E2554" s="117" t="s">
        <v>10047</v>
      </c>
    </row>
    <row r="2555" spans="1:5" hidden="1" x14ac:dyDescent="0.25">
      <c r="A2555" s="117" t="s">
        <v>265</v>
      </c>
      <c r="B2555" s="117" t="s">
        <v>1081</v>
      </c>
      <c r="C2555" s="117" t="s">
        <v>2</v>
      </c>
      <c r="D2555" s="118">
        <v>253</v>
      </c>
      <c r="E2555" s="117" t="s">
        <v>10047</v>
      </c>
    </row>
    <row r="2556" spans="1:5" hidden="1" x14ac:dyDescent="0.25">
      <c r="A2556" s="117" t="s">
        <v>472</v>
      </c>
      <c r="B2556" s="117" t="s">
        <v>3056</v>
      </c>
      <c r="C2556" s="117" t="s">
        <v>2</v>
      </c>
      <c r="D2556" s="118">
        <v>9.65</v>
      </c>
      <c r="E2556" s="117" t="s">
        <v>10047</v>
      </c>
    </row>
    <row r="2557" spans="1:5" hidden="1" x14ac:dyDescent="0.25">
      <c r="A2557" s="117" t="s">
        <v>637</v>
      </c>
      <c r="B2557" s="117" t="s">
        <v>1378</v>
      </c>
      <c r="C2557" s="117" t="s">
        <v>2</v>
      </c>
      <c r="D2557" s="118">
        <v>50</v>
      </c>
      <c r="E2557" s="117" t="s">
        <v>10047</v>
      </c>
    </row>
    <row r="2558" spans="1:5" hidden="1" x14ac:dyDescent="0.25">
      <c r="A2558" s="117" t="s">
        <v>302</v>
      </c>
      <c r="B2558" s="117" t="s">
        <v>3057</v>
      </c>
      <c r="C2558" s="117" t="s">
        <v>2</v>
      </c>
      <c r="D2558" s="118">
        <v>4.82</v>
      </c>
      <c r="E2558" s="117" t="s">
        <v>10047</v>
      </c>
    </row>
    <row r="2559" spans="1:5" hidden="1" x14ac:dyDescent="0.25">
      <c r="A2559" s="117" t="s">
        <v>231</v>
      </c>
      <c r="B2559" s="117" t="s">
        <v>3058</v>
      </c>
      <c r="C2559" s="117" t="s">
        <v>2</v>
      </c>
      <c r="D2559" s="118">
        <v>13.1</v>
      </c>
      <c r="E2559" s="117" t="s">
        <v>10047</v>
      </c>
    </row>
    <row r="2560" spans="1:5" hidden="1" x14ac:dyDescent="0.25">
      <c r="A2560" s="117" t="s">
        <v>3543</v>
      </c>
      <c r="B2560" s="117" t="s">
        <v>3544</v>
      </c>
      <c r="C2560" s="117" t="s">
        <v>2</v>
      </c>
      <c r="D2560" s="118">
        <v>0</v>
      </c>
      <c r="E2560" s="117" t="s">
        <v>10047</v>
      </c>
    </row>
    <row r="2561" spans="1:5" hidden="1" x14ac:dyDescent="0.25">
      <c r="A2561" s="117" t="s">
        <v>249</v>
      </c>
      <c r="B2561" s="117" t="s">
        <v>3059</v>
      </c>
      <c r="C2561" s="117" t="s">
        <v>2</v>
      </c>
      <c r="D2561" s="118">
        <v>8.27</v>
      </c>
      <c r="E2561" s="117" t="s">
        <v>10047</v>
      </c>
    </row>
    <row r="2562" spans="1:5" hidden="1" x14ac:dyDescent="0.25">
      <c r="A2562" s="117" t="s">
        <v>242</v>
      </c>
      <c r="B2562" s="117" t="s">
        <v>3060</v>
      </c>
      <c r="C2562" s="117" t="s">
        <v>2</v>
      </c>
      <c r="D2562" s="118">
        <v>10.34</v>
      </c>
      <c r="E2562" s="117" t="s">
        <v>10047</v>
      </c>
    </row>
    <row r="2563" spans="1:5" hidden="1" x14ac:dyDescent="0.25">
      <c r="A2563" s="117" t="s">
        <v>273</v>
      </c>
      <c r="B2563" s="117" t="s">
        <v>3061</v>
      </c>
      <c r="C2563" s="117" t="s">
        <v>2</v>
      </c>
      <c r="D2563" s="118">
        <v>11.72</v>
      </c>
      <c r="E2563" s="117" t="s">
        <v>10047</v>
      </c>
    </row>
    <row r="2564" spans="1:5" hidden="1" x14ac:dyDescent="0.25">
      <c r="A2564" s="117" t="s">
        <v>7108</v>
      </c>
      <c r="B2564" s="117" t="s">
        <v>7109</v>
      </c>
      <c r="C2564" s="117" t="s">
        <v>2</v>
      </c>
      <c r="D2564" s="118">
        <v>0</v>
      </c>
      <c r="E2564" s="117" t="s">
        <v>10047</v>
      </c>
    </row>
    <row r="2565" spans="1:5" hidden="1" x14ac:dyDescent="0.25">
      <c r="A2565" s="117" t="s">
        <v>7110</v>
      </c>
      <c r="B2565" s="117" t="s">
        <v>7111</v>
      </c>
      <c r="C2565" s="117" t="s">
        <v>2</v>
      </c>
      <c r="D2565" s="118">
        <v>0</v>
      </c>
      <c r="E2565" s="117" t="s">
        <v>10047</v>
      </c>
    </row>
    <row r="2566" spans="1:5" hidden="1" x14ac:dyDescent="0.25">
      <c r="A2566" s="117" t="s">
        <v>232</v>
      </c>
      <c r="B2566" s="117" t="s">
        <v>3062</v>
      </c>
      <c r="C2566" s="117" t="s">
        <v>2</v>
      </c>
      <c r="D2566" s="118">
        <v>26.2</v>
      </c>
      <c r="E2566" s="117" t="s">
        <v>10047</v>
      </c>
    </row>
    <row r="2567" spans="1:5" hidden="1" x14ac:dyDescent="0.25">
      <c r="A2567" s="117" t="s">
        <v>239</v>
      </c>
      <c r="B2567" s="117" t="s">
        <v>3063</v>
      </c>
      <c r="C2567" s="117" t="s">
        <v>2</v>
      </c>
      <c r="D2567" s="118">
        <v>13.1</v>
      </c>
      <c r="E2567" s="117" t="s">
        <v>10047</v>
      </c>
    </row>
    <row r="2568" spans="1:5" hidden="1" x14ac:dyDescent="0.25">
      <c r="A2568" s="117" t="s">
        <v>7112</v>
      </c>
      <c r="B2568" s="117" t="s">
        <v>7113</v>
      </c>
      <c r="C2568" s="117" t="s">
        <v>2</v>
      </c>
      <c r="D2568" s="118">
        <v>0</v>
      </c>
      <c r="E2568" s="117" t="s">
        <v>10047</v>
      </c>
    </row>
    <row r="2569" spans="1:5" hidden="1" x14ac:dyDescent="0.25">
      <c r="A2569" s="117" t="s">
        <v>7114</v>
      </c>
      <c r="B2569" s="117" t="s">
        <v>7115</v>
      </c>
      <c r="C2569" s="117" t="s">
        <v>2</v>
      </c>
      <c r="D2569" s="118">
        <v>0</v>
      </c>
      <c r="E2569" s="117" t="s">
        <v>10047</v>
      </c>
    </row>
    <row r="2570" spans="1:5" hidden="1" x14ac:dyDescent="0.25">
      <c r="A2570" s="117" t="s">
        <v>540</v>
      </c>
      <c r="B2570" s="117" t="s">
        <v>1324</v>
      </c>
      <c r="C2570" s="117" t="s">
        <v>2</v>
      </c>
      <c r="D2570" s="118">
        <v>2.65</v>
      </c>
      <c r="E2570" s="117" t="s">
        <v>10047</v>
      </c>
    </row>
    <row r="2571" spans="1:5" hidden="1" x14ac:dyDescent="0.25">
      <c r="A2571" s="117" t="s">
        <v>7116</v>
      </c>
      <c r="B2571" s="117" t="s">
        <v>7117</v>
      </c>
      <c r="C2571" s="117" t="s">
        <v>2</v>
      </c>
      <c r="D2571" s="118">
        <v>0</v>
      </c>
      <c r="E2571" s="117" t="s">
        <v>10047</v>
      </c>
    </row>
    <row r="2572" spans="1:5" hidden="1" x14ac:dyDescent="0.25">
      <c r="A2572" s="117" t="s">
        <v>7118</v>
      </c>
      <c r="B2572" s="117" t="s">
        <v>7119</v>
      </c>
      <c r="C2572" s="117" t="s">
        <v>2</v>
      </c>
      <c r="D2572" s="118">
        <v>0</v>
      </c>
      <c r="E2572" s="117" t="s">
        <v>10047</v>
      </c>
    </row>
    <row r="2573" spans="1:5" hidden="1" x14ac:dyDescent="0.25">
      <c r="A2573" s="117" t="s">
        <v>507</v>
      </c>
      <c r="B2573" s="117" t="s">
        <v>1608</v>
      </c>
      <c r="C2573" s="117" t="s">
        <v>2</v>
      </c>
      <c r="D2573" s="118">
        <v>35</v>
      </c>
      <c r="E2573" s="117" t="s">
        <v>10047</v>
      </c>
    </row>
    <row r="2574" spans="1:5" hidden="1" x14ac:dyDescent="0.25">
      <c r="A2574" s="117" t="s">
        <v>3068</v>
      </c>
      <c r="B2574" s="117" t="s">
        <v>3069</v>
      </c>
      <c r="C2574" s="117" t="s">
        <v>2</v>
      </c>
      <c r="D2574" s="118">
        <v>2.5</v>
      </c>
      <c r="E2574" s="117" t="s">
        <v>10047</v>
      </c>
    </row>
    <row r="2575" spans="1:5" hidden="1" x14ac:dyDescent="0.25">
      <c r="A2575" s="117" t="s">
        <v>7120</v>
      </c>
      <c r="B2575" s="117" t="s">
        <v>7121</v>
      </c>
      <c r="C2575" s="117" t="s">
        <v>2</v>
      </c>
      <c r="D2575" s="118">
        <v>0</v>
      </c>
      <c r="E2575" s="117" t="s">
        <v>10047</v>
      </c>
    </row>
    <row r="2576" spans="1:5" hidden="1" x14ac:dyDescent="0.25">
      <c r="A2576" s="117" t="s">
        <v>7122</v>
      </c>
      <c r="B2576" s="117" t="s">
        <v>7123</v>
      </c>
      <c r="C2576" s="117" t="s">
        <v>2</v>
      </c>
      <c r="D2576" s="118">
        <v>0</v>
      </c>
      <c r="E2576" s="117" t="s">
        <v>10047</v>
      </c>
    </row>
    <row r="2577" spans="1:5" hidden="1" x14ac:dyDescent="0.25">
      <c r="A2577" s="117" t="s">
        <v>7124</v>
      </c>
      <c r="B2577" s="117" t="s">
        <v>7125</v>
      </c>
      <c r="C2577" s="117" t="s">
        <v>2</v>
      </c>
      <c r="D2577" s="118">
        <v>0</v>
      </c>
      <c r="E2577" s="117" t="s">
        <v>10047</v>
      </c>
    </row>
    <row r="2578" spans="1:5" hidden="1" x14ac:dyDescent="0.25">
      <c r="A2578" s="117" t="s">
        <v>7126</v>
      </c>
      <c r="B2578" s="117" t="s">
        <v>7127</v>
      </c>
      <c r="C2578" s="117" t="s">
        <v>2</v>
      </c>
      <c r="D2578" s="118">
        <v>0</v>
      </c>
      <c r="E2578" s="117" t="s">
        <v>10047</v>
      </c>
    </row>
    <row r="2579" spans="1:5" hidden="1" x14ac:dyDescent="0.25">
      <c r="A2579" s="117" t="s">
        <v>7128</v>
      </c>
      <c r="B2579" s="117" t="s">
        <v>7129</v>
      </c>
      <c r="C2579" s="117" t="s">
        <v>2</v>
      </c>
      <c r="D2579" s="118">
        <v>0</v>
      </c>
      <c r="E2579" s="117" t="s">
        <v>10047</v>
      </c>
    </row>
    <row r="2580" spans="1:5" hidden="1" x14ac:dyDescent="0.25">
      <c r="A2580" s="117" t="s">
        <v>7130</v>
      </c>
      <c r="B2580" s="117" t="s">
        <v>7131</v>
      </c>
      <c r="C2580" s="117" t="s">
        <v>2</v>
      </c>
      <c r="D2580" s="118">
        <v>0</v>
      </c>
      <c r="E2580" s="117" t="s">
        <v>10047</v>
      </c>
    </row>
    <row r="2581" spans="1:5" hidden="1" x14ac:dyDescent="0.25">
      <c r="A2581" s="117" t="s">
        <v>7132</v>
      </c>
      <c r="B2581" s="117" t="s">
        <v>7133</v>
      </c>
      <c r="C2581" s="117" t="s">
        <v>2</v>
      </c>
      <c r="D2581" s="118">
        <v>0</v>
      </c>
      <c r="E2581" s="117" t="s">
        <v>10047</v>
      </c>
    </row>
    <row r="2582" spans="1:5" hidden="1" x14ac:dyDescent="0.25">
      <c r="A2582" s="117" t="s">
        <v>7134</v>
      </c>
      <c r="B2582" s="117" t="s">
        <v>7135</v>
      </c>
      <c r="C2582" s="117" t="s">
        <v>2</v>
      </c>
      <c r="D2582" s="118">
        <v>0</v>
      </c>
      <c r="E2582" s="117" t="s">
        <v>10047</v>
      </c>
    </row>
    <row r="2583" spans="1:5" hidden="1" x14ac:dyDescent="0.25">
      <c r="A2583" s="117" t="s">
        <v>7136</v>
      </c>
      <c r="B2583" s="117" t="s">
        <v>7137</v>
      </c>
      <c r="C2583" s="117" t="s">
        <v>2</v>
      </c>
      <c r="D2583" s="118">
        <v>0</v>
      </c>
      <c r="E2583" s="117" t="s">
        <v>10047</v>
      </c>
    </row>
    <row r="2584" spans="1:5" hidden="1" x14ac:dyDescent="0.25">
      <c r="A2584" s="117" t="s">
        <v>7138</v>
      </c>
      <c r="B2584" s="117" t="s">
        <v>7139</v>
      </c>
      <c r="C2584" s="117" t="s">
        <v>2</v>
      </c>
      <c r="D2584" s="118">
        <v>0</v>
      </c>
      <c r="E2584" s="117" t="s">
        <v>10047</v>
      </c>
    </row>
    <row r="2585" spans="1:5" hidden="1" x14ac:dyDescent="0.25">
      <c r="A2585" s="117" t="s">
        <v>7140</v>
      </c>
      <c r="B2585" s="117" t="s">
        <v>7141</v>
      </c>
      <c r="C2585" s="117" t="s">
        <v>2</v>
      </c>
      <c r="D2585" s="118">
        <v>0</v>
      </c>
      <c r="E2585" s="117" t="s">
        <v>10047</v>
      </c>
    </row>
    <row r="2586" spans="1:5" hidden="1" x14ac:dyDescent="0.25">
      <c r="A2586" s="117" t="s">
        <v>7142</v>
      </c>
      <c r="B2586" s="117" t="s">
        <v>7143</v>
      </c>
      <c r="C2586" s="117" t="s">
        <v>2</v>
      </c>
      <c r="D2586" s="118">
        <v>0</v>
      </c>
      <c r="E2586" s="117" t="s">
        <v>10047</v>
      </c>
    </row>
    <row r="2587" spans="1:5" hidden="1" x14ac:dyDescent="0.25">
      <c r="A2587" s="117" t="s">
        <v>7144</v>
      </c>
      <c r="B2587" s="117" t="s">
        <v>7145</v>
      </c>
      <c r="C2587" s="117" t="s">
        <v>2</v>
      </c>
      <c r="D2587" s="118">
        <v>0</v>
      </c>
      <c r="E2587" s="117" t="s">
        <v>10047</v>
      </c>
    </row>
    <row r="2588" spans="1:5" hidden="1" x14ac:dyDescent="0.25">
      <c r="A2588" s="117" t="s">
        <v>7146</v>
      </c>
      <c r="B2588" s="117" t="s">
        <v>7147</v>
      </c>
      <c r="C2588" s="117" t="s">
        <v>2</v>
      </c>
      <c r="D2588" s="118">
        <v>0</v>
      </c>
      <c r="E2588" s="117" t="s">
        <v>10334</v>
      </c>
    </row>
    <row r="2589" spans="1:5" hidden="1" x14ac:dyDescent="0.25">
      <c r="A2589" s="117" t="s">
        <v>7148</v>
      </c>
      <c r="B2589" s="117" t="s">
        <v>7149</v>
      </c>
      <c r="C2589" s="117" t="s">
        <v>2</v>
      </c>
      <c r="D2589" s="118">
        <v>0</v>
      </c>
      <c r="E2589" s="117" t="s">
        <v>10047</v>
      </c>
    </row>
    <row r="2590" spans="1:5" hidden="1" x14ac:dyDescent="0.25">
      <c r="A2590" s="117" t="s">
        <v>7150</v>
      </c>
      <c r="B2590" s="117" t="s">
        <v>7151</v>
      </c>
      <c r="C2590" s="117" t="s">
        <v>2</v>
      </c>
      <c r="D2590" s="118">
        <v>0</v>
      </c>
      <c r="E2590" s="117" t="s">
        <v>10047</v>
      </c>
    </row>
    <row r="2591" spans="1:5" hidden="1" x14ac:dyDescent="0.25">
      <c r="A2591" s="117" t="s">
        <v>7152</v>
      </c>
      <c r="B2591" s="117" t="s">
        <v>7153</v>
      </c>
      <c r="C2591" s="117" t="s">
        <v>2</v>
      </c>
      <c r="D2591" s="118">
        <v>0</v>
      </c>
      <c r="E2591" s="117" t="s">
        <v>10047</v>
      </c>
    </row>
    <row r="2592" spans="1:5" hidden="1" x14ac:dyDescent="0.25">
      <c r="A2592" s="117" t="s">
        <v>7154</v>
      </c>
      <c r="B2592" s="117" t="s">
        <v>7155</v>
      </c>
      <c r="C2592" s="117" t="s">
        <v>2</v>
      </c>
      <c r="D2592" s="118">
        <v>0</v>
      </c>
      <c r="E2592" s="117" t="s">
        <v>10047</v>
      </c>
    </row>
    <row r="2593" spans="1:5" hidden="1" x14ac:dyDescent="0.25">
      <c r="A2593" s="117" t="s">
        <v>525</v>
      </c>
      <c r="B2593" s="117" t="s">
        <v>3067</v>
      </c>
      <c r="C2593" s="117" t="s">
        <v>2</v>
      </c>
      <c r="D2593" s="118">
        <v>32.72</v>
      </c>
      <c r="E2593" s="117" t="s">
        <v>10047</v>
      </c>
    </row>
    <row r="2594" spans="1:5" hidden="1" x14ac:dyDescent="0.25">
      <c r="A2594" s="117" t="s">
        <v>7156</v>
      </c>
      <c r="B2594" s="117" t="s">
        <v>7157</v>
      </c>
      <c r="C2594" s="117" t="s">
        <v>2</v>
      </c>
      <c r="D2594" s="118">
        <v>0</v>
      </c>
      <c r="E2594" s="117" t="s">
        <v>10047</v>
      </c>
    </row>
    <row r="2595" spans="1:5" hidden="1" x14ac:dyDescent="0.25">
      <c r="A2595" s="117" t="s">
        <v>7158</v>
      </c>
      <c r="B2595" s="117" t="s">
        <v>7159</v>
      </c>
      <c r="C2595" s="117" t="s">
        <v>2</v>
      </c>
      <c r="D2595" s="118">
        <v>0</v>
      </c>
      <c r="E2595" s="117" t="s">
        <v>10047</v>
      </c>
    </row>
    <row r="2596" spans="1:5" hidden="1" x14ac:dyDescent="0.25">
      <c r="A2596" s="117" t="s">
        <v>7160</v>
      </c>
      <c r="B2596" s="117" t="s">
        <v>1475</v>
      </c>
      <c r="C2596" s="117" t="s">
        <v>2</v>
      </c>
      <c r="D2596" s="118">
        <v>0</v>
      </c>
      <c r="E2596" s="117" t="s">
        <v>10047</v>
      </c>
    </row>
    <row r="2597" spans="1:5" hidden="1" x14ac:dyDescent="0.25">
      <c r="A2597" s="117" t="s">
        <v>7161</v>
      </c>
      <c r="B2597" s="117" t="s">
        <v>7162</v>
      </c>
      <c r="C2597" s="117" t="s">
        <v>2</v>
      </c>
      <c r="D2597" s="118">
        <v>0</v>
      </c>
      <c r="E2597" s="117" t="s">
        <v>10047</v>
      </c>
    </row>
    <row r="2598" spans="1:5" hidden="1" x14ac:dyDescent="0.25">
      <c r="A2598" s="117" t="s">
        <v>7163</v>
      </c>
      <c r="B2598" s="117" t="s">
        <v>7164</v>
      </c>
      <c r="C2598" s="117" t="s">
        <v>2</v>
      </c>
      <c r="D2598" s="118">
        <v>0</v>
      </c>
      <c r="E2598" s="117" t="s">
        <v>10047</v>
      </c>
    </row>
    <row r="2599" spans="1:5" hidden="1" x14ac:dyDescent="0.25">
      <c r="A2599" s="117" t="s">
        <v>7165</v>
      </c>
      <c r="B2599" s="117" t="s">
        <v>7166</v>
      </c>
      <c r="C2599" s="117" t="s">
        <v>2</v>
      </c>
      <c r="D2599" s="118">
        <v>0</v>
      </c>
      <c r="E2599" s="117" t="s">
        <v>10047</v>
      </c>
    </row>
    <row r="2600" spans="1:5" hidden="1" x14ac:dyDescent="0.25">
      <c r="A2600" s="117" t="s">
        <v>7167</v>
      </c>
      <c r="B2600" s="117" t="s">
        <v>7168</v>
      </c>
      <c r="C2600" s="117" t="s">
        <v>2</v>
      </c>
      <c r="D2600" s="118">
        <v>0</v>
      </c>
      <c r="E2600" s="117" t="s">
        <v>10047</v>
      </c>
    </row>
    <row r="2601" spans="1:5" hidden="1" x14ac:dyDescent="0.25">
      <c r="A2601" s="117" t="s">
        <v>7169</v>
      </c>
      <c r="B2601" s="117" t="s">
        <v>7170</v>
      </c>
      <c r="C2601" s="117" t="s">
        <v>2</v>
      </c>
      <c r="D2601" s="118">
        <v>0</v>
      </c>
      <c r="E2601" s="117" t="s">
        <v>10047</v>
      </c>
    </row>
    <row r="2602" spans="1:5" hidden="1" x14ac:dyDescent="0.25">
      <c r="A2602" s="117" t="s">
        <v>7171</v>
      </c>
      <c r="B2602" s="117" t="s">
        <v>7172</v>
      </c>
      <c r="C2602" s="117" t="s">
        <v>2</v>
      </c>
      <c r="D2602" s="118">
        <v>0</v>
      </c>
      <c r="E2602" s="117" t="s">
        <v>10047</v>
      </c>
    </row>
    <row r="2603" spans="1:5" hidden="1" x14ac:dyDescent="0.25">
      <c r="A2603" s="117" t="s">
        <v>7173</v>
      </c>
      <c r="B2603" s="117" t="s">
        <v>10020</v>
      </c>
      <c r="C2603" s="117" t="s">
        <v>2</v>
      </c>
      <c r="D2603" s="118">
        <v>0</v>
      </c>
      <c r="E2603" s="117" t="s">
        <v>10047</v>
      </c>
    </row>
    <row r="2604" spans="1:5" hidden="1" x14ac:dyDescent="0.25">
      <c r="A2604" s="117" t="s">
        <v>648</v>
      </c>
      <c r="B2604" s="117" t="s">
        <v>1615</v>
      </c>
      <c r="C2604" s="117" t="s">
        <v>2</v>
      </c>
      <c r="D2604" s="118">
        <v>2.85</v>
      </c>
      <c r="E2604" s="117" t="s">
        <v>10047</v>
      </c>
    </row>
    <row r="2605" spans="1:5" hidden="1" x14ac:dyDescent="0.25">
      <c r="A2605" s="117" t="s">
        <v>7174</v>
      </c>
      <c r="B2605" s="117" t="s">
        <v>7175</v>
      </c>
      <c r="C2605" s="117" t="s">
        <v>2</v>
      </c>
      <c r="D2605" s="118">
        <v>0</v>
      </c>
      <c r="E2605" s="117" t="s">
        <v>10047</v>
      </c>
    </row>
    <row r="2606" spans="1:5" hidden="1" x14ac:dyDescent="0.25">
      <c r="A2606" s="117" t="s">
        <v>7176</v>
      </c>
      <c r="B2606" s="117" t="s">
        <v>7177</v>
      </c>
      <c r="C2606" s="117" t="s">
        <v>2</v>
      </c>
      <c r="D2606" s="118">
        <v>0</v>
      </c>
      <c r="E2606" s="117" t="s">
        <v>10047</v>
      </c>
    </row>
    <row r="2607" spans="1:5" hidden="1" x14ac:dyDescent="0.25">
      <c r="A2607" s="117" t="s">
        <v>7178</v>
      </c>
      <c r="B2607" s="117" t="s">
        <v>7179</v>
      </c>
      <c r="C2607" s="117" t="s">
        <v>2</v>
      </c>
      <c r="D2607" s="118">
        <v>0</v>
      </c>
      <c r="E2607" s="117" t="s">
        <v>10047</v>
      </c>
    </row>
    <row r="2608" spans="1:5" hidden="1" x14ac:dyDescent="0.25">
      <c r="A2608" s="117" t="s">
        <v>7180</v>
      </c>
      <c r="B2608" s="117" t="s">
        <v>7181</v>
      </c>
      <c r="C2608" s="117" t="s">
        <v>2</v>
      </c>
      <c r="D2608" s="118">
        <v>0</v>
      </c>
      <c r="E2608" s="117" t="s">
        <v>10047</v>
      </c>
    </row>
    <row r="2609" spans="1:5" hidden="1" x14ac:dyDescent="0.25">
      <c r="A2609" s="117" t="s">
        <v>617</v>
      </c>
      <c r="B2609" s="117" t="s">
        <v>1617</v>
      </c>
      <c r="C2609" s="117" t="s">
        <v>2</v>
      </c>
      <c r="D2609" s="118">
        <v>3</v>
      </c>
      <c r="E2609" s="117" t="s">
        <v>10047</v>
      </c>
    </row>
    <row r="2610" spans="1:5" hidden="1" x14ac:dyDescent="0.25">
      <c r="A2610" s="117" t="s">
        <v>7182</v>
      </c>
      <c r="B2610" s="117" t="s">
        <v>7183</v>
      </c>
      <c r="C2610" s="117" t="s">
        <v>2</v>
      </c>
      <c r="D2610" s="118">
        <v>0</v>
      </c>
      <c r="E2610" s="117" t="s">
        <v>10335</v>
      </c>
    </row>
    <row r="2611" spans="1:5" hidden="1" x14ac:dyDescent="0.25">
      <c r="A2611" s="117" t="s">
        <v>7184</v>
      </c>
      <c r="B2611" s="117" t="s">
        <v>7185</v>
      </c>
      <c r="C2611" s="117" t="s">
        <v>2</v>
      </c>
      <c r="D2611" s="118">
        <v>0</v>
      </c>
      <c r="E2611" s="117" t="s">
        <v>10336</v>
      </c>
    </row>
    <row r="2612" spans="1:5" hidden="1" x14ac:dyDescent="0.25">
      <c r="A2612" s="117" t="s">
        <v>3064</v>
      </c>
      <c r="B2612" s="117" t="s">
        <v>3065</v>
      </c>
      <c r="C2612" s="117" t="s">
        <v>2</v>
      </c>
      <c r="D2612" s="118">
        <v>6.7</v>
      </c>
      <c r="E2612" s="117" t="s">
        <v>10047</v>
      </c>
    </row>
    <row r="2613" spans="1:5" hidden="1" x14ac:dyDescent="0.25">
      <c r="A2613" s="117" t="s">
        <v>7186</v>
      </c>
      <c r="B2613" s="117" t="s">
        <v>7187</v>
      </c>
      <c r="C2613" s="117" t="s">
        <v>2</v>
      </c>
      <c r="D2613" s="118">
        <v>0</v>
      </c>
      <c r="E2613" s="117" t="s">
        <v>10047</v>
      </c>
    </row>
    <row r="2614" spans="1:5" hidden="1" x14ac:dyDescent="0.25">
      <c r="A2614" s="117" t="s">
        <v>7188</v>
      </c>
      <c r="B2614" s="117" t="s">
        <v>7189</v>
      </c>
      <c r="C2614" s="117" t="s">
        <v>2</v>
      </c>
      <c r="D2614" s="118">
        <v>0</v>
      </c>
      <c r="E2614" s="117" t="s">
        <v>10047</v>
      </c>
    </row>
    <row r="2615" spans="1:5" hidden="1" x14ac:dyDescent="0.25">
      <c r="A2615" s="117" t="s">
        <v>347</v>
      </c>
      <c r="B2615" s="117" t="s">
        <v>3066</v>
      </c>
      <c r="C2615" s="117" t="s">
        <v>2</v>
      </c>
      <c r="D2615" s="118">
        <v>3.44</v>
      </c>
      <c r="E2615" s="117" t="s">
        <v>10047</v>
      </c>
    </row>
    <row r="2616" spans="1:5" hidden="1" x14ac:dyDescent="0.25">
      <c r="A2616" s="117" t="s">
        <v>7190</v>
      </c>
      <c r="B2616" s="117" t="s">
        <v>7191</v>
      </c>
      <c r="C2616" s="117" t="s">
        <v>2</v>
      </c>
      <c r="D2616" s="118">
        <v>0</v>
      </c>
      <c r="E2616" s="117" t="s">
        <v>10047</v>
      </c>
    </row>
    <row r="2617" spans="1:5" hidden="1" x14ac:dyDescent="0.25">
      <c r="A2617" s="117" t="s">
        <v>7192</v>
      </c>
      <c r="B2617" s="117" t="s">
        <v>7193</v>
      </c>
      <c r="C2617" s="117" t="s">
        <v>2</v>
      </c>
      <c r="D2617" s="118">
        <v>0</v>
      </c>
      <c r="E2617" s="117" t="s">
        <v>10047</v>
      </c>
    </row>
    <row r="2618" spans="1:5" hidden="1" x14ac:dyDescent="0.25">
      <c r="A2618" s="117" t="s">
        <v>7194</v>
      </c>
      <c r="B2618" s="117" t="s">
        <v>7195</v>
      </c>
      <c r="C2618" s="117" t="s">
        <v>2</v>
      </c>
      <c r="D2618" s="118">
        <v>0</v>
      </c>
      <c r="E2618" s="117" t="s">
        <v>10047</v>
      </c>
    </row>
    <row r="2619" spans="1:5" hidden="1" x14ac:dyDescent="0.25">
      <c r="A2619" s="117" t="s">
        <v>646</v>
      </c>
      <c r="B2619" s="117" t="s">
        <v>1576</v>
      </c>
      <c r="C2619" s="117" t="s">
        <v>2</v>
      </c>
      <c r="D2619" s="118">
        <v>2.3000000000000003</v>
      </c>
      <c r="E2619" s="117" t="s">
        <v>10047</v>
      </c>
    </row>
    <row r="2620" spans="1:5" hidden="1" x14ac:dyDescent="0.25">
      <c r="A2620" s="117" t="s">
        <v>653</v>
      </c>
      <c r="B2620" s="117" t="s">
        <v>1381</v>
      </c>
      <c r="C2620" s="117" t="s">
        <v>2</v>
      </c>
      <c r="D2620" s="118">
        <v>20</v>
      </c>
      <c r="E2620" s="117" t="s">
        <v>10047</v>
      </c>
    </row>
    <row r="2621" spans="1:5" hidden="1" x14ac:dyDescent="0.25">
      <c r="A2621" s="117" t="s">
        <v>7196</v>
      </c>
      <c r="B2621" s="117" t="s">
        <v>7197</v>
      </c>
      <c r="C2621" s="117" t="s">
        <v>2</v>
      </c>
      <c r="D2621" s="118">
        <v>0</v>
      </c>
      <c r="E2621" s="117" t="s">
        <v>10047</v>
      </c>
    </row>
    <row r="2622" spans="1:5" hidden="1" x14ac:dyDescent="0.25">
      <c r="A2622" s="117" t="s">
        <v>7198</v>
      </c>
      <c r="B2622" s="117" t="s">
        <v>7199</v>
      </c>
      <c r="C2622" s="117" t="s">
        <v>2</v>
      </c>
      <c r="D2622" s="118">
        <v>0</v>
      </c>
      <c r="E2622" s="117" t="s">
        <v>10047</v>
      </c>
    </row>
    <row r="2623" spans="1:5" hidden="1" x14ac:dyDescent="0.25">
      <c r="A2623" s="117" t="s">
        <v>7200</v>
      </c>
      <c r="B2623" s="117" t="s">
        <v>7201</v>
      </c>
      <c r="C2623" s="117" t="s">
        <v>2</v>
      </c>
      <c r="D2623" s="118">
        <v>0</v>
      </c>
      <c r="E2623" s="117" t="s">
        <v>10047</v>
      </c>
    </row>
    <row r="2624" spans="1:5" hidden="1" x14ac:dyDescent="0.25">
      <c r="A2624" s="117" t="s">
        <v>7202</v>
      </c>
      <c r="B2624" s="117" t="s">
        <v>7203</v>
      </c>
      <c r="C2624" s="117" t="s">
        <v>2</v>
      </c>
      <c r="D2624" s="118">
        <v>0</v>
      </c>
      <c r="E2624" s="117" t="s">
        <v>10337</v>
      </c>
    </row>
    <row r="2625" spans="1:5" hidden="1" x14ac:dyDescent="0.25">
      <c r="A2625" s="117" t="s">
        <v>7204</v>
      </c>
      <c r="B2625" s="117" t="s">
        <v>7205</v>
      </c>
      <c r="C2625" s="117" t="s">
        <v>2</v>
      </c>
      <c r="D2625" s="118">
        <v>0</v>
      </c>
      <c r="E2625" s="117" t="s">
        <v>10047</v>
      </c>
    </row>
    <row r="2626" spans="1:5" hidden="1" x14ac:dyDescent="0.25">
      <c r="A2626" s="117" t="s">
        <v>7206</v>
      </c>
      <c r="B2626" s="117" t="s">
        <v>7207</v>
      </c>
      <c r="C2626" s="117" t="s">
        <v>2</v>
      </c>
      <c r="D2626" s="118">
        <v>0</v>
      </c>
      <c r="E2626" s="117" t="s">
        <v>10047</v>
      </c>
    </row>
    <row r="2627" spans="1:5" hidden="1" x14ac:dyDescent="0.25">
      <c r="A2627" s="117" t="s">
        <v>7208</v>
      </c>
      <c r="B2627" s="117" t="s">
        <v>7209</v>
      </c>
      <c r="C2627" s="117" t="s">
        <v>2</v>
      </c>
      <c r="D2627" s="118">
        <v>0</v>
      </c>
      <c r="E2627" s="117" t="s">
        <v>10047</v>
      </c>
    </row>
    <row r="2628" spans="1:5" hidden="1" x14ac:dyDescent="0.25">
      <c r="A2628" s="117" t="s">
        <v>7210</v>
      </c>
      <c r="B2628" s="117" t="s">
        <v>7211</v>
      </c>
      <c r="C2628" s="117" t="s">
        <v>2</v>
      </c>
      <c r="D2628" s="118">
        <v>0</v>
      </c>
      <c r="E2628" s="117" t="s">
        <v>10047</v>
      </c>
    </row>
    <row r="2629" spans="1:5" hidden="1" x14ac:dyDescent="0.25">
      <c r="A2629" s="117" t="s">
        <v>7212</v>
      </c>
      <c r="B2629" s="117" t="s">
        <v>7213</v>
      </c>
      <c r="C2629" s="117" t="s">
        <v>2</v>
      </c>
      <c r="D2629" s="118">
        <v>0</v>
      </c>
      <c r="E2629" s="117" t="s">
        <v>10047</v>
      </c>
    </row>
    <row r="2630" spans="1:5" hidden="1" x14ac:dyDescent="0.25">
      <c r="A2630" s="117" t="s">
        <v>7214</v>
      </c>
      <c r="B2630" s="117" t="s">
        <v>7215</v>
      </c>
      <c r="C2630" s="117" t="s">
        <v>2</v>
      </c>
      <c r="D2630" s="118">
        <v>0</v>
      </c>
      <c r="E2630" s="117" t="s">
        <v>10047</v>
      </c>
    </row>
    <row r="2631" spans="1:5" hidden="1" x14ac:dyDescent="0.25">
      <c r="A2631" s="117" t="s">
        <v>7216</v>
      </c>
      <c r="B2631" s="117" t="s">
        <v>7217</v>
      </c>
      <c r="C2631" s="117" t="s">
        <v>2</v>
      </c>
      <c r="D2631" s="118">
        <v>0</v>
      </c>
      <c r="E2631" s="117" t="s">
        <v>10338</v>
      </c>
    </row>
    <row r="2632" spans="1:5" hidden="1" x14ac:dyDescent="0.25">
      <c r="A2632" s="117" t="s">
        <v>7218</v>
      </c>
      <c r="B2632" s="117" t="s">
        <v>7219</v>
      </c>
      <c r="C2632" s="117" t="s">
        <v>2</v>
      </c>
      <c r="D2632" s="118">
        <v>0</v>
      </c>
      <c r="E2632" s="117" t="s">
        <v>10339</v>
      </c>
    </row>
    <row r="2633" spans="1:5" hidden="1" x14ac:dyDescent="0.25">
      <c r="A2633" s="117" t="s">
        <v>7220</v>
      </c>
      <c r="B2633" s="117" t="s">
        <v>7221</v>
      </c>
      <c r="C2633" s="117" t="s">
        <v>2</v>
      </c>
      <c r="D2633" s="118">
        <v>0</v>
      </c>
      <c r="E2633" s="117" t="s">
        <v>10047</v>
      </c>
    </row>
    <row r="2634" spans="1:5" hidden="1" x14ac:dyDescent="0.25">
      <c r="A2634" s="117" t="s">
        <v>7222</v>
      </c>
      <c r="B2634" s="117" t="s">
        <v>7223</v>
      </c>
      <c r="C2634" s="117" t="s">
        <v>2</v>
      </c>
      <c r="D2634" s="118">
        <v>0</v>
      </c>
      <c r="E2634" s="117" t="s">
        <v>10047</v>
      </c>
    </row>
    <row r="2635" spans="1:5" hidden="1" x14ac:dyDescent="0.25">
      <c r="A2635" s="117" t="s">
        <v>7224</v>
      </c>
      <c r="B2635" s="117" t="s">
        <v>7225</v>
      </c>
      <c r="C2635" s="117" t="s">
        <v>2</v>
      </c>
      <c r="D2635" s="118">
        <v>0</v>
      </c>
      <c r="E2635" s="117" t="s">
        <v>10047</v>
      </c>
    </row>
    <row r="2636" spans="1:5" hidden="1" x14ac:dyDescent="0.25">
      <c r="A2636" s="117" t="s">
        <v>7226</v>
      </c>
      <c r="B2636" s="117" t="s">
        <v>7227</v>
      </c>
      <c r="C2636" s="117" t="s">
        <v>2</v>
      </c>
      <c r="D2636" s="118">
        <v>0</v>
      </c>
      <c r="E2636" s="117" t="s">
        <v>10047</v>
      </c>
    </row>
    <row r="2637" spans="1:5" hidden="1" x14ac:dyDescent="0.25">
      <c r="A2637" s="117" t="s">
        <v>7228</v>
      </c>
      <c r="B2637" s="117" t="s">
        <v>7229</v>
      </c>
      <c r="C2637" s="117" t="s">
        <v>2</v>
      </c>
      <c r="D2637" s="118">
        <v>0</v>
      </c>
      <c r="E2637" s="117" t="s">
        <v>10047</v>
      </c>
    </row>
    <row r="2638" spans="1:5" hidden="1" x14ac:dyDescent="0.25">
      <c r="A2638" s="117" t="s">
        <v>7230</v>
      </c>
      <c r="B2638" s="117" t="s">
        <v>7231</v>
      </c>
      <c r="C2638" s="117" t="s">
        <v>2</v>
      </c>
      <c r="D2638" s="118">
        <v>0</v>
      </c>
      <c r="E2638" s="117" t="s">
        <v>10047</v>
      </c>
    </row>
    <row r="2639" spans="1:5" hidden="1" x14ac:dyDescent="0.25">
      <c r="A2639" s="117" t="s">
        <v>7232</v>
      </c>
      <c r="B2639" s="117" t="s">
        <v>7233</v>
      </c>
      <c r="C2639" s="117" t="s">
        <v>2</v>
      </c>
      <c r="D2639" s="118">
        <v>0</v>
      </c>
      <c r="E2639" s="117" t="s">
        <v>10047</v>
      </c>
    </row>
    <row r="2640" spans="1:5" hidden="1" x14ac:dyDescent="0.25">
      <c r="A2640" s="117" t="s">
        <v>323</v>
      </c>
      <c r="B2640" s="117" t="s">
        <v>3070</v>
      </c>
      <c r="C2640" s="117" t="s">
        <v>2</v>
      </c>
      <c r="D2640" s="118">
        <v>3</v>
      </c>
      <c r="E2640" s="117" t="s">
        <v>10047</v>
      </c>
    </row>
    <row r="2641" spans="1:5" hidden="1" x14ac:dyDescent="0.25">
      <c r="A2641" s="117" t="s">
        <v>7234</v>
      </c>
      <c r="B2641" s="117" t="s">
        <v>7235</v>
      </c>
      <c r="C2641" s="117" t="s">
        <v>2</v>
      </c>
      <c r="D2641" s="118">
        <v>0</v>
      </c>
      <c r="E2641" s="117" t="s">
        <v>10047</v>
      </c>
    </row>
    <row r="2642" spans="1:5" hidden="1" x14ac:dyDescent="0.25">
      <c r="A2642" s="117" t="s">
        <v>266</v>
      </c>
      <c r="B2642" s="117" t="s">
        <v>1082</v>
      </c>
      <c r="C2642" s="117" t="s">
        <v>2</v>
      </c>
      <c r="D2642" s="118">
        <v>5.5</v>
      </c>
      <c r="E2642" s="117" t="s">
        <v>10047</v>
      </c>
    </row>
    <row r="2643" spans="1:5" hidden="1" x14ac:dyDescent="0.25">
      <c r="A2643" s="117" t="s">
        <v>7236</v>
      </c>
      <c r="B2643" s="117" t="s">
        <v>7237</v>
      </c>
      <c r="C2643" s="117" t="s">
        <v>2</v>
      </c>
      <c r="D2643" s="118">
        <v>0</v>
      </c>
      <c r="E2643" s="117" t="s">
        <v>10047</v>
      </c>
    </row>
    <row r="2644" spans="1:5" hidden="1" x14ac:dyDescent="0.25">
      <c r="A2644" s="117" t="s">
        <v>475</v>
      </c>
      <c r="B2644" s="117" t="s">
        <v>1268</v>
      </c>
      <c r="C2644" s="117" t="s">
        <v>2</v>
      </c>
      <c r="D2644" s="118">
        <v>5</v>
      </c>
      <c r="E2644" s="117" t="s">
        <v>10047</v>
      </c>
    </row>
    <row r="2645" spans="1:5" hidden="1" x14ac:dyDescent="0.25">
      <c r="A2645" s="117" t="s">
        <v>7238</v>
      </c>
      <c r="B2645" s="117" t="s">
        <v>7239</v>
      </c>
      <c r="C2645" s="117" t="s">
        <v>2</v>
      </c>
      <c r="D2645" s="118">
        <v>0</v>
      </c>
      <c r="E2645" s="117" t="s">
        <v>10047</v>
      </c>
    </row>
    <row r="2646" spans="1:5" hidden="1" x14ac:dyDescent="0.25">
      <c r="A2646" s="117" t="s">
        <v>7240</v>
      </c>
      <c r="B2646" s="117" t="s">
        <v>7241</v>
      </c>
      <c r="C2646" s="117" t="s">
        <v>2</v>
      </c>
      <c r="D2646" s="118">
        <v>0</v>
      </c>
      <c r="E2646" s="117" t="s">
        <v>10047</v>
      </c>
    </row>
    <row r="2647" spans="1:5" hidden="1" x14ac:dyDescent="0.25">
      <c r="A2647" s="117" t="s">
        <v>2360</v>
      </c>
      <c r="B2647" s="117" t="s">
        <v>2359</v>
      </c>
      <c r="C2647" s="117" t="s">
        <v>2</v>
      </c>
      <c r="D2647" s="118">
        <v>0</v>
      </c>
      <c r="E2647" s="117" t="s">
        <v>10047</v>
      </c>
    </row>
    <row r="2648" spans="1:5" hidden="1" x14ac:dyDescent="0.25">
      <c r="A2648" s="117" t="s">
        <v>335</v>
      </c>
      <c r="B2648" s="117" t="s">
        <v>1139</v>
      </c>
      <c r="C2648" s="117" t="s">
        <v>2</v>
      </c>
      <c r="D2648" s="118">
        <v>7</v>
      </c>
      <c r="E2648" s="117" t="s">
        <v>10047</v>
      </c>
    </row>
    <row r="2649" spans="1:5" hidden="1" x14ac:dyDescent="0.25">
      <c r="A2649" s="117" t="s">
        <v>314</v>
      </c>
      <c r="B2649" s="117" t="s">
        <v>1118</v>
      </c>
      <c r="C2649" s="117" t="s">
        <v>2</v>
      </c>
      <c r="D2649" s="118">
        <v>7.51</v>
      </c>
      <c r="E2649" s="117" t="s">
        <v>10047</v>
      </c>
    </row>
    <row r="2650" spans="1:5" hidden="1" x14ac:dyDescent="0.25">
      <c r="A2650" s="117" t="s">
        <v>495</v>
      </c>
      <c r="B2650" s="117" t="s">
        <v>1287</v>
      </c>
      <c r="C2650" s="117" t="s">
        <v>2</v>
      </c>
      <c r="D2650" s="118">
        <v>3.5</v>
      </c>
      <c r="E2650" s="117" t="s">
        <v>10047</v>
      </c>
    </row>
    <row r="2651" spans="1:5" hidden="1" x14ac:dyDescent="0.25">
      <c r="A2651" s="117" t="s">
        <v>7242</v>
      </c>
      <c r="B2651" s="117" t="s">
        <v>7243</v>
      </c>
      <c r="C2651" s="117" t="s">
        <v>2</v>
      </c>
      <c r="D2651" s="118">
        <v>0</v>
      </c>
      <c r="E2651" s="117" t="s">
        <v>10047</v>
      </c>
    </row>
    <row r="2652" spans="1:5" hidden="1" x14ac:dyDescent="0.25">
      <c r="A2652" s="117" t="s">
        <v>7244</v>
      </c>
      <c r="B2652" s="117" t="s">
        <v>7245</v>
      </c>
      <c r="C2652" s="117" t="s">
        <v>2</v>
      </c>
      <c r="D2652" s="118">
        <v>0</v>
      </c>
      <c r="E2652" s="117" t="s">
        <v>10047</v>
      </c>
    </row>
    <row r="2653" spans="1:5" hidden="1" x14ac:dyDescent="0.25">
      <c r="A2653" s="117" t="s">
        <v>7246</v>
      </c>
      <c r="B2653" s="117" t="s">
        <v>7247</v>
      </c>
      <c r="C2653" s="117" t="s">
        <v>2</v>
      </c>
      <c r="D2653" s="118">
        <v>0</v>
      </c>
      <c r="E2653" s="117" t="s">
        <v>10047</v>
      </c>
    </row>
    <row r="2654" spans="1:5" hidden="1" x14ac:dyDescent="0.25">
      <c r="A2654" s="117" t="s">
        <v>7248</v>
      </c>
      <c r="B2654" s="117" t="s">
        <v>7249</v>
      </c>
      <c r="C2654" s="117" t="s">
        <v>2</v>
      </c>
      <c r="D2654" s="118">
        <v>0</v>
      </c>
      <c r="E2654" s="117" t="s">
        <v>10047</v>
      </c>
    </row>
    <row r="2655" spans="1:5" hidden="1" x14ac:dyDescent="0.25">
      <c r="A2655" s="117" t="s">
        <v>7250</v>
      </c>
      <c r="B2655" s="117" t="s">
        <v>7251</v>
      </c>
      <c r="C2655" s="117" t="s">
        <v>2</v>
      </c>
      <c r="D2655" s="118">
        <v>0</v>
      </c>
      <c r="E2655" s="117" t="s">
        <v>10047</v>
      </c>
    </row>
    <row r="2656" spans="1:5" hidden="1" x14ac:dyDescent="0.25">
      <c r="A2656" s="117" t="s">
        <v>7252</v>
      </c>
      <c r="B2656" s="117" t="s">
        <v>7253</v>
      </c>
      <c r="C2656" s="117" t="s">
        <v>2</v>
      </c>
      <c r="D2656" s="118">
        <v>0</v>
      </c>
      <c r="E2656" s="117" t="s">
        <v>10047</v>
      </c>
    </row>
    <row r="2657" spans="1:5" hidden="1" x14ac:dyDescent="0.25">
      <c r="A2657" s="117" t="s">
        <v>3073</v>
      </c>
      <c r="B2657" s="117" t="s">
        <v>3074</v>
      </c>
      <c r="C2657" s="117" t="s">
        <v>2</v>
      </c>
      <c r="D2657" s="118">
        <v>3.5</v>
      </c>
      <c r="E2657" s="117" t="s">
        <v>10047</v>
      </c>
    </row>
    <row r="2658" spans="1:5" hidden="1" x14ac:dyDescent="0.25">
      <c r="A2658" s="117" t="s">
        <v>7254</v>
      </c>
      <c r="B2658" s="117" t="s">
        <v>7255</v>
      </c>
      <c r="C2658" s="117" t="s">
        <v>2</v>
      </c>
      <c r="D2658" s="118">
        <v>0</v>
      </c>
      <c r="E2658" s="117" t="s">
        <v>10047</v>
      </c>
    </row>
    <row r="2659" spans="1:5" hidden="1" x14ac:dyDescent="0.25">
      <c r="A2659" s="117" t="s">
        <v>7256</v>
      </c>
      <c r="B2659" s="117" t="s">
        <v>7257</v>
      </c>
      <c r="C2659" s="117" t="s">
        <v>2</v>
      </c>
      <c r="D2659" s="118">
        <v>0</v>
      </c>
      <c r="E2659" s="117" t="s">
        <v>10047</v>
      </c>
    </row>
    <row r="2660" spans="1:5" hidden="1" x14ac:dyDescent="0.25">
      <c r="A2660" s="117" t="s">
        <v>804</v>
      </c>
      <c r="B2660" s="117" t="s">
        <v>1526</v>
      </c>
      <c r="C2660" s="117" t="s">
        <v>2</v>
      </c>
      <c r="D2660" s="118">
        <v>3.5</v>
      </c>
      <c r="E2660" s="117" t="s">
        <v>10047</v>
      </c>
    </row>
    <row r="2661" spans="1:5" hidden="1" x14ac:dyDescent="0.25">
      <c r="A2661" s="117" t="s">
        <v>486</v>
      </c>
      <c r="B2661" s="117" t="s">
        <v>1279</v>
      </c>
      <c r="C2661" s="117" t="s">
        <v>2</v>
      </c>
      <c r="D2661" s="118">
        <v>2</v>
      </c>
      <c r="E2661" s="117" t="s">
        <v>10047</v>
      </c>
    </row>
    <row r="2662" spans="1:5" hidden="1" x14ac:dyDescent="0.25">
      <c r="A2662" s="117" t="s">
        <v>7258</v>
      </c>
      <c r="B2662" s="117" t="s">
        <v>7259</v>
      </c>
      <c r="C2662" s="117" t="s">
        <v>2</v>
      </c>
      <c r="D2662" s="118">
        <v>0</v>
      </c>
      <c r="E2662" s="117" t="s">
        <v>10047</v>
      </c>
    </row>
    <row r="2663" spans="1:5" hidden="1" x14ac:dyDescent="0.25">
      <c r="A2663" s="117" t="s">
        <v>7260</v>
      </c>
      <c r="B2663" s="117" t="s">
        <v>7261</v>
      </c>
      <c r="C2663" s="117" t="s">
        <v>2</v>
      </c>
      <c r="D2663" s="118">
        <v>0</v>
      </c>
      <c r="E2663" s="117" t="s">
        <v>10047</v>
      </c>
    </row>
    <row r="2664" spans="1:5" hidden="1" x14ac:dyDescent="0.25">
      <c r="A2664" s="117" t="s">
        <v>54</v>
      </c>
      <c r="B2664" s="117" t="s">
        <v>890</v>
      </c>
      <c r="C2664" s="117" t="s">
        <v>2</v>
      </c>
      <c r="D2664" s="118">
        <v>1.3</v>
      </c>
      <c r="E2664" s="117" t="s">
        <v>10047</v>
      </c>
    </row>
    <row r="2665" spans="1:5" hidden="1" x14ac:dyDescent="0.25">
      <c r="A2665" s="117" t="s">
        <v>7262</v>
      </c>
      <c r="B2665" s="117" t="s">
        <v>7263</v>
      </c>
      <c r="C2665" s="117" t="s">
        <v>2</v>
      </c>
      <c r="D2665" s="118">
        <v>0</v>
      </c>
      <c r="E2665" s="117" t="s">
        <v>10047</v>
      </c>
    </row>
    <row r="2666" spans="1:5" hidden="1" x14ac:dyDescent="0.25">
      <c r="A2666" s="117" t="s">
        <v>481</v>
      </c>
      <c r="B2666" s="117" t="s">
        <v>1274</v>
      </c>
      <c r="C2666" s="117" t="s">
        <v>2</v>
      </c>
      <c r="D2666" s="118">
        <v>1.37</v>
      </c>
      <c r="E2666" s="117" t="s">
        <v>10047</v>
      </c>
    </row>
    <row r="2667" spans="1:5" hidden="1" x14ac:dyDescent="0.25">
      <c r="A2667" s="117" t="s">
        <v>7264</v>
      </c>
      <c r="B2667" s="117" t="s">
        <v>7265</v>
      </c>
      <c r="C2667" s="117" t="s">
        <v>2</v>
      </c>
      <c r="D2667" s="118">
        <v>0</v>
      </c>
      <c r="E2667" s="117" t="s">
        <v>10047</v>
      </c>
    </row>
    <row r="2668" spans="1:5" hidden="1" x14ac:dyDescent="0.25">
      <c r="A2668" s="117" t="s">
        <v>7266</v>
      </c>
      <c r="B2668" s="117" t="s">
        <v>7267</v>
      </c>
      <c r="C2668" s="117" t="s">
        <v>2</v>
      </c>
      <c r="D2668" s="118">
        <v>0</v>
      </c>
      <c r="E2668" s="117" t="s">
        <v>10047</v>
      </c>
    </row>
    <row r="2669" spans="1:5" hidden="1" x14ac:dyDescent="0.25">
      <c r="A2669" s="117" t="s">
        <v>7268</v>
      </c>
      <c r="B2669" s="117" t="s">
        <v>7269</v>
      </c>
      <c r="C2669" s="117" t="s">
        <v>2</v>
      </c>
      <c r="D2669" s="118">
        <v>0</v>
      </c>
      <c r="E2669" s="117" t="s">
        <v>10047</v>
      </c>
    </row>
    <row r="2670" spans="1:5" hidden="1" x14ac:dyDescent="0.25">
      <c r="A2670" s="117" t="s">
        <v>7270</v>
      </c>
      <c r="B2670" s="117" t="s">
        <v>7271</v>
      </c>
      <c r="C2670" s="117" t="s">
        <v>2</v>
      </c>
      <c r="D2670" s="118">
        <v>0</v>
      </c>
      <c r="E2670" s="117" t="s">
        <v>10047</v>
      </c>
    </row>
    <row r="2671" spans="1:5" hidden="1" x14ac:dyDescent="0.25">
      <c r="A2671" s="117" t="s">
        <v>7272</v>
      </c>
      <c r="B2671" s="117" t="s">
        <v>7273</v>
      </c>
      <c r="C2671" s="117" t="s">
        <v>2</v>
      </c>
      <c r="D2671" s="118">
        <v>0</v>
      </c>
      <c r="E2671" s="117" t="s">
        <v>10047</v>
      </c>
    </row>
    <row r="2672" spans="1:5" hidden="1" x14ac:dyDescent="0.25">
      <c r="A2672" s="117" t="s">
        <v>7274</v>
      </c>
      <c r="B2672" s="117" t="s">
        <v>7275</v>
      </c>
      <c r="C2672" s="117" t="s">
        <v>2</v>
      </c>
      <c r="D2672" s="118">
        <v>0</v>
      </c>
      <c r="E2672" s="117" t="s">
        <v>10047</v>
      </c>
    </row>
    <row r="2673" spans="1:5" hidden="1" x14ac:dyDescent="0.25">
      <c r="A2673" s="117" t="s">
        <v>7276</v>
      </c>
      <c r="B2673" s="117" t="s">
        <v>7277</v>
      </c>
      <c r="C2673" s="117" t="s">
        <v>2</v>
      </c>
      <c r="D2673" s="118">
        <v>0</v>
      </c>
      <c r="E2673" s="117" t="s">
        <v>10047</v>
      </c>
    </row>
    <row r="2674" spans="1:5" hidden="1" x14ac:dyDescent="0.25">
      <c r="A2674" s="117" t="s">
        <v>7278</v>
      </c>
      <c r="B2674" s="117" t="s">
        <v>7279</v>
      </c>
      <c r="C2674" s="117" t="s">
        <v>2</v>
      </c>
      <c r="D2674" s="118">
        <v>0</v>
      </c>
      <c r="E2674" s="117" t="s">
        <v>10047</v>
      </c>
    </row>
    <row r="2675" spans="1:5" hidden="1" x14ac:dyDescent="0.25">
      <c r="A2675" s="117" t="s">
        <v>7280</v>
      </c>
      <c r="B2675" s="117" t="s">
        <v>7281</v>
      </c>
      <c r="C2675" s="117" t="s">
        <v>2</v>
      </c>
      <c r="D2675" s="118">
        <v>0</v>
      </c>
      <c r="E2675" s="117" t="s">
        <v>10047</v>
      </c>
    </row>
    <row r="2676" spans="1:5" hidden="1" x14ac:dyDescent="0.25">
      <c r="A2676" s="117" t="s">
        <v>459</v>
      </c>
      <c r="B2676" s="117" t="s">
        <v>3079</v>
      </c>
      <c r="C2676" s="117" t="s">
        <v>2</v>
      </c>
      <c r="D2676" s="118">
        <v>1</v>
      </c>
      <c r="E2676" s="117" t="s">
        <v>10047</v>
      </c>
    </row>
    <row r="2677" spans="1:5" hidden="1" x14ac:dyDescent="0.25">
      <c r="A2677" s="117" t="s">
        <v>7282</v>
      </c>
      <c r="B2677" s="117" t="s">
        <v>1249</v>
      </c>
      <c r="C2677" s="117" t="s">
        <v>2</v>
      </c>
      <c r="D2677" s="118">
        <v>0</v>
      </c>
      <c r="E2677" s="117" t="s">
        <v>10047</v>
      </c>
    </row>
    <row r="2678" spans="1:5" hidden="1" x14ac:dyDescent="0.25">
      <c r="A2678" s="117" t="s">
        <v>7283</v>
      </c>
      <c r="B2678" s="117" t="s">
        <v>7284</v>
      </c>
      <c r="C2678" s="117" t="s">
        <v>2</v>
      </c>
      <c r="D2678" s="118">
        <v>0</v>
      </c>
      <c r="E2678" s="117" t="s">
        <v>10047</v>
      </c>
    </row>
    <row r="2679" spans="1:5" hidden="1" x14ac:dyDescent="0.25">
      <c r="A2679" s="117" t="s">
        <v>7285</v>
      </c>
      <c r="B2679" s="117" t="s">
        <v>7286</v>
      </c>
      <c r="C2679" s="117" t="s">
        <v>2</v>
      </c>
      <c r="D2679" s="118">
        <v>0</v>
      </c>
      <c r="E2679" s="117" t="s">
        <v>10047</v>
      </c>
    </row>
    <row r="2680" spans="1:5" hidden="1" x14ac:dyDescent="0.25">
      <c r="A2680" s="117" t="s">
        <v>7287</v>
      </c>
      <c r="B2680" s="117" t="s">
        <v>7288</v>
      </c>
      <c r="C2680" s="117" t="s">
        <v>2</v>
      </c>
      <c r="D2680" s="118">
        <v>0</v>
      </c>
      <c r="E2680" s="117" t="s">
        <v>10047</v>
      </c>
    </row>
    <row r="2681" spans="1:5" hidden="1" x14ac:dyDescent="0.25">
      <c r="A2681" s="117" t="s">
        <v>7289</v>
      </c>
      <c r="B2681" s="117" t="s">
        <v>7290</v>
      </c>
      <c r="C2681" s="117" t="s">
        <v>2</v>
      </c>
      <c r="D2681" s="118">
        <v>0</v>
      </c>
      <c r="E2681" s="117" t="s">
        <v>10047</v>
      </c>
    </row>
    <row r="2682" spans="1:5" hidden="1" x14ac:dyDescent="0.25">
      <c r="A2682" s="117" t="s">
        <v>7291</v>
      </c>
      <c r="B2682" s="117" t="s">
        <v>7292</v>
      </c>
      <c r="C2682" s="117" t="s">
        <v>2</v>
      </c>
      <c r="D2682" s="118">
        <v>0</v>
      </c>
      <c r="E2682" s="117" t="s">
        <v>10047</v>
      </c>
    </row>
    <row r="2683" spans="1:5" hidden="1" x14ac:dyDescent="0.25">
      <c r="A2683" s="117" t="s">
        <v>7293</v>
      </c>
      <c r="B2683" s="117" t="s">
        <v>7294</v>
      </c>
      <c r="C2683" s="117" t="s">
        <v>2</v>
      </c>
      <c r="D2683" s="118">
        <v>0</v>
      </c>
      <c r="E2683" s="117" t="s">
        <v>10340</v>
      </c>
    </row>
    <row r="2684" spans="1:5" hidden="1" x14ac:dyDescent="0.25">
      <c r="A2684" s="117" t="s">
        <v>7295</v>
      </c>
      <c r="B2684" s="117" t="s">
        <v>7296</v>
      </c>
      <c r="C2684" s="117" t="s">
        <v>2</v>
      </c>
      <c r="D2684" s="118">
        <v>0</v>
      </c>
      <c r="E2684" s="117" t="s">
        <v>10047</v>
      </c>
    </row>
    <row r="2685" spans="1:5" hidden="1" x14ac:dyDescent="0.25">
      <c r="A2685" s="117" t="s">
        <v>91</v>
      </c>
      <c r="B2685" s="117" t="s">
        <v>3072</v>
      </c>
      <c r="C2685" s="117" t="s">
        <v>2</v>
      </c>
      <c r="D2685" s="118">
        <v>2</v>
      </c>
      <c r="E2685" s="117" t="s">
        <v>10047</v>
      </c>
    </row>
    <row r="2686" spans="1:5" hidden="1" x14ac:dyDescent="0.25">
      <c r="A2686" s="117" t="s">
        <v>7297</v>
      </c>
      <c r="B2686" s="117" t="s">
        <v>7298</v>
      </c>
      <c r="C2686" s="117" t="s">
        <v>2</v>
      </c>
      <c r="D2686" s="118">
        <v>0</v>
      </c>
      <c r="E2686" s="117" t="s">
        <v>10047</v>
      </c>
    </row>
    <row r="2687" spans="1:5" hidden="1" x14ac:dyDescent="0.25">
      <c r="A2687" s="117" t="s">
        <v>7299</v>
      </c>
      <c r="B2687" s="117" t="s">
        <v>7300</v>
      </c>
      <c r="C2687" s="117" t="s">
        <v>2</v>
      </c>
      <c r="D2687" s="118">
        <v>0</v>
      </c>
      <c r="E2687" s="117" t="s">
        <v>10047</v>
      </c>
    </row>
    <row r="2688" spans="1:5" hidden="1" x14ac:dyDescent="0.25">
      <c r="A2688" s="117" t="s">
        <v>7301</v>
      </c>
      <c r="B2688" s="117" t="s">
        <v>7302</v>
      </c>
      <c r="C2688" s="117" t="s">
        <v>2</v>
      </c>
      <c r="D2688" s="118">
        <v>0</v>
      </c>
      <c r="E2688" s="117" t="s">
        <v>10047</v>
      </c>
    </row>
    <row r="2689" spans="1:5" hidden="1" x14ac:dyDescent="0.25">
      <c r="A2689" s="117" t="s">
        <v>7303</v>
      </c>
      <c r="B2689" s="117" t="s">
        <v>7304</v>
      </c>
      <c r="C2689" s="117" t="s">
        <v>2</v>
      </c>
      <c r="D2689" s="118">
        <v>0</v>
      </c>
      <c r="E2689" s="117" t="s">
        <v>10047</v>
      </c>
    </row>
    <row r="2690" spans="1:5" hidden="1" x14ac:dyDescent="0.25">
      <c r="A2690" s="117" t="s">
        <v>7305</v>
      </c>
      <c r="B2690" s="117" t="s">
        <v>7306</v>
      </c>
      <c r="C2690" s="117" t="s">
        <v>2</v>
      </c>
      <c r="D2690" s="118">
        <v>0</v>
      </c>
      <c r="E2690" s="117" t="s">
        <v>10341</v>
      </c>
    </row>
    <row r="2691" spans="1:5" hidden="1" x14ac:dyDescent="0.25">
      <c r="A2691" s="117" t="s">
        <v>480</v>
      </c>
      <c r="B2691" s="117" t="s">
        <v>1273</v>
      </c>
      <c r="C2691" s="117" t="s">
        <v>2</v>
      </c>
      <c r="D2691" s="118">
        <v>3.34</v>
      </c>
      <c r="E2691" s="117" t="s">
        <v>10047</v>
      </c>
    </row>
    <row r="2692" spans="1:5" hidden="1" x14ac:dyDescent="0.25">
      <c r="A2692" s="117" t="s">
        <v>7307</v>
      </c>
      <c r="B2692" s="117" t="s">
        <v>7308</v>
      </c>
      <c r="C2692" s="117" t="s">
        <v>2</v>
      </c>
      <c r="D2692" s="118">
        <v>0</v>
      </c>
      <c r="E2692" s="117" t="s">
        <v>10047</v>
      </c>
    </row>
    <row r="2693" spans="1:5" hidden="1" x14ac:dyDescent="0.25">
      <c r="A2693" s="117" t="s">
        <v>7309</v>
      </c>
      <c r="B2693" s="117" t="s">
        <v>7310</v>
      </c>
      <c r="C2693" s="117" t="s">
        <v>2</v>
      </c>
      <c r="D2693" s="118">
        <v>0</v>
      </c>
      <c r="E2693" s="117" t="s">
        <v>10047</v>
      </c>
    </row>
    <row r="2694" spans="1:5" hidden="1" x14ac:dyDescent="0.25">
      <c r="A2694" s="117" t="s">
        <v>7311</v>
      </c>
      <c r="B2694" s="117" t="s">
        <v>7312</v>
      </c>
      <c r="C2694" s="117" t="s">
        <v>2</v>
      </c>
      <c r="D2694" s="118">
        <v>0</v>
      </c>
      <c r="E2694" s="117" t="s">
        <v>10342</v>
      </c>
    </row>
    <row r="2695" spans="1:5" hidden="1" x14ac:dyDescent="0.25">
      <c r="A2695" s="117" t="s">
        <v>7313</v>
      </c>
      <c r="B2695" s="117" t="s">
        <v>7314</v>
      </c>
      <c r="C2695" s="117" t="s">
        <v>2</v>
      </c>
      <c r="D2695" s="118">
        <v>0</v>
      </c>
      <c r="E2695" s="117" t="s">
        <v>10047</v>
      </c>
    </row>
    <row r="2696" spans="1:5" hidden="1" x14ac:dyDescent="0.25">
      <c r="A2696" s="117" t="s">
        <v>7315</v>
      </c>
      <c r="B2696" s="117" t="s">
        <v>7316</v>
      </c>
      <c r="C2696" s="117" t="s">
        <v>2</v>
      </c>
      <c r="D2696" s="118">
        <v>0</v>
      </c>
      <c r="E2696" s="117" t="s">
        <v>10047</v>
      </c>
    </row>
    <row r="2697" spans="1:5" hidden="1" x14ac:dyDescent="0.25">
      <c r="A2697" s="117" t="s">
        <v>7317</v>
      </c>
      <c r="B2697" s="117" t="s">
        <v>7318</v>
      </c>
      <c r="C2697" s="117" t="s">
        <v>2</v>
      </c>
      <c r="D2697" s="118">
        <v>0</v>
      </c>
      <c r="E2697" s="117" t="s">
        <v>10047</v>
      </c>
    </row>
    <row r="2698" spans="1:5" hidden="1" x14ac:dyDescent="0.25">
      <c r="A2698" s="117" t="s">
        <v>7319</v>
      </c>
      <c r="B2698" s="117" t="s">
        <v>7320</v>
      </c>
      <c r="C2698" s="117" t="s">
        <v>2</v>
      </c>
      <c r="D2698" s="118">
        <v>0</v>
      </c>
      <c r="E2698" s="117" t="s">
        <v>10047</v>
      </c>
    </row>
    <row r="2699" spans="1:5" hidden="1" x14ac:dyDescent="0.25">
      <c r="A2699" s="117" t="s">
        <v>474</v>
      </c>
      <c r="B2699" s="117" t="s">
        <v>1267</v>
      </c>
      <c r="C2699" s="117" t="s">
        <v>2</v>
      </c>
      <c r="D2699" s="118">
        <v>22</v>
      </c>
      <c r="E2699" s="117" t="s">
        <v>10047</v>
      </c>
    </row>
    <row r="2700" spans="1:5" hidden="1" x14ac:dyDescent="0.25">
      <c r="A2700" s="117" t="s">
        <v>7321</v>
      </c>
      <c r="B2700" s="117" t="s">
        <v>7322</v>
      </c>
      <c r="C2700" s="117" t="s">
        <v>2</v>
      </c>
      <c r="D2700" s="118">
        <v>0</v>
      </c>
      <c r="E2700" s="117" t="s">
        <v>10047</v>
      </c>
    </row>
    <row r="2701" spans="1:5" hidden="1" x14ac:dyDescent="0.25">
      <c r="A2701" s="117" t="s">
        <v>7323</v>
      </c>
      <c r="B2701" s="117" t="s">
        <v>7324</v>
      </c>
      <c r="C2701" s="117" t="s">
        <v>2</v>
      </c>
      <c r="D2701" s="118">
        <v>0</v>
      </c>
      <c r="E2701" s="117" t="s">
        <v>10047</v>
      </c>
    </row>
    <row r="2702" spans="1:5" hidden="1" x14ac:dyDescent="0.25">
      <c r="A2702" s="117" t="s">
        <v>7325</v>
      </c>
      <c r="B2702" s="117" t="s">
        <v>7326</v>
      </c>
      <c r="C2702" s="117" t="s">
        <v>2</v>
      </c>
      <c r="D2702" s="118">
        <v>0</v>
      </c>
      <c r="E2702" s="117" t="s">
        <v>10047</v>
      </c>
    </row>
    <row r="2703" spans="1:5" hidden="1" x14ac:dyDescent="0.25">
      <c r="A2703" s="117" t="s">
        <v>7327</v>
      </c>
      <c r="B2703" s="117" t="s">
        <v>7328</v>
      </c>
      <c r="C2703" s="117" t="s">
        <v>2</v>
      </c>
      <c r="D2703" s="118">
        <v>0</v>
      </c>
      <c r="E2703" s="117" t="s">
        <v>10047</v>
      </c>
    </row>
    <row r="2704" spans="1:5" hidden="1" x14ac:dyDescent="0.25">
      <c r="A2704" s="117" t="s">
        <v>7329</v>
      </c>
      <c r="B2704" s="117" t="s">
        <v>7330</v>
      </c>
      <c r="C2704" s="117" t="s">
        <v>2</v>
      </c>
      <c r="D2704" s="118">
        <v>0</v>
      </c>
      <c r="E2704" s="117" t="s">
        <v>10047</v>
      </c>
    </row>
    <row r="2705" spans="1:5" hidden="1" x14ac:dyDescent="0.25">
      <c r="A2705" s="117" t="s">
        <v>7331</v>
      </c>
      <c r="B2705" s="117" t="s">
        <v>7332</v>
      </c>
      <c r="C2705" s="117" t="s">
        <v>2</v>
      </c>
      <c r="D2705" s="118">
        <v>0</v>
      </c>
      <c r="E2705" s="117" t="s">
        <v>10047</v>
      </c>
    </row>
    <row r="2706" spans="1:5" hidden="1" x14ac:dyDescent="0.25">
      <c r="A2706" s="117" t="s">
        <v>7333</v>
      </c>
      <c r="B2706" s="117" t="s">
        <v>7334</v>
      </c>
      <c r="C2706" s="117" t="s">
        <v>2</v>
      </c>
      <c r="D2706" s="118">
        <v>0</v>
      </c>
      <c r="E2706" s="117" t="s">
        <v>10343</v>
      </c>
    </row>
    <row r="2707" spans="1:5" hidden="1" x14ac:dyDescent="0.25">
      <c r="A2707" s="117" t="s">
        <v>7335</v>
      </c>
      <c r="B2707" s="117" t="s">
        <v>7336</v>
      </c>
      <c r="C2707" s="117" t="s">
        <v>2</v>
      </c>
      <c r="D2707" s="118">
        <v>0</v>
      </c>
      <c r="E2707" s="117" t="s">
        <v>10344</v>
      </c>
    </row>
    <row r="2708" spans="1:5" hidden="1" x14ac:dyDescent="0.25">
      <c r="A2708" s="117" t="s">
        <v>7337</v>
      </c>
      <c r="B2708" s="117" t="s">
        <v>7338</v>
      </c>
      <c r="C2708" s="117" t="s">
        <v>2</v>
      </c>
      <c r="D2708" s="118">
        <v>0</v>
      </c>
      <c r="E2708" s="117" t="s">
        <v>10047</v>
      </c>
    </row>
    <row r="2709" spans="1:5" hidden="1" x14ac:dyDescent="0.25">
      <c r="A2709" s="117" t="s">
        <v>7339</v>
      </c>
      <c r="B2709" s="117" t="s">
        <v>7340</v>
      </c>
      <c r="C2709" s="117" t="s">
        <v>2</v>
      </c>
      <c r="D2709" s="118">
        <v>0</v>
      </c>
      <c r="E2709" s="117" t="s">
        <v>10150</v>
      </c>
    </row>
    <row r="2710" spans="1:5" hidden="1" x14ac:dyDescent="0.25">
      <c r="A2710" s="117" t="s">
        <v>7341</v>
      </c>
      <c r="B2710" s="117" t="s">
        <v>7342</v>
      </c>
      <c r="C2710" s="117" t="s">
        <v>2</v>
      </c>
      <c r="D2710" s="118">
        <v>0</v>
      </c>
      <c r="E2710" s="117" t="s">
        <v>10047</v>
      </c>
    </row>
    <row r="2711" spans="1:5" hidden="1" x14ac:dyDescent="0.25">
      <c r="A2711" s="117" t="s">
        <v>7343</v>
      </c>
      <c r="B2711" s="117" t="s">
        <v>7344</v>
      </c>
      <c r="C2711" s="117" t="s">
        <v>2</v>
      </c>
      <c r="D2711" s="118">
        <v>0</v>
      </c>
      <c r="E2711" s="117" t="s">
        <v>10047</v>
      </c>
    </row>
    <row r="2712" spans="1:5" hidden="1" x14ac:dyDescent="0.25">
      <c r="A2712" s="117" t="s">
        <v>317</v>
      </c>
      <c r="B2712" s="117" t="s">
        <v>1121</v>
      </c>
      <c r="C2712" s="117" t="s">
        <v>2</v>
      </c>
      <c r="D2712" s="118">
        <v>11</v>
      </c>
      <c r="E2712" s="117" t="s">
        <v>10047</v>
      </c>
    </row>
    <row r="2713" spans="1:5" hidden="1" x14ac:dyDescent="0.25">
      <c r="A2713" s="117" t="s">
        <v>7345</v>
      </c>
      <c r="B2713" s="117" t="s">
        <v>7346</v>
      </c>
      <c r="C2713" s="117" t="s">
        <v>2</v>
      </c>
      <c r="D2713" s="118">
        <v>0</v>
      </c>
      <c r="E2713" s="117" t="s">
        <v>10047</v>
      </c>
    </row>
    <row r="2714" spans="1:5" hidden="1" x14ac:dyDescent="0.25">
      <c r="A2714" s="117" t="s">
        <v>304</v>
      </c>
      <c r="B2714" s="117" t="s">
        <v>3078</v>
      </c>
      <c r="C2714" s="117" t="s">
        <v>2</v>
      </c>
      <c r="D2714" s="118">
        <v>34.28</v>
      </c>
      <c r="E2714" s="117" t="s">
        <v>10047</v>
      </c>
    </row>
    <row r="2715" spans="1:5" hidden="1" x14ac:dyDescent="0.25">
      <c r="A2715" s="117" t="s">
        <v>7347</v>
      </c>
      <c r="B2715" s="117" t="s">
        <v>7348</v>
      </c>
      <c r="C2715" s="117" t="s">
        <v>2</v>
      </c>
      <c r="D2715" s="118">
        <v>0</v>
      </c>
      <c r="E2715" s="117" t="s">
        <v>10345</v>
      </c>
    </row>
    <row r="2716" spans="1:5" hidden="1" x14ac:dyDescent="0.25">
      <c r="A2716" s="117" t="s">
        <v>3082</v>
      </c>
      <c r="B2716" s="117" t="s">
        <v>3083</v>
      </c>
      <c r="C2716" s="117" t="s">
        <v>2</v>
      </c>
      <c r="D2716" s="118">
        <v>35</v>
      </c>
      <c r="E2716" s="117" t="s">
        <v>10047</v>
      </c>
    </row>
    <row r="2717" spans="1:5" hidden="1" x14ac:dyDescent="0.25">
      <c r="A2717" s="117" t="s">
        <v>3080</v>
      </c>
      <c r="B2717" s="117" t="s">
        <v>3081</v>
      </c>
      <c r="C2717" s="117" t="s">
        <v>2</v>
      </c>
      <c r="D2717" s="118">
        <v>19.86</v>
      </c>
      <c r="E2717" s="117" t="s">
        <v>10047</v>
      </c>
    </row>
    <row r="2718" spans="1:5" hidden="1" x14ac:dyDescent="0.25">
      <c r="A2718" s="117" t="s">
        <v>7349</v>
      </c>
      <c r="B2718" s="117" t="s">
        <v>7350</v>
      </c>
      <c r="C2718" s="117" t="s">
        <v>2</v>
      </c>
      <c r="D2718" s="118">
        <v>0</v>
      </c>
      <c r="E2718" s="117" t="s">
        <v>10047</v>
      </c>
    </row>
    <row r="2719" spans="1:5" hidden="1" x14ac:dyDescent="0.25">
      <c r="A2719" s="117" t="s">
        <v>469</v>
      </c>
      <c r="B2719" s="117" t="s">
        <v>3084</v>
      </c>
      <c r="C2719" s="117" t="s">
        <v>2</v>
      </c>
      <c r="D2719" s="118">
        <v>9.6</v>
      </c>
      <c r="E2719" s="117" t="s">
        <v>10047</v>
      </c>
    </row>
    <row r="2720" spans="1:5" hidden="1" x14ac:dyDescent="0.25">
      <c r="A2720" s="117" t="s">
        <v>7351</v>
      </c>
      <c r="B2720" s="117" t="s">
        <v>7352</v>
      </c>
      <c r="C2720" s="117" t="s">
        <v>2</v>
      </c>
      <c r="D2720" s="118">
        <v>0</v>
      </c>
      <c r="E2720" s="117" t="s">
        <v>10047</v>
      </c>
    </row>
    <row r="2721" spans="1:5" hidden="1" x14ac:dyDescent="0.25">
      <c r="A2721" s="117" t="s">
        <v>7353</v>
      </c>
      <c r="B2721" s="117" t="s">
        <v>7354</v>
      </c>
      <c r="C2721" s="117" t="s">
        <v>2</v>
      </c>
      <c r="D2721" s="118">
        <v>0</v>
      </c>
      <c r="E2721" s="117" t="s">
        <v>10047</v>
      </c>
    </row>
    <row r="2722" spans="1:5" hidden="1" x14ac:dyDescent="0.25">
      <c r="A2722" s="117" t="s">
        <v>7355</v>
      </c>
      <c r="B2722" s="117" t="s">
        <v>7356</v>
      </c>
      <c r="C2722" s="117" t="s">
        <v>2</v>
      </c>
      <c r="D2722" s="118">
        <v>0</v>
      </c>
      <c r="E2722" s="117" t="s">
        <v>10346</v>
      </c>
    </row>
    <row r="2723" spans="1:5" hidden="1" x14ac:dyDescent="0.25">
      <c r="A2723" s="117" t="s">
        <v>737</v>
      </c>
      <c r="B2723" s="117" t="s">
        <v>2361</v>
      </c>
      <c r="C2723" s="117" t="s">
        <v>2</v>
      </c>
      <c r="D2723" s="118">
        <v>50.6</v>
      </c>
      <c r="E2723" s="117" t="s">
        <v>10347</v>
      </c>
    </row>
    <row r="2724" spans="1:5" hidden="1" x14ac:dyDescent="0.25">
      <c r="A2724" s="117" t="s">
        <v>487</v>
      </c>
      <c r="B2724" s="117" t="s">
        <v>3077</v>
      </c>
      <c r="C2724" s="117" t="s">
        <v>2</v>
      </c>
      <c r="D2724" s="118">
        <v>4.7</v>
      </c>
      <c r="E2724" s="117" t="s">
        <v>10047</v>
      </c>
    </row>
    <row r="2725" spans="1:5" hidden="1" x14ac:dyDescent="0.25">
      <c r="A2725" s="117" t="s">
        <v>7357</v>
      </c>
      <c r="B2725" s="117" t="s">
        <v>7358</v>
      </c>
      <c r="C2725" s="117" t="s">
        <v>2</v>
      </c>
      <c r="D2725" s="118">
        <v>0</v>
      </c>
      <c r="E2725" s="117" t="s">
        <v>10047</v>
      </c>
    </row>
    <row r="2726" spans="1:5" hidden="1" x14ac:dyDescent="0.25">
      <c r="A2726" s="117" t="s">
        <v>7359</v>
      </c>
      <c r="B2726" s="117" t="s">
        <v>7360</v>
      </c>
      <c r="C2726" s="117" t="s">
        <v>2</v>
      </c>
      <c r="D2726" s="118">
        <v>0</v>
      </c>
      <c r="E2726" s="117" t="s">
        <v>10047</v>
      </c>
    </row>
    <row r="2727" spans="1:5" hidden="1" x14ac:dyDescent="0.25">
      <c r="A2727" s="117" t="s">
        <v>7361</v>
      </c>
      <c r="B2727" s="117" t="s">
        <v>7362</v>
      </c>
      <c r="C2727" s="117" t="s">
        <v>2</v>
      </c>
      <c r="D2727" s="118">
        <v>0</v>
      </c>
      <c r="E2727" s="117" t="s">
        <v>10047</v>
      </c>
    </row>
    <row r="2728" spans="1:5" hidden="1" x14ac:dyDescent="0.25">
      <c r="A2728" s="117" t="s">
        <v>63</v>
      </c>
      <c r="B2728" s="117" t="s">
        <v>899</v>
      </c>
      <c r="C2728" s="117" t="s">
        <v>2</v>
      </c>
      <c r="D2728" s="118">
        <v>1</v>
      </c>
      <c r="E2728" s="117" t="s">
        <v>10348</v>
      </c>
    </row>
    <row r="2729" spans="1:5" hidden="1" x14ac:dyDescent="0.25">
      <c r="A2729" s="117" t="s">
        <v>7363</v>
      </c>
      <c r="B2729" s="117" t="s">
        <v>7364</v>
      </c>
      <c r="C2729" s="117" t="s">
        <v>2</v>
      </c>
      <c r="D2729" s="118">
        <v>0</v>
      </c>
      <c r="E2729" s="117" t="s">
        <v>10349</v>
      </c>
    </row>
    <row r="2730" spans="1:5" hidden="1" x14ac:dyDescent="0.25">
      <c r="A2730" s="117" t="s">
        <v>7365</v>
      </c>
      <c r="B2730" s="117" t="s">
        <v>7366</v>
      </c>
      <c r="C2730" s="117" t="s">
        <v>2</v>
      </c>
      <c r="D2730" s="118">
        <v>0</v>
      </c>
      <c r="E2730" s="117" t="s">
        <v>10350</v>
      </c>
    </row>
    <row r="2731" spans="1:5" hidden="1" x14ac:dyDescent="0.25">
      <c r="A2731" s="117" t="s">
        <v>7367</v>
      </c>
      <c r="B2731" s="117" t="s">
        <v>7368</v>
      </c>
      <c r="C2731" s="117" t="s">
        <v>2</v>
      </c>
      <c r="D2731" s="118">
        <v>0</v>
      </c>
      <c r="E2731" s="117" t="s">
        <v>10047</v>
      </c>
    </row>
    <row r="2732" spans="1:5" hidden="1" x14ac:dyDescent="0.25">
      <c r="A2732" s="117" t="s">
        <v>7369</v>
      </c>
      <c r="B2732" s="117" t="s">
        <v>7370</v>
      </c>
      <c r="C2732" s="117" t="s">
        <v>2</v>
      </c>
      <c r="D2732" s="118">
        <v>0</v>
      </c>
      <c r="E2732" s="117" t="s">
        <v>10047</v>
      </c>
    </row>
    <row r="2733" spans="1:5" hidden="1" x14ac:dyDescent="0.25">
      <c r="A2733" s="117" t="s">
        <v>7371</v>
      </c>
      <c r="B2733" s="117" t="s">
        <v>7372</v>
      </c>
      <c r="C2733" s="117" t="s">
        <v>2</v>
      </c>
      <c r="D2733" s="118">
        <v>0</v>
      </c>
      <c r="E2733" s="117" t="s">
        <v>10047</v>
      </c>
    </row>
    <row r="2734" spans="1:5" hidden="1" x14ac:dyDescent="0.25">
      <c r="A2734" s="117" t="s">
        <v>315</v>
      </c>
      <c r="B2734" s="117" t="s">
        <v>1119</v>
      </c>
      <c r="C2734" s="117" t="s">
        <v>2</v>
      </c>
      <c r="D2734" s="118">
        <v>14.61</v>
      </c>
      <c r="E2734" s="117" t="s">
        <v>10047</v>
      </c>
    </row>
    <row r="2735" spans="1:5" hidden="1" x14ac:dyDescent="0.25">
      <c r="A2735" s="117" t="s">
        <v>513</v>
      </c>
      <c r="B2735" s="117" t="s">
        <v>1303</v>
      </c>
      <c r="C2735" s="117" t="s">
        <v>2</v>
      </c>
      <c r="D2735" s="118">
        <v>20</v>
      </c>
      <c r="E2735" s="117" t="s">
        <v>10047</v>
      </c>
    </row>
    <row r="2736" spans="1:5" hidden="1" x14ac:dyDescent="0.25">
      <c r="A2736" s="117" t="s">
        <v>790</v>
      </c>
      <c r="B2736" s="117" t="s">
        <v>3085</v>
      </c>
      <c r="C2736" s="117" t="s">
        <v>2</v>
      </c>
      <c r="D2736" s="118">
        <v>3.4</v>
      </c>
      <c r="E2736" s="117" t="s">
        <v>10047</v>
      </c>
    </row>
    <row r="2737" spans="1:5" hidden="1" x14ac:dyDescent="0.25">
      <c r="A2737" s="117" t="s">
        <v>719</v>
      </c>
      <c r="B2737" s="117" t="s">
        <v>2395</v>
      </c>
      <c r="C2737" s="117" t="s">
        <v>2</v>
      </c>
      <c r="D2737" s="118">
        <v>3</v>
      </c>
      <c r="E2737" s="117" t="s">
        <v>10047</v>
      </c>
    </row>
    <row r="2738" spans="1:5" hidden="1" x14ac:dyDescent="0.25">
      <c r="A2738" s="117" t="s">
        <v>7373</v>
      </c>
      <c r="B2738" s="117" t="s">
        <v>7374</v>
      </c>
      <c r="C2738" s="117" t="s">
        <v>2</v>
      </c>
      <c r="D2738" s="118">
        <v>0</v>
      </c>
      <c r="E2738" s="117" t="s">
        <v>10047</v>
      </c>
    </row>
    <row r="2739" spans="1:5" hidden="1" x14ac:dyDescent="0.25">
      <c r="A2739" s="117" t="s">
        <v>340</v>
      </c>
      <c r="B2739" s="117" t="s">
        <v>1144</v>
      </c>
      <c r="C2739" s="117" t="s">
        <v>2</v>
      </c>
      <c r="D2739" s="118">
        <v>29.14</v>
      </c>
      <c r="E2739" s="117" t="s">
        <v>10047</v>
      </c>
    </row>
    <row r="2740" spans="1:5" hidden="1" x14ac:dyDescent="0.25">
      <c r="A2740" s="117" t="s">
        <v>3075</v>
      </c>
      <c r="B2740" s="117" t="s">
        <v>3076</v>
      </c>
      <c r="C2740" s="117" t="s">
        <v>2</v>
      </c>
      <c r="D2740" s="118">
        <v>30</v>
      </c>
      <c r="E2740" s="117" t="s">
        <v>10047</v>
      </c>
    </row>
    <row r="2741" spans="1:5" hidden="1" x14ac:dyDescent="0.25">
      <c r="A2741" s="117" t="s">
        <v>329</v>
      </c>
      <c r="B2741" s="117" t="s">
        <v>3071</v>
      </c>
      <c r="C2741" s="117" t="s">
        <v>2</v>
      </c>
      <c r="D2741" s="118">
        <v>1.2</v>
      </c>
      <c r="E2741" s="117" t="s">
        <v>10047</v>
      </c>
    </row>
    <row r="2742" spans="1:5" hidden="1" x14ac:dyDescent="0.25">
      <c r="A2742" s="117" t="s">
        <v>7375</v>
      </c>
      <c r="B2742" s="117" t="s">
        <v>7376</v>
      </c>
      <c r="C2742" s="117" t="s">
        <v>2</v>
      </c>
      <c r="D2742" s="118">
        <v>0</v>
      </c>
      <c r="E2742" s="117" t="s">
        <v>10047</v>
      </c>
    </row>
    <row r="2743" spans="1:5" hidden="1" x14ac:dyDescent="0.25">
      <c r="A2743" s="117" t="s">
        <v>7377</v>
      </c>
      <c r="B2743" s="117" t="s">
        <v>7378</v>
      </c>
      <c r="C2743" s="117" t="s">
        <v>2</v>
      </c>
      <c r="D2743" s="118">
        <v>0</v>
      </c>
      <c r="E2743" s="117" t="s">
        <v>10351</v>
      </c>
    </row>
    <row r="2744" spans="1:5" hidden="1" x14ac:dyDescent="0.25">
      <c r="A2744" s="117" t="s">
        <v>7379</v>
      </c>
      <c r="B2744" s="117" t="s">
        <v>7380</v>
      </c>
      <c r="C2744" s="117" t="s">
        <v>2</v>
      </c>
      <c r="D2744" s="118">
        <v>0</v>
      </c>
      <c r="E2744" s="117" t="s">
        <v>10047</v>
      </c>
    </row>
    <row r="2745" spans="1:5" hidden="1" x14ac:dyDescent="0.25">
      <c r="A2745" s="117" t="s">
        <v>476</v>
      </c>
      <c r="B2745" s="117" t="s">
        <v>1269</v>
      </c>
      <c r="C2745" s="117" t="s">
        <v>2</v>
      </c>
      <c r="D2745" s="118">
        <v>3.44</v>
      </c>
      <c r="E2745" s="117" t="s">
        <v>10047</v>
      </c>
    </row>
    <row r="2746" spans="1:5" hidden="1" x14ac:dyDescent="0.25">
      <c r="A2746" s="117" t="s">
        <v>478</v>
      </c>
      <c r="B2746" s="117" t="s">
        <v>3093</v>
      </c>
      <c r="C2746" s="117" t="s">
        <v>2</v>
      </c>
      <c r="D2746" s="118">
        <v>2.72</v>
      </c>
      <c r="E2746" s="117" t="s">
        <v>10047</v>
      </c>
    </row>
    <row r="2747" spans="1:5" hidden="1" x14ac:dyDescent="0.25">
      <c r="A2747" s="117" t="s">
        <v>7381</v>
      </c>
      <c r="B2747" s="117" t="s">
        <v>7382</v>
      </c>
      <c r="C2747" s="117" t="s">
        <v>2</v>
      </c>
      <c r="D2747" s="118">
        <v>0</v>
      </c>
      <c r="E2747" s="117" t="s">
        <v>10047</v>
      </c>
    </row>
    <row r="2748" spans="1:5" hidden="1" x14ac:dyDescent="0.25">
      <c r="A2748" s="117" t="s">
        <v>456</v>
      </c>
      <c r="B2748" s="117" t="s">
        <v>1251</v>
      </c>
      <c r="C2748" s="117" t="s">
        <v>2</v>
      </c>
      <c r="D2748" s="118">
        <v>22.88</v>
      </c>
      <c r="E2748" s="117" t="s">
        <v>10047</v>
      </c>
    </row>
    <row r="2749" spans="1:5" hidden="1" x14ac:dyDescent="0.25">
      <c r="A2749" s="117" t="s">
        <v>7383</v>
      </c>
      <c r="B2749" s="117" t="s">
        <v>7384</v>
      </c>
      <c r="C2749" s="117" t="s">
        <v>2</v>
      </c>
      <c r="D2749" s="118">
        <v>0</v>
      </c>
      <c r="E2749" s="117" t="s">
        <v>10352</v>
      </c>
    </row>
    <row r="2750" spans="1:5" hidden="1" x14ac:dyDescent="0.25">
      <c r="A2750" s="117" t="s">
        <v>399</v>
      </c>
      <c r="B2750" s="117" t="s">
        <v>1201</v>
      </c>
      <c r="C2750" s="117" t="s">
        <v>2</v>
      </c>
      <c r="D2750" s="118">
        <v>13.3</v>
      </c>
      <c r="E2750" s="117" t="s">
        <v>10047</v>
      </c>
    </row>
    <row r="2751" spans="1:5" hidden="1" x14ac:dyDescent="0.25">
      <c r="A2751" s="117" t="s">
        <v>7385</v>
      </c>
      <c r="B2751" s="117" t="s">
        <v>7386</v>
      </c>
      <c r="C2751" s="117" t="s">
        <v>2</v>
      </c>
      <c r="D2751" s="118">
        <v>0</v>
      </c>
      <c r="E2751" s="117" t="s">
        <v>10047</v>
      </c>
    </row>
    <row r="2752" spans="1:5" hidden="1" x14ac:dyDescent="0.25">
      <c r="A2752" s="117" t="s">
        <v>488</v>
      </c>
      <c r="B2752" s="117" t="s">
        <v>3090</v>
      </c>
      <c r="C2752" s="117" t="s">
        <v>2</v>
      </c>
      <c r="D2752" s="118">
        <v>2.06</v>
      </c>
      <c r="E2752" s="117" t="s">
        <v>10047</v>
      </c>
    </row>
    <row r="2753" spans="1:5" hidden="1" x14ac:dyDescent="0.25">
      <c r="A2753" s="117" t="s">
        <v>7387</v>
      </c>
      <c r="B2753" s="117" t="s">
        <v>7388</v>
      </c>
      <c r="C2753" s="117" t="s">
        <v>2</v>
      </c>
      <c r="D2753" s="118">
        <v>0</v>
      </c>
      <c r="E2753" s="117" t="s">
        <v>10047</v>
      </c>
    </row>
    <row r="2754" spans="1:5" hidden="1" x14ac:dyDescent="0.25">
      <c r="A2754" s="117" t="s">
        <v>452</v>
      </c>
      <c r="B2754" s="117" t="s">
        <v>1247</v>
      </c>
      <c r="C2754" s="117" t="s">
        <v>2</v>
      </c>
      <c r="D2754" s="118">
        <v>1.37</v>
      </c>
      <c r="E2754" s="117" t="s">
        <v>10047</v>
      </c>
    </row>
    <row r="2755" spans="1:5" hidden="1" x14ac:dyDescent="0.25">
      <c r="A2755" s="117" t="s">
        <v>7389</v>
      </c>
      <c r="B2755" s="117" t="s">
        <v>7390</v>
      </c>
      <c r="C2755" s="117" t="s">
        <v>2</v>
      </c>
      <c r="D2755" s="118">
        <v>0</v>
      </c>
      <c r="E2755" s="117" t="s">
        <v>10047</v>
      </c>
    </row>
    <row r="2756" spans="1:5" hidden="1" x14ac:dyDescent="0.25">
      <c r="A2756" s="117" t="s">
        <v>7391</v>
      </c>
      <c r="B2756" s="117" t="s">
        <v>7392</v>
      </c>
      <c r="C2756" s="117" t="s">
        <v>2</v>
      </c>
      <c r="D2756" s="118">
        <v>0</v>
      </c>
      <c r="E2756" s="117" t="s">
        <v>10047</v>
      </c>
    </row>
    <row r="2757" spans="1:5" hidden="1" x14ac:dyDescent="0.25">
      <c r="A2757" s="117" t="s">
        <v>325</v>
      </c>
      <c r="B2757" s="117" t="s">
        <v>1129</v>
      </c>
      <c r="C2757" s="117" t="s">
        <v>2</v>
      </c>
      <c r="D2757" s="118">
        <v>2</v>
      </c>
      <c r="E2757" s="117" t="s">
        <v>10047</v>
      </c>
    </row>
    <row r="2758" spans="1:5" hidden="1" x14ac:dyDescent="0.25">
      <c r="A2758" s="117" t="s">
        <v>7393</v>
      </c>
      <c r="B2758" s="117" t="s">
        <v>7394</v>
      </c>
      <c r="C2758" s="117" t="s">
        <v>2</v>
      </c>
      <c r="D2758" s="118">
        <v>0</v>
      </c>
      <c r="E2758" s="117" t="s">
        <v>10047</v>
      </c>
    </row>
    <row r="2759" spans="1:5" hidden="1" x14ac:dyDescent="0.25">
      <c r="A2759" s="117" t="s">
        <v>7395</v>
      </c>
      <c r="B2759" s="117" t="s">
        <v>7396</v>
      </c>
      <c r="C2759" s="117" t="s">
        <v>2</v>
      </c>
      <c r="D2759" s="118">
        <v>0</v>
      </c>
      <c r="E2759" s="117" t="s">
        <v>10047</v>
      </c>
    </row>
    <row r="2760" spans="1:5" hidden="1" x14ac:dyDescent="0.25">
      <c r="A2760" s="117" t="s">
        <v>7397</v>
      </c>
      <c r="B2760" s="117" t="s">
        <v>7398</v>
      </c>
      <c r="C2760" s="117" t="s">
        <v>2</v>
      </c>
      <c r="D2760" s="118">
        <v>0</v>
      </c>
      <c r="E2760" s="117" t="s">
        <v>10047</v>
      </c>
    </row>
    <row r="2761" spans="1:5" hidden="1" x14ac:dyDescent="0.25">
      <c r="A2761" s="117" t="s">
        <v>251</v>
      </c>
      <c r="B2761" s="117" t="s">
        <v>1067</v>
      </c>
      <c r="C2761" s="117" t="s">
        <v>2</v>
      </c>
      <c r="D2761" s="118">
        <v>39</v>
      </c>
      <c r="E2761" s="117" t="s">
        <v>10047</v>
      </c>
    </row>
    <row r="2762" spans="1:5" hidden="1" x14ac:dyDescent="0.25">
      <c r="A2762" s="117" t="s">
        <v>7399</v>
      </c>
      <c r="B2762" s="117" t="s">
        <v>7400</v>
      </c>
      <c r="C2762" s="117" t="s">
        <v>2</v>
      </c>
      <c r="D2762" s="118">
        <v>0</v>
      </c>
      <c r="E2762" s="117" t="s">
        <v>10047</v>
      </c>
    </row>
    <row r="2763" spans="1:5" hidden="1" x14ac:dyDescent="0.25">
      <c r="A2763" s="117" t="s">
        <v>3087</v>
      </c>
      <c r="B2763" s="117" t="s">
        <v>3088</v>
      </c>
      <c r="C2763" s="117" t="s">
        <v>2</v>
      </c>
      <c r="D2763" s="118">
        <v>10</v>
      </c>
      <c r="E2763" s="117" t="s">
        <v>10047</v>
      </c>
    </row>
    <row r="2764" spans="1:5" hidden="1" x14ac:dyDescent="0.25">
      <c r="A2764" s="117" t="s">
        <v>7401</v>
      </c>
      <c r="B2764" s="117" t="s">
        <v>7402</v>
      </c>
      <c r="C2764" s="117" t="s">
        <v>2</v>
      </c>
      <c r="D2764" s="118">
        <v>0</v>
      </c>
      <c r="E2764" s="117" t="s">
        <v>10047</v>
      </c>
    </row>
    <row r="2765" spans="1:5" hidden="1" x14ac:dyDescent="0.25">
      <c r="A2765" s="117" t="s">
        <v>7403</v>
      </c>
      <c r="B2765" s="117" t="s">
        <v>7404</v>
      </c>
      <c r="C2765" s="117" t="s">
        <v>2</v>
      </c>
      <c r="D2765" s="118">
        <v>0</v>
      </c>
      <c r="E2765" s="117" t="s">
        <v>10047</v>
      </c>
    </row>
    <row r="2766" spans="1:5" hidden="1" x14ac:dyDescent="0.25">
      <c r="A2766" s="117" t="s">
        <v>461</v>
      </c>
      <c r="B2766" s="117" t="s">
        <v>1607</v>
      </c>
      <c r="C2766" s="117" t="s">
        <v>2</v>
      </c>
      <c r="D2766" s="118">
        <v>0</v>
      </c>
      <c r="E2766" s="117" t="s">
        <v>10047</v>
      </c>
    </row>
    <row r="2767" spans="1:5" hidden="1" x14ac:dyDescent="0.25">
      <c r="A2767" s="117" t="s">
        <v>7405</v>
      </c>
      <c r="B2767" s="117" t="s">
        <v>7406</v>
      </c>
      <c r="C2767" s="117" t="s">
        <v>2</v>
      </c>
      <c r="D2767" s="118">
        <v>0</v>
      </c>
      <c r="E2767" s="117" t="s">
        <v>10047</v>
      </c>
    </row>
    <row r="2768" spans="1:5" hidden="1" x14ac:dyDescent="0.25">
      <c r="A2768" s="117" t="s">
        <v>440</v>
      </c>
      <c r="B2768" s="117" t="s">
        <v>1237</v>
      </c>
      <c r="C2768" s="117" t="s">
        <v>2</v>
      </c>
      <c r="D2768" s="118">
        <v>1.4000000000000001</v>
      </c>
      <c r="E2768" s="117" t="s">
        <v>10047</v>
      </c>
    </row>
    <row r="2769" spans="1:5" hidden="1" x14ac:dyDescent="0.25">
      <c r="A2769" s="117" t="s">
        <v>7407</v>
      </c>
      <c r="B2769" s="117" t="s">
        <v>7408</v>
      </c>
      <c r="C2769" s="117" t="s">
        <v>2</v>
      </c>
      <c r="D2769" s="118">
        <v>0</v>
      </c>
      <c r="E2769" s="117" t="s">
        <v>10047</v>
      </c>
    </row>
    <row r="2770" spans="1:5" hidden="1" x14ac:dyDescent="0.25">
      <c r="A2770" s="117" t="s">
        <v>7409</v>
      </c>
      <c r="B2770" s="117" t="s">
        <v>7410</v>
      </c>
      <c r="C2770" s="117" t="s">
        <v>2</v>
      </c>
      <c r="D2770" s="118">
        <v>0</v>
      </c>
      <c r="E2770" s="117" t="s">
        <v>10047</v>
      </c>
    </row>
    <row r="2771" spans="1:5" hidden="1" x14ac:dyDescent="0.25">
      <c r="A2771" s="117" t="s">
        <v>7411</v>
      </c>
      <c r="B2771" s="117" t="s">
        <v>7412</v>
      </c>
      <c r="C2771" s="117" t="s">
        <v>2</v>
      </c>
      <c r="D2771" s="118">
        <v>0</v>
      </c>
      <c r="E2771" s="117" t="s">
        <v>10047</v>
      </c>
    </row>
    <row r="2772" spans="1:5" hidden="1" x14ac:dyDescent="0.25">
      <c r="A2772" s="117" t="s">
        <v>7413</v>
      </c>
      <c r="B2772" s="117" t="s">
        <v>7414</v>
      </c>
      <c r="C2772" s="117" t="s">
        <v>2</v>
      </c>
      <c r="D2772" s="118">
        <v>0</v>
      </c>
      <c r="E2772" s="117" t="s">
        <v>10047</v>
      </c>
    </row>
    <row r="2773" spans="1:5" hidden="1" x14ac:dyDescent="0.25">
      <c r="A2773" s="117" t="s">
        <v>7415</v>
      </c>
      <c r="B2773" s="117" t="s">
        <v>7416</v>
      </c>
      <c r="C2773" s="117" t="s">
        <v>2</v>
      </c>
      <c r="D2773" s="118">
        <v>0</v>
      </c>
      <c r="E2773" s="117" t="s">
        <v>10047</v>
      </c>
    </row>
    <row r="2774" spans="1:5" hidden="1" x14ac:dyDescent="0.25">
      <c r="A2774" s="117" t="s">
        <v>633</v>
      </c>
      <c r="B2774" s="117" t="s">
        <v>1419</v>
      </c>
      <c r="C2774" s="117" t="s">
        <v>2</v>
      </c>
      <c r="D2774" s="118">
        <v>2</v>
      </c>
      <c r="E2774" s="117" t="s">
        <v>10047</v>
      </c>
    </row>
    <row r="2775" spans="1:5" hidden="1" x14ac:dyDescent="0.25">
      <c r="A2775" s="117" t="s">
        <v>7417</v>
      </c>
      <c r="B2775" s="117" t="s">
        <v>7418</v>
      </c>
      <c r="C2775" s="117" t="s">
        <v>2</v>
      </c>
      <c r="D2775" s="118">
        <v>0</v>
      </c>
      <c r="E2775" s="117" t="s">
        <v>10047</v>
      </c>
    </row>
    <row r="2776" spans="1:5" hidden="1" x14ac:dyDescent="0.25">
      <c r="A2776" s="117" t="s">
        <v>591</v>
      </c>
      <c r="B2776" s="117" t="s">
        <v>1368</v>
      </c>
      <c r="C2776" s="117" t="s">
        <v>2</v>
      </c>
      <c r="D2776" s="118">
        <v>3</v>
      </c>
      <c r="E2776" s="117" t="s">
        <v>10047</v>
      </c>
    </row>
    <row r="2777" spans="1:5" hidden="1" x14ac:dyDescent="0.25">
      <c r="A2777" s="117" t="s">
        <v>7419</v>
      </c>
      <c r="B2777" s="117" t="s">
        <v>7420</v>
      </c>
      <c r="C2777" s="117" t="s">
        <v>2</v>
      </c>
      <c r="D2777" s="118">
        <v>0</v>
      </c>
      <c r="E2777" s="117" t="s">
        <v>10047</v>
      </c>
    </row>
    <row r="2778" spans="1:5" hidden="1" x14ac:dyDescent="0.25">
      <c r="A2778" s="117" t="s">
        <v>7421</v>
      </c>
      <c r="B2778" s="117" t="s">
        <v>7422</v>
      </c>
      <c r="C2778" s="117" t="s">
        <v>2</v>
      </c>
      <c r="D2778" s="118">
        <v>0</v>
      </c>
      <c r="E2778" s="117" t="s">
        <v>10047</v>
      </c>
    </row>
    <row r="2779" spans="1:5" hidden="1" x14ac:dyDescent="0.25">
      <c r="A2779" s="117" t="s">
        <v>7423</v>
      </c>
      <c r="B2779" s="117" t="s">
        <v>7424</v>
      </c>
      <c r="C2779" s="117" t="s">
        <v>2</v>
      </c>
      <c r="D2779" s="118">
        <v>0</v>
      </c>
      <c r="E2779" s="117" t="s">
        <v>10047</v>
      </c>
    </row>
    <row r="2780" spans="1:5" hidden="1" x14ac:dyDescent="0.25">
      <c r="A2780" s="117" t="s">
        <v>7425</v>
      </c>
      <c r="B2780" s="117" t="s">
        <v>7426</v>
      </c>
      <c r="C2780" s="117" t="s">
        <v>2</v>
      </c>
      <c r="D2780" s="118">
        <v>0</v>
      </c>
      <c r="E2780" s="117" t="s">
        <v>10047</v>
      </c>
    </row>
    <row r="2781" spans="1:5" hidden="1" x14ac:dyDescent="0.25">
      <c r="A2781" s="117" t="s">
        <v>7427</v>
      </c>
      <c r="B2781" s="117" t="s">
        <v>7428</v>
      </c>
      <c r="C2781" s="117" t="s">
        <v>2</v>
      </c>
      <c r="D2781" s="118">
        <v>0</v>
      </c>
      <c r="E2781" s="117" t="s">
        <v>10047</v>
      </c>
    </row>
    <row r="2782" spans="1:5" hidden="1" x14ac:dyDescent="0.25">
      <c r="A2782" s="117" t="s">
        <v>7429</v>
      </c>
      <c r="B2782" s="117" t="s">
        <v>7430</v>
      </c>
      <c r="C2782" s="117" t="s">
        <v>2</v>
      </c>
      <c r="D2782" s="118">
        <v>0</v>
      </c>
      <c r="E2782" s="117" t="s">
        <v>10047</v>
      </c>
    </row>
    <row r="2783" spans="1:5" hidden="1" x14ac:dyDescent="0.25">
      <c r="A2783" s="117" t="s">
        <v>437</v>
      </c>
      <c r="B2783" s="117" t="s">
        <v>1234</v>
      </c>
      <c r="C2783" s="117" t="s">
        <v>2</v>
      </c>
      <c r="D2783" s="118">
        <v>2.72</v>
      </c>
      <c r="E2783" s="117" t="s">
        <v>10047</v>
      </c>
    </row>
    <row r="2784" spans="1:5" hidden="1" x14ac:dyDescent="0.25">
      <c r="A2784" s="117" t="s">
        <v>313</v>
      </c>
      <c r="B2784" s="117" t="s">
        <v>3095</v>
      </c>
      <c r="C2784" s="117" t="s">
        <v>2</v>
      </c>
      <c r="D2784" s="118">
        <v>15.860000000000001</v>
      </c>
      <c r="E2784" s="117" t="s">
        <v>10047</v>
      </c>
    </row>
    <row r="2785" spans="1:5" hidden="1" x14ac:dyDescent="0.25">
      <c r="A2785" s="117" t="s">
        <v>7431</v>
      </c>
      <c r="B2785" s="117" t="s">
        <v>7432</v>
      </c>
      <c r="C2785" s="117" t="s">
        <v>2</v>
      </c>
      <c r="D2785" s="118">
        <v>0</v>
      </c>
      <c r="E2785" s="117" t="s">
        <v>10047</v>
      </c>
    </row>
    <row r="2786" spans="1:5" hidden="1" x14ac:dyDescent="0.25">
      <c r="A2786" s="117" t="s">
        <v>7433</v>
      </c>
      <c r="B2786" s="117" t="s">
        <v>7434</v>
      </c>
      <c r="C2786" s="117" t="s">
        <v>2</v>
      </c>
      <c r="D2786" s="118">
        <v>0</v>
      </c>
      <c r="E2786" s="117" t="s">
        <v>10353</v>
      </c>
    </row>
    <row r="2787" spans="1:5" hidden="1" x14ac:dyDescent="0.25">
      <c r="A2787" s="117" t="s">
        <v>337</v>
      </c>
      <c r="B2787" s="117" t="s">
        <v>3086</v>
      </c>
      <c r="C2787" s="117" t="s">
        <v>2</v>
      </c>
      <c r="D2787" s="118">
        <v>6.8</v>
      </c>
      <c r="E2787" s="117" t="s">
        <v>10047</v>
      </c>
    </row>
    <row r="2788" spans="1:5" hidden="1" x14ac:dyDescent="0.25">
      <c r="A2788" s="117" t="s">
        <v>462</v>
      </c>
      <c r="B2788" s="117" t="s">
        <v>3094</v>
      </c>
      <c r="C2788" s="117" t="s">
        <v>2</v>
      </c>
      <c r="D2788" s="118">
        <v>15</v>
      </c>
      <c r="E2788" s="117" t="s">
        <v>10047</v>
      </c>
    </row>
    <row r="2789" spans="1:5" hidden="1" x14ac:dyDescent="0.25">
      <c r="A2789" s="117" t="s">
        <v>338</v>
      </c>
      <c r="B2789" s="117" t="s">
        <v>3089</v>
      </c>
      <c r="C2789" s="117" t="s">
        <v>2</v>
      </c>
      <c r="D2789" s="118">
        <v>2.72</v>
      </c>
      <c r="E2789" s="117" t="s">
        <v>10047</v>
      </c>
    </row>
    <row r="2790" spans="1:5" hidden="1" x14ac:dyDescent="0.25">
      <c r="A2790" s="117" t="s">
        <v>3097</v>
      </c>
      <c r="B2790" s="117" t="s">
        <v>3098</v>
      </c>
      <c r="C2790" s="117" t="s">
        <v>2</v>
      </c>
      <c r="D2790" s="118">
        <v>10</v>
      </c>
      <c r="E2790" s="117" t="s">
        <v>10047</v>
      </c>
    </row>
    <row r="2791" spans="1:5" hidden="1" x14ac:dyDescent="0.25">
      <c r="A2791" s="117" t="s">
        <v>320</v>
      </c>
      <c r="B2791" s="117" t="s">
        <v>3091</v>
      </c>
      <c r="C2791" s="117" t="s">
        <v>2</v>
      </c>
      <c r="D2791" s="118">
        <v>9.35</v>
      </c>
      <c r="E2791" s="117" t="s">
        <v>10047</v>
      </c>
    </row>
    <row r="2792" spans="1:5" hidden="1" x14ac:dyDescent="0.25">
      <c r="A2792" s="117" t="s">
        <v>471</v>
      </c>
      <c r="B2792" s="117" t="s">
        <v>3092</v>
      </c>
      <c r="C2792" s="117" t="s">
        <v>2</v>
      </c>
      <c r="D2792" s="118">
        <v>8.9600000000000009</v>
      </c>
      <c r="E2792" s="117" t="s">
        <v>10047</v>
      </c>
    </row>
    <row r="2793" spans="1:5" hidden="1" x14ac:dyDescent="0.25">
      <c r="A2793" s="117" t="s">
        <v>616</v>
      </c>
      <c r="B2793" s="117" t="s">
        <v>3096</v>
      </c>
      <c r="C2793" s="117" t="s">
        <v>2</v>
      </c>
      <c r="D2793" s="118">
        <v>1</v>
      </c>
      <c r="E2793" s="117" t="s">
        <v>10047</v>
      </c>
    </row>
    <row r="2794" spans="1:5" hidden="1" x14ac:dyDescent="0.25">
      <c r="A2794" s="117" t="s">
        <v>722</v>
      </c>
      <c r="B2794" s="117" t="s">
        <v>2393</v>
      </c>
      <c r="C2794" s="117" t="s">
        <v>2</v>
      </c>
      <c r="D2794" s="118">
        <v>2.65</v>
      </c>
      <c r="E2794" s="117" t="s">
        <v>10047</v>
      </c>
    </row>
    <row r="2795" spans="1:5" hidden="1" x14ac:dyDescent="0.25">
      <c r="A2795" s="117" t="s">
        <v>7435</v>
      </c>
      <c r="B2795" s="117" t="s">
        <v>7436</v>
      </c>
      <c r="C2795" s="117" t="s">
        <v>2</v>
      </c>
      <c r="D2795" s="118">
        <v>0</v>
      </c>
      <c r="E2795" s="117" t="s">
        <v>10354</v>
      </c>
    </row>
    <row r="2796" spans="1:5" hidden="1" x14ac:dyDescent="0.25">
      <c r="A2796" s="117" t="s">
        <v>7437</v>
      </c>
      <c r="B2796" s="117" t="s">
        <v>7438</v>
      </c>
      <c r="C2796" s="117" t="s">
        <v>2</v>
      </c>
      <c r="D2796" s="118">
        <v>0</v>
      </c>
      <c r="E2796" s="117" t="s">
        <v>10047</v>
      </c>
    </row>
    <row r="2797" spans="1:5" hidden="1" x14ac:dyDescent="0.25">
      <c r="A2797" s="117" t="s">
        <v>7439</v>
      </c>
      <c r="B2797" s="117" t="s">
        <v>7440</v>
      </c>
      <c r="C2797" s="117" t="s">
        <v>2</v>
      </c>
      <c r="D2797" s="118">
        <v>0</v>
      </c>
      <c r="E2797" s="117" t="s">
        <v>10047</v>
      </c>
    </row>
    <row r="2798" spans="1:5" hidden="1" x14ac:dyDescent="0.25">
      <c r="A2798" s="117" t="s">
        <v>7441</v>
      </c>
      <c r="B2798" s="117" t="s">
        <v>7442</v>
      </c>
      <c r="C2798" s="117" t="s">
        <v>2</v>
      </c>
      <c r="D2798" s="118">
        <v>0</v>
      </c>
      <c r="E2798" s="117" t="s">
        <v>10047</v>
      </c>
    </row>
    <row r="2799" spans="1:5" hidden="1" x14ac:dyDescent="0.25">
      <c r="A2799" s="117" t="s">
        <v>7443</v>
      </c>
      <c r="B2799" s="117" t="s">
        <v>7444</v>
      </c>
      <c r="C2799" s="117" t="s">
        <v>2</v>
      </c>
      <c r="D2799" s="118">
        <v>0</v>
      </c>
      <c r="E2799" s="117" t="s">
        <v>10047</v>
      </c>
    </row>
    <row r="2800" spans="1:5" hidden="1" x14ac:dyDescent="0.25">
      <c r="A2800" s="117" t="s">
        <v>7445</v>
      </c>
      <c r="B2800" s="117" t="s">
        <v>7446</v>
      </c>
      <c r="C2800" s="117" t="s">
        <v>2</v>
      </c>
      <c r="D2800" s="118">
        <v>0</v>
      </c>
      <c r="E2800" s="117" t="s">
        <v>10355</v>
      </c>
    </row>
    <row r="2801" spans="1:5" hidden="1" x14ac:dyDescent="0.25">
      <c r="A2801" s="117" t="s">
        <v>7447</v>
      </c>
      <c r="B2801" s="117" t="s">
        <v>7448</v>
      </c>
      <c r="C2801" s="117" t="s">
        <v>2</v>
      </c>
      <c r="D2801" s="118">
        <v>0</v>
      </c>
      <c r="E2801" s="117" t="s">
        <v>10047</v>
      </c>
    </row>
    <row r="2802" spans="1:5" hidden="1" x14ac:dyDescent="0.25">
      <c r="A2802" s="117" t="s">
        <v>7449</v>
      </c>
      <c r="B2802" s="117" t="s">
        <v>7450</v>
      </c>
      <c r="C2802" s="117" t="s">
        <v>2</v>
      </c>
      <c r="D2802" s="118">
        <v>0</v>
      </c>
      <c r="E2802" s="117" t="s">
        <v>10047</v>
      </c>
    </row>
    <row r="2803" spans="1:5" hidden="1" x14ac:dyDescent="0.25">
      <c r="A2803" s="117" t="s">
        <v>463</v>
      </c>
      <c r="B2803" s="117" t="s">
        <v>1256</v>
      </c>
      <c r="C2803" s="117" t="s">
        <v>2</v>
      </c>
      <c r="D2803" s="118">
        <v>2.75</v>
      </c>
      <c r="E2803" s="117" t="s">
        <v>10047</v>
      </c>
    </row>
    <row r="2804" spans="1:5" hidden="1" x14ac:dyDescent="0.25">
      <c r="A2804" s="117" t="s">
        <v>7451</v>
      </c>
      <c r="B2804" s="117" t="s">
        <v>7452</v>
      </c>
      <c r="C2804" s="117" t="s">
        <v>2</v>
      </c>
      <c r="D2804" s="118">
        <v>0</v>
      </c>
      <c r="E2804" s="117" t="s">
        <v>10047</v>
      </c>
    </row>
    <row r="2805" spans="1:5" hidden="1" x14ac:dyDescent="0.25">
      <c r="A2805" s="117" t="s">
        <v>7453</v>
      </c>
      <c r="B2805" s="117" t="s">
        <v>7454</v>
      </c>
      <c r="C2805" s="117" t="s">
        <v>2</v>
      </c>
      <c r="D2805" s="118">
        <v>0</v>
      </c>
      <c r="E2805" s="117" t="s">
        <v>10047</v>
      </c>
    </row>
    <row r="2806" spans="1:5" hidden="1" x14ac:dyDescent="0.25">
      <c r="A2806" s="117" t="s">
        <v>7455</v>
      </c>
      <c r="B2806" s="117" t="s">
        <v>7456</v>
      </c>
      <c r="C2806" s="117" t="s">
        <v>2</v>
      </c>
      <c r="D2806" s="118">
        <v>0</v>
      </c>
      <c r="E2806" s="117" t="s">
        <v>10047</v>
      </c>
    </row>
    <row r="2807" spans="1:5" hidden="1" x14ac:dyDescent="0.25">
      <c r="A2807" s="117" t="s">
        <v>7457</v>
      </c>
      <c r="B2807" s="117" t="s">
        <v>7458</v>
      </c>
      <c r="C2807" s="117" t="s">
        <v>2</v>
      </c>
      <c r="D2807" s="118">
        <v>0</v>
      </c>
      <c r="E2807" s="117" t="s">
        <v>10047</v>
      </c>
    </row>
    <row r="2808" spans="1:5" hidden="1" x14ac:dyDescent="0.25">
      <c r="A2808" s="117" t="s">
        <v>483</v>
      </c>
      <c r="B2808" s="117" t="s">
        <v>1276</v>
      </c>
      <c r="C2808" s="117" t="s">
        <v>2</v>
      </c>
      <c r="D2808" s="118">
        <v>14.6</v>
      </c>
      <c r="E2808" s="117" t="s">
        <v>10047</v>
      </c>
    </row>
    <row r="2809" spans="1:5" hidden="1" x14ac:dyDescent="0.25">
      <c r="A2809" s="117" t="s">
        <v>7459</v>
      </c>
      <c r="B2809" s="117" t="s">
        <v>7460</v>
      </c>
      <c r="C2809" s="117" t="s">
        <v>2</v>
      </c>
      <c r="D2809" s="118">
        <v>0</v>
      </c>
      <c r="E2809" s="117" t="s">
        <v>10047</v>
      </c>
    </row>
    <row r="2810" spans="1:5" hidden="1" x14ac:dyDescent="0.25">
      <c r="A2810" s="117" t="s">
        <v>7461</v>
      </c>
      <c r="B2810" s="117" t="s">
        <v>7462</v>
      </c>
      <c r="C2810" s="117" t="s">
        <v>2</v>
      </c>
      <c r="D2810" s="118">
        <v>0</v>
      </c>
      <c r="E2810" s="117" t="s">
        <v>10047</v>
      </c>
    </row>
    <row r="2811" spans="1:5" hidden="1" x14ac:dyDescent="0.25">
      <c r="A2811" s="117" t="s">
        <v>7463</v>
      </c>
      <c r="B2811" s="117" t="s">
        <v>7464</v>
      </c>
      <c r="C2811" s="117" t="s">
        <v>2</v>
      </c>
      <c r="D2811" s="118">
        <v>0</v>
      </c>
      <c r="E2811" s="117" t="s">
        <v>10047</v>
      </c>
    </row>
    <row r="2812" spans="1:5" hidden="1" x14ac:dyDescent="0.25">
      <c r="A2812" s="117" t="s">
        <v>7465</v>
      </c>
      <c r="B2812" s="117" t="s">
        <v>7466</v>
      </c>
      <c r="C2812" s="117" t="s">
        <v>2</v>
      </c>
      <c r="D2812" s="118">
        <v>0</v>
      </c>
      <c r="E2812" s="117" t="s">
        <v>10047</v>
      </c>
    </row>
    <row r="2813" spans="1:5" hidden="1" x14ac:dyDescent="0.25">
      <c r="A2813" s="117" t="s">
        <v>7467</v>
      </c>
      <c r="B2813" s="117" t="s">
        <v>7468</v>
      </c>
      <c r="C2813" s="117" t="s">
        <v>2</v>
      </c>
      <c r="D2813" s="118">
        <v>0</v>
      </c>
      <c r="E2813" s="117" t="s">
        <v>10047</v>
      </c>
    </row>
    <row r="2814" spans="1:5" hidden="1" x14ac:dyDescent="0.25">
      <c r="A2814" s="117" t="s">
        <v>7469</v>
      </c>
      <c r="B2814" s="117" t="s">
        <v>7470</v>
      </c>
      <c r="C2814" s="117" t="s">
        <v>2</v>
      </c>
      <c r="D2814" s="118">
        <v>0</v>
      </c>
      <c r="E2814" s="117" t="s">
        <v>10047</v>
      </c>
    </row>
    <row r="2815" spans="1:5" hidden="1" x14ac:dyDescent="0.25">
      <c r="A2815" s="117" t="s">
        <v>7471</v>
      </c>
      <c r="B2815" s="117" t="s">
        <v>7472</v>
      </c>
      <c r="C2815" s="117" t="s">
        <v>2</v>
      </c>
      <c r="D2815" s="118">
        <v>0</v>
      </c>
      <c r="E2815" s="117" t="s">
        <v>10047</v>
      </c>
    </row>
    <row r="2816" spans="1:5" hidden="1" x14ac:dyDescent="0.25">
      <c r="A2816" s="117" t="s">
        <v>7473</v>
      </c>
      <c r="B2816" s="117" t="s">
        <v>7474</v>
      </c>
      <c r="C2816" s="117" t="s">
        <v>2</v>
      </c>
      <c r="D2816" s="118">
        <v>0</v>
      </c>
      <c r="E2816" s="117" t="s">
        <v>10047</v>
      </c>
    </row>
    <row r="2817" spans="1:5" hidden="1" x14ac:dyDescent="0.25">
      <c r="A2817" s="117" t="s">
        <v>458</v>
      </c>
      <c r="B2817" s="117" t="s">
        <v>3099</v>
      </c>
      <c r="C2817" s="117" t="s">
        <v>2</v>
      </c>
      <c r="D2817" s="118">
        <v>13.33</v>
      </c>
      <c r="E2817" s="117" t="s">
        <v>10047</v>
      </c>
    </row>
    <row r="2818" spans="1:5" hidden="1" x14ac:dyDescent="0.25">
      <c r="A2818" s="117" t="s">
        <v>482</v>
      </c>
      <c r="B2818" s="117" t="s">
        <v>3100</v>
      </c>
      <c r="C2818" s="117" t="s">
        <v>2</v>
      </c>
      <c r="D2818" s="118">
        <v>4.28</v>
      </c>
      <c r="E2818" s="117" t="s">
        <v>10047</v>
      </c>
    </row>
    <row r="2819" spans="1:5" hidden="1" x14ac:dyDescent="0.25">
      <c r="A2819" s="117" t="s">
        <v>7475</v>
      </c>
      <c r="B2819" s="117" t="s">
        <v>7476</v>
      </c>
      <c r="C2819" s="117" t="s">
        <v>2</v>
      </c>
      <c r="D2819" s="118">
        <v>0</v>
      </c>
      <c r="E2819" s="117" t="s">
        <v>10047</v>
      </c>
    </row>
    <row r="2820" spans="1:5" hidden="1" x14ac:dyDescent="0.25">
      <c r="A2820" s="117" t="s">
        <v>7477</v>
      </c>
      <c r="B2820" s="117" t="s">
        <v>7478</v>
      </c>
      <c r="C2820" s="117" t="s">
        <v>2</v>
      </c>
      <c r="D2820" s="118">
        <v>0</v>
      </c>
      <c r="E2820" s="117" t="s">
        <v>10047</v>
      </c>
    </row>
    <row r="2821" spans="1:5" hidden="1" x14ac:dyDescent="0.25">
      <c r="A2821" s="117" t="s">
        <v>7479</v>
      </c>
      <c r="B2821" s="117" t="s">
        <v>7480</v>
      </c>
      <c r="C2821" s="117" t="s">
        <v>2</v>
      </c>
      <c r="D2821" s="118">
        <v>0</v>
      </c>
      <c r="E2821" s="117" t="s">
        <v>10047</v>
      </c>
    </row>
    <row r="2822" spans="1:5" hidden="1" x14ac:dyDescent="0.25">
      <c r="A2822" s="117" t="s">
        <v>2825</v>
      </c>
      <c r="B2822" s="117" t="s">
        <v>2826</v>
      </c>
      <c r="C2822" s="117" t="s">
        <v>2</v>
      </c>
      <c r="D2822" s="118">
        <v>84.55</v>
      </c>
      <c r="E2822" s="117" t="s">
        <v>10865</v>
      </c>
    </row>
    <row r="2823" spans="1:5" hidden="1" x14ac:dyDescent="0.25">
      <c r="A2823" s="117" t="s">
        <v>7481</v>
      </c>
      <c r="B2823" s="117" t="s">
        <v>7482</v>
      </c>
      <c r="C2823" s="117" t="s">
        <v>2</v>
      </c>
      <c r="D2823" s="118">
        <v>0</v>
      </c>
      <c r="E2823" s="117" t="s">
        <v>10047</v>
      </c>
    </row>
    <row r="2824" spans="1:5" hidden="1" x14ac:dyDescent="0.25">
      <c r="A2824" s="117" t="s">
        <v>322</v>
      </c>
      <c r="B2824" s="117" t="s">
        <v>1126</v>
      </c>
      <c r="C2824" s="117" t="s">
        <v>2</v>
      </c>
      <c r="D2824" s="118">
        <v>2.65</v>
      </c>
      <c r="E2824" s="117" t="s">
        <v>10047</v>
      </c>
    </row>
    <row r="2825" spans="1:5" hidden="1" x14ac:dyDescent="0.25">
      <c r="A2825" s="117" t="s">
        <v>8</v>
      </c>
      <c r="B2825" s="117" t="s">
        <v>851</v>
      </c>
      <c r="C2825" s="117" t="s">
        <v>2</v>
      </c>
      <c r="D2825" s="118">
        <v>230</v>
      </c>
      <c r="E2825" s="117" t="s">
        <v>10356</v>
      </c>
    </row>
    <row r="2826" spans="1:5" hidden="1" x14ac:dyDescent="0.25">
      <c r="A2826" s="117" t="s">
        <v>7483</v>
      </c>
      <c r="B2826" s="117" t="s">
        <v>7484</v>
      </c>
      <c r="C2826" s="117" t="s">
        <v>2</v>
      </c>
      <c r="D2826" s="118">
        <v>0</v>
      </c>
      <c r="E2826" s="117" t="s">
        <v>10047</v>
      </c>
    </row>
    <row r="2827" spans="1:5" hidden="1" x14ac:dyDescent="0.25">
      <c r="A2827" s="117" t="s">
        <v>654</v>
      </c>
      <c r="B2827" s="117" t="s">
        <v>1382</v>
      </c>
      <c r="C2827" s="117" t="s">
        <v>2</v>
      </c>
      <c r="D2827" s="118">
        <v>8.66</v>
      </c>
      <c r="E2827" s="117" t="s">
        <v>10047</v>
      </c>
    </row>
    <row r="2828" spans="1:5" hidden="1" x14ac:dyDescent="0.25">
      <c r="A2828" s="117" t="s">
        <v>726</v>
      </c>
      <c r="B2828" s="117" t="s">
        <v>2584</v>
      </c>
      <c r="C2828" s="117" t="s">
        <v>2</v>
      </c>
      <c r="D2828" s="118">
        <v>0</v>
      </c>
      <c r="E2828" s="117" t="s">
        <v>10047</v>
      </c>
    </row>
    <row r="2829" spans="1:5" hidden="1" x14ac:dyDescent="0.25">
      <c r="A2829" s="117" t="s">
        <v>7485</v>
      </c>
      <c r="B2829" s="117" t="s">
        <v>7486</v>
      </c>
      <c r="C2829" s="117" t="s">
        <v>2</v>
      </c>
      <c r="D2829" s="118">
        <v>0</v>
      </c>
      <c r="E2829" s="117" t="s">
        <v>10047</v>
      </c>
    </row>
    <row r="2830" spans="1:5" hidden="1" x14ac:dyDescent="0.25">
      <c r="A2830" s="117" t="s">
        <v>7487</v>
      </c>
      <c r="B2830" s="117" t="s">
        <v>7488</v>
      </c>
      <c r="C2830" s="117" t="s">
        <v>2</v>
      </c>
      <c r="D2830" s="118">
        <v>0</v>
      </c>
      <c r="E2830" s="117" t="s">
        <v>10047</v>
      </c>
    </row>
    <row r="2831" spans="1:5" hidden="1" x14ac:dyDescent="0.25">
      <c r="A2831" s="117" t="s">
        <v>7489</v>
      </c>
      <c r="B2831" s="117" t="s">
        <v>7490</v>
      </c>
      <c r="C2831" s="117" t="s">
        <v>2</v>
      </c>
      <c r="D2831" s="118">
        <v>0</v>
      </c>
      <c r="E2831" s="117" t="s">
        <v>10047</v>
      </c>
    </row>
    <row r="2832" spans="1:5" hidden="1" x14ac:dyDescent="0.25">
      <c r="A2832" s="117" t="s">
        <v>324</v>
      </c>
      <c r="B2832" s="117" t="s">
        <v>1128</v>
      </c>
      <c r="C2832" s="117" t="s">
        <v>2</v>
      </c>
      <c r="D2832" s="118">
        <v>5</v>
      </c>
      <c r="E2832" s="117" t="s">
        <v>10047</v>
      </c>
    </row>
    <row r="2833" spans="1:5" hidden="1" x14ac:dyDescent="0.25">
      <c r="A2833" s="117" t="s">
        <v>7491</v>
      </c>
      <c r="B2833" s="117" t="s">
        <v>7492</v>
      </c>
      <c r="C2833" s="117" t="s">
        <v>2</v>
      </c>
      <c r="D2833" s="118">
        <v>0</v>
      </c>
      <c r="E2833" s="117" t="s">
        <v>10357</v>
      </c>
    </row>
    <row r="2834" spans="1:5" hidden="1" x14ac:dyDescent="0.25">
      <c r="A2834" s="117" t="s">
        <v>7493</v>
      </c>
      <c r="B2834" s="117" t="s">
        <v>7494</v>
      </c>
      <c r="C2834" s="117" t="s">
        <v>2</v>
      </c>
      <c r="D2834" s="118">
        <v>0</v>
      </c>
      <c r="E2834" s="117" t="s">
        <v>10047</v>
      </c>
    </row>
    <row r="2835" spans="1:5" hidden="1" x14ac:dyDescent="0.25">
      <c r="A2835" s="117" t="s">
        <v>7495</v>
      </c>
      <c r="B2835" s="117" t="s">
        <v>7496</v>
      </c>
      <c r="C2835" s="117" t="s">
        <v>2</v>
      </c>
      <c r="D2835" s="118">
        <v>0</v>
      </c>
      <c r="E2835" s="117" t="s">
        <v>10047</v>
      </c>
    </row>
    <row r="2836" spans="1:5" hidden="1" x14ac:dyDescent="0.25">
      <c r="A2836" s="117" t="s">
        <v>7497</v>
      </c>
      <c r="B2836" s="117" t="s">
        <v>7498</v>
      </c>
      <c r="C2836" s="117" t="s">
        <v>2</v>
      </c>
      <c r="D2836" s="118">
        <v>0</v>
      </c>
      <c r="E2836" s="117" t="s">
        <v>10047</v>
      </c>
    </row>
    <row r="2837" spans="1:5" hidden="1" x14ac:dyDescent="0.25">
      <c r="A2837" s="117" t="s">
        <v>3101</v>
      </c>
      <c r="B2837" s="117" t="s">
        <v>3102</v>
      </c>
      <c r="C2837" s="117" t="s">
        <v>2</v>
      </c>
      <c r="D2837" s="118">
        <v>14</v>
      </c>
      <c r="E2837" s="117" t="s">
        <v>10358</v>
      </c>
    </row>
    <row r="2838" spans="1:5" hidden="1" x14ac:dyDescent="0.25">
      <c r="A2838" s="117" t="s">
        <v>7499</v>
      </c>
      <c r="B2838" s="117" t="s">
        <v>7500</v>
      </c>
      <c r="C2838" s="117" t="s">
        <v>2</v>
      </c>
      <c r="D2838" s="118">
        <v>0</v>
      </c>
      <c r="E2838" s="117" t="s">
        <v>10047</v>
      </c>
    </row>
    <row r="2839" spans="1:5" hidden="1" x14ac:dyDescent="0.25">
      <c r="A2839" s="117" t="s">
        <v>7501</v>
      </c>
      <c r="B2839" s="117" t="s">
        <v>7502</v>
      </c>
      <c r="C2839" s="117" t="s">
        <v>2</v>
      </c>
      <c r="D2839" s="118">
        <v>0</v>
      </c>
      <c r="E2839" s="117" t="s">
        <v>10047</v>
      </c>
    </row>
    <row r="2840" spans="1:5" hidden="1" x14ac:dyDescent="0.25">
      <c r="A2840" s="117" t="s">
        <v>624</v>
      </c>
      <c r="B2840" s="117" t="s">
        <v>1411</v>
      </c>
      <c r="C2840" s="117" t="s">
        <v>2</v>
      </c>
      <c r="D2840" s="118">
        <v>13.790000000000001</v>
      </c>
      <c r="E2840" s="117" t="s">
        <v>10047</v>
      </c>
    </row>
    <row r="2841" spans="1:5" hidden="1" x14ac:dyDescent="0.25">
      <c r="A2841" s="117" t="s">
        <v>7503</v>
      </c>
      <c r="B2841" s="117" t="s">
        <v>7504</v>
      </c>
      <c r="C2841" s="117" t="s">
        <v>2</v>
      </c>
      <c r="D2841" s="118">
        <v>0</v>
      </c>
      <c r="E2841" s="117" t="s">
        <v>10047</v>
      </c>
    </row>
    <row r="2842" spans="1:5" hidden="1" x14ac:dyDescent="0.25">
      <c r="A2842" s="117" t="s">
        <v>10866</v>
      </c>
      <c r="B2842" s="117" t="s">
        <v>10867</v>
      </c>
      <c r="C2842" s="117" t="s">
        <v>2</v>
      </c>
      <c r="D2842" s="118">
        <v>8</v>
      </c>
      <c r="E2842" s="117" t="s">
        <v>10047</v>
      </c>
    </row>
    <row r="2843" spans="1:5" hidden="1" x14ac:dyDescent="0.25">
      <c r="A2843" s="117" t="s">
        <v>221</v>
      </c>
      <c r="B2843" s="117" t="s">
        <v>3103</v>
      </c>
      <c r="C2843" s="117" t="s">
        <v>2</v>
      </c>
      <c r="D2843" s="118">
        <v>10.34</v>
      </c>
      <c r="E2843" s="117" t="s">
        <v>10047</v>
      </c>
    </row>
    <row r="2844" spans="1:5" hidden="1" x14ac:dyDescent="0.25">
      <c r="A2844" s="117" t="s">
        <v>339</v>
      </c>
      <c r="B2844" s="117" t="s">
        <v>3104</v>
      </c>
      <c r="C2844" s="117" t="s">
        <v>2</v>
      </c>
      <c r="D2844" s="118">
        <v>48.27</v>
      </c>
      <c r="E2844" s="117" t="s">
        <v>10047</v>
      </c>
    </row>
    <row r="2845" spans="1:5" hidden="1" x14ac:dyDescent="0.25">
      <c r="A2845" s="117" t="s">
        <v>306</v>
      </c>
      <c r="B2845" s="117" t="s">
        <v>1110</v>
      </c>
      <c r="C2845" s="117" t="s">
        <v>2</v>
      </c>
      <c r="D2845" s="118">
        <v>17.240000000000002</v>
      </c>
      <c r="E2845" s="117" t="s">
        <v>10047</v>
      </c>
    </row>
    <row r="2846" spans="1:5" hidden="1" x14ac:dyDescent="0.25">
      <c r="A2846" s="117" t="s">
        <v>395</v>
      </c>
      <c r="B2846" s="117" t="s">
        <v>1197</v>
      </c>
      <c r="C2846" s="117" t="s">
        <v>2</v>
      </c>
      <c r="D2846" s="118">
        <v>2.06</v>
      </c>
      <c r="E2846" s="117" t="s">
        <v>10047</v>
      </c>
    </row>
    <row r="2847" spans="1:5" hidden="1" x14ac:dyDescent="0.25">
      <c r="A2847" s="117" t="s">
        <v>370</v>
      </c>
      <c r="B2847" s="117" t="s">
        <v>1172</v>
      </c>
      <c r="C2847" s="117" t="s">
        <v>2</v>
      </c>
      <c r="D2847" s="118">
        <v>3.44</v>
      </c>
      <c r="E2847" s="117" t="s">
        <v>10047</v>
      </c>
    </row>
    <row r="2848" spans="1:5" hidden="1" x14ac:dyDescent="0.25">
      <c r="A2848" s="117" t="s">
        <v>396</v>
      </c>
      <c r="B2848" s="117" t="s">
        <v>3105</v>
      </c>
      <c r="C2848" s="117" t="s">
        <v>2</v>
      </c>
      <c r="D2848" s="118">
        <v>2.42</v>
      </c>
      <c r="E2848" s="117" t="s">
        <v>10047</v>
      </c>
    </row>
    <row r="2849" spans="1:5" hidden="1" x14ac:dyDescent="0.25">
      <c r="A2849" s="117" t="s">
        <v>7505</v>
      </c>
      <c r="B2849" s="117" t="s">
        <v>7506</v>
      </c>
      <c r="C2849" s="117" t="s">
        <v>2</v>
      </c>
      <c r="D2849" s="118">
        <v>0</v>
      </c>
      <c r="E2849" s="117" t="s">
        <v>10047</v>
      </c>
    </row>
    <row r="2850" spans="1:5" hidden="1" x14ac:dyDescent="0.25">
      <c r="A2850" s="117" t="s">
        <v>7507</v>
      </c>
      <c r="B2850" s="117" t="s">
        <v>7508</v>
      </c>
      <c r="C2850" s="117" t="s">
        <v>2</v>
      </c>
      <c r="D2850" s="118">
        <v>0</v>
      </c>
      <c r="E2850" s="117" t="s">
        <v>10047</v>
      </c>
    </row>
    <row r="2851" spans="1:5" hidden="1" x14ac:dyDescent="0.25">
      <c r="A2851" s="117" t="s">
        <v>7509</v>
      </c>
      <c r="B2851" s="117" t="s">
        <v>7510</v>
      </c>
      <c r="C2851" s="117" t="s">
        <v>2</v>
      </c>
      <c r="D2851" s="118">
        <v>0</v>
      </c>
      <c r="E2851" s="117" t="s">
        <v>10047</v>
      </c>
    </row>
    <row r="2852" spans="1:5" hidden="1" x14ac:dyDescent="0.25">
      <c r="A2852" s="117" t="s">
        <v>505</v>
      </c>
      <c r="B2852" s="117" t="s">
        <v>3106</v>
      </c>
      <c r="C2852" s="117" t="s">
        <v>2</v>
      </c>
      <c r="D2852" s="118">
        <v>2.75</v>
      </c>
      <c r="E2852" s="117" t="s">
        <v>10047</v>
      </c>
    </row>
    <row r="2853" spans="1:5" hidden="1" x14ac:dyDescent="0.25">
      <c r="A2853" s="117" t="s">
        <v>7511</v>
      </c>
      <c r="B2853" s="117" t="s">
        <v>7512</v>
      </c>
      <c r="C2853" s="117" t="s">
        <v>2</v>
      </c>
      <c r="D2853" s="118">
        <v>0</v>
      </c>
      <c r="E2853" s="117" t="s">
        <v>10047</v>
      </c>
    </row>
    <row r="2854" spans="1:5" hidden="1" x14ac:dyDescent="0.25">
      <c r="A2854" s="117" t="s">
        <v>386</v>
      </c>
      <c r="B2854" s="117" t="s">
        <v>1188</v>
      </c>
      <c r="C2854" s="117" t="s">
        <v>2</v>
      </c>
      <c r="D2854" s="118">
        <v>3.89</v>
      </c>
      <c r="E2854" s="117" t="s">
        <v>10047</v>
      </c>
    </row>
    <row r="2855" spans="1:5" hidden="1" x14ac:dyDescent="0.25">
      <c r="A2855" s="117" t="s">
        <v>7513</v>
      </c>
      <c r="B2855" s="117" t="s">
        <v>7514</v>
      </c>
      <c r="C2855" s="117" t="s">
        <v>2</v>
      </c>
      <c r="D2855" s="118">
        <v>0</v>
      </c>
      <c r="E2855" s="117" t="s">
        <v>10047</v>
      </c>
    </row>
    <row r="2856" spans="1:5" hidden="1" x14ac:dyDescent="0.25">
      <c r="A2856" s="117" t="s">
        <v>359</v>
      </c>
      <c r="B2856" s="117" t="s">
        <v>1161</v>
      </c>
      <c r="C2856" s="117" t="s">
        <v>2</v>
      </c>
      <c r="D2856" s="118">
        <v>10</v>
      </c>
      <c r="E2856" s="117" t="s">
        <v>10047</v>
      </c>
    </row>
    <row r="2857" spans="1:5" hidden="1" x14ac:dyDescent="0.25">
      <c r="A2857" s="117" t="s">
        <v>385</v>
      </c>
      <c r="B2857" s="117" t="s">
        <v>1187</v>
      </c>
      <c r="C2857" s="117" t="s">
        <v>2</v>
      </c>
      <c r="D2857" s="118">
        <v>2.14</v>
      </c>
      <c r="E2857" s="117" t="s">
        <v>10047</v>
      </c>
    </row>
    <row r="2858" spans="1:5" hidden="1" x14ac:dyDescent="0.25">
      <c r="A2858" s="117" t="s">
        <v>7515</v>
      </c>
      <c r="B2858" s="117" t="s">
        <v>7516</v>
      </c>
      <c r="C2858" s="117" t="s">
        <v>2</v>
      </c>
      <c r="D2858" s="118">
        <v>0</v>
      </c>
      <c r="E2858" s="117" t="s">
        <v>10047</v>
      </c>
    </row>
    <row r="2859" spans="1:5" hidden="1" x14ac:dyDescent="0.25">
      <c r="A2859" s="117" t="s">
        <v>7517</v>
      </c>
      <c r="B2859" s="117" t="s">
        <v>7518</v>
      </c>
      <c r="C2859" s="117" t="s">
        <v>2</v>
      </c>
      <c r="D2859" s="118">
        <v>0</v>
      </c>
      <c r="E2859" s="117" t="s">
        <v>10047</v>
      </c>
    </row>
    <row r="2860" spans="1:5" hidden="1" x14ac:dyDescent="0.25">
      <c r="A2860" s="117" t="s">
        <v>7519</v>
      </c>
      <c r="B2860" s="117" t="s">
        <v>7520</v>
      </c>
      <c r="C2860" s="117" t="s">
        <v>2</v>
      </c>
      <c r="D2860" s="118">
        <v>0</v>
      </c>
      <c r="E2860" s="117" t="s">
        <v>10047</v>
      </c>
    </row>
    <row r="2861" spans="1:5" hidden="1" x14ac:dyDescent="0.25">
      <c r="A2861" s="117" t="s">
        <v>684</v>
      </c>
      <c r="B2861" s="117" t="s">
        <v>1441</v>
      </c>
      <c r="C2861" s="117" t="s">
        <v>2</v>
      </c>
      <c r="D2861" s="118">
        <v>5</v>
      </c>
      <c r="E2861" s="117" t="s">
        <v>10047</v>
      </c>
    </row>
    <row r="2862" spans="1:5" hidden="1" x14ac:dyDescent="0.25">
      <c r="A2862" s="117" t="s">
        <v>7521</v>
      </c>
      <c r="B2862" s="117" t="s">
        <v>7522</v>
      </c>
      <c r="C2862" s="117" t="s">
        <v>2</v>
      </c>
      <c r="D2862" s="118">
        <v>0</v>
      </c>
      <c r="E2862" s="117" t="s">
        <v>10047</v>
      </c>
    </row>
    <row r="2863" spans="1:5" hidden="1" x14ac:dyDescent="0.25">
      <c r="A2863" s="117" t="s">
        <v>7523</v>
      </c>
      <c r="B2863" s="117" t="s">
        <v>7524</v>
      </c>
      <c r="C2863" s="117" t="s">
        <v>2</v>
      </c>
      <c r="D2863" s="118">
        <v>0</v>
      </c>
      <c r="E2863" s="117" t="s">
        <v>10047</v>
      </c>
    </row>
    <row r="2864" spans="1:5" hidden="1" x14ac:dyDescent="0.25">
      <c r="A2864" s="117" t="s">
        <v>7525</v>
      </c>
      <c r="B2864" s="117" t="s">
        <v>7526</v>
      </c>
      <c r="C2864" s="117" t="s">
        <v>2</v>
      </c>
      <c r="D2864" s="118">
        <v>0</v>
      </c>
      <c r="E2864" s="117" t="s">
        <v>10047</v>
      </c>
    </row>
    <row r="2865" spans="1:5" hidden="1" x14ac:dyDescent="0.25">
      <c r="A2865" s="117" t="s">
        <v>7527</v>
      </c>
      <c r="B2865" s="117" t="s">
        <v>7528</v>
      </c>
      <c r="C2865" s="117" t="s">
        <v>2</v>
      </c>
      <c r="D2865" s="118">
        <v>0</v>
      </c>
      <c r="E2865" s="117" t="s">
        <v>10047</v>
      </c>
    </row>
    <row r="2866" spans="1:5" hidden="1" x14ac:dyDescent="0.25">
      <c r="A2866" s="117" t="s">
        <v>7529</v>
      </c>
      <c r="B2866" s="117" t="s">
        <v>7530</v>
      </c>
      <c r="C2866" s="117" t="s">
        <v>2</v>
      </c>
      <c r="D2866" s="118">
        <v>0</v>
      </c>
      <c r="E2866" s="117" t="s">
        <v>10047</v>
      </c>
    </row>
    <row r="2867" spans="1:5" hidden="1" x14ac:dyDescent="0.25">
      <c r="A2867" s="117" t="s">
        <v>7531</v>
      </c>
      <c r="B2867" s="117" t="s">
        <v>7532</v>
      </c>
      <c r="C2867" s="117" t="s">
        <v>2</v>
      </c>
      <c r="D2867" s="118">
        <v>0</v>
      </c>
      <c r="E2867" s="117" t="s">
        <v>10047</v>
      </c>
    </row>
    <row r="2868" spans="1:5" hidden="1" x14ac:dyDescent="0.25">
      <c r="A2868" s="117" t="s">
        <v>391</v>
      </c>
      <c r="B2868" s="117" t="s">
        <v>3107</v>
      </c>
      <c r="C2868" s="117" t="s">
        <v>2</v>
      </c>
      <c r="D2868" s="118">
        <v>8</v>
      </c>
      <c r="E2868" s="117" t="s">
        <v>10047</v>
      </c>
    </row>
    <row r="2869" spans="1:5" hidden="1" x14ac:dyDescent="0.25">
      <c r="A2869" s="117" t="s">
        <v>7533</v>
      </c>
      <c r="B2869" s="117" t="s">
        <v>7534</v>
      </c>
      <c r="C2869" s="117" t="s">
        <v>2</v>
      </c>
      <c r="D2869" s="118">
        <v>0</v>
      </c>
      <c r="E2869" s="117" t="s">
        <v>10047</v>
      </c>
    </row>
    <row r="2870" spans="1:5" hidden="1" x14ac:dyDescent="0.25">
      <c r="A2870" s="117" t="s">
        <v>7535</v>
      </c>
      <c r="B2870" s="117" t="s">
        <v>7536</v>
      </c>
      <c r="C2870" s="117" t="s">
        <v>2</v>
      </c>
      <c r="D2870" s="118">
        <v>0</v>
      </c>
      <c r="E2870" s="117" t="s">
        <v>10339</v>
      </c>
    </row>
    <row r="2871" spans="1:5" hidden="1" x14ac:dyDescent="0.25">
      <c r="A2871" s="117" t="s">
        <v>7537</v>
      </c>
      <c r="B2871" s="117" t="s">
        <v>7538</v>
      </c>
      <c r="C2871" s="117" t="s">
        <v>2</v>
      </c>
      <c r="D2871" s="118">
        <v>0</v>
      </c>
      <c r="E2871" s="117" t="s">
        <v>10047</v>
      </c>
    </row>
    <row r="2872" spans="1:5" hidden="1" x14ac:dyDescent="0.25">
      <c r="A2872" s="117" t="s">
        <v>7539</v>
      </c>
      <c r="B2872" s="117" t="s">
        <v>7540</v>
      </c>
      <c r="C2872" s="117" t="s">
        <v>2</v>
      </c>
      <c r="D2872" s="118">
        <v>0</v>
      </c>
      <c r="E2872" s="117" t="s">
        <v>10047</v>
      </c>
    </row>
    <row r="2873" spans="1:5" hidden="1" x14ac:dyDescent="0.25">
      <c r="A2873" s="117" t="s">
        <v>7541</v>
      </c>
      <c r="B2873" s="117" t="s">
        <v>7542</v>
      </c>
      <c r="C2873" s="117" t="s">
        <v>2</v>
      </c>
      <c r="D2873" s="118">
        <v>0</v>
      </c>
      <c r="E2873" s="117" t="s">
        <v>10047</v>
      </c>
    </row>
    <row r="2874" spans="1:5" hidden="1" x14ac:dyDescent="0.25">
      <c r="A2874" s="117" t="s">
        <v>397</v>
      </c>
      <c r="B2874" s="117" t="s">
        <v>1199</v>
      </c>
      <c r="C2874" s="117" t="s">
        <v>2</v>
      </c>
      <c r="D2874" s="118">
        <v>1.93</v>
      </c>
      <c r="E2874" s="117" t="s">
        <v>10047</v>
      </c>
    </row>
    <row r="2875" spans="1:5" hidden="1" x14ac:dyDescent="0.25">
      <c r="A2875" s="117" t="s">
        <v>7543</v>
      </c>
      <c r="B2875" s="117" t="s">
        <v>7544</v>
      </c>
      <c r="C2875" s="117" t="s">
        <v>2</v>
      </c>
      <c r="D2875" s="118">
        <v>0</v>
      </c>
      <c r="E2875" s="117" t="s">
        <v>10047</v>
      </c>
    </row>
    <row r="2876" spans="1:5" hidden="1" x14ac:dyDescent="0.25">
      <c r="A2876" s="117" t="s">
        <v>7545</v>
      </c>
      <c r="B2876" s="117" t="s">
        <v>7546</v>
      </c>
      <c r="C2876" s="117" t="s">
        <v>2</v>
      </c>
      <c r="D2876" s="118">
        <v>0</v>
      </c>
      <c r="E2876" s="117" t="s">
        <v>10359</v>
      </c>
    </row>
    <row r="2877" spans="1:5" hidden="1" x14ac:dyDescent="0.25">
      <c r="A2877" s="117" t="s">
        <v>7547</v>
      </c>
      <c r="B2877" s="117" t="s">
        <v>7548</v>
      </c>
      <c r="C2877" s="117" t="s">
        <v>2</v>
      </c>
      <c r="D2877" s="118">
        <v>0</v>
      </c>
      <c r="E2877" s="117" t="s">
        <v>10047</v>
      </c>
    </row>
    <row r="2878" spans="1:5" hidden="1" x14ac:dyDescent="0.25">
      <c r="A2878" s="117" t="s">
        <v>7549</v>
      </c>
      <c r="B2878" s="117" t="s">
        <v>7550</v>
      </c>
      <c r="C2878" s="117" t="s">
        <v>2</v>
      </c>
      <c r="D2878" s="118">
        <v>0</v>
      </c>
      <c r="E2878" s="117" t="s">
        <v>10047</v>
      </c>
    </row>
    <row r="2879" spans="1:5" hidden="1" x14ac:dyDescent="0.25">
      <c r="A2879" s="117" t="s">
        <v>7551</v>
      </c>
      <c r="B2879" s="117" t="s">
        <v>7552</v>
      </c>
      <c r="C2879" s="117" t="s">
        <v>2</v>
      </c>
      <c r="D2879" s="118">
        <v>0</v>
      </c>
      <c r="E2879" s="117" t="s">
        <v>10047</v>
      </c>
    </row>
    <row r="2880" spans="1:5" hidden="1" x14ac:dyDescent="0.25">
      <c r="A2880" s="117" t="s">
        <v>7553</v>
      </c>
      <c r="B2880" s="117" t="s">
        <v>7554</v>
      </c>
      <c r="C2880" s="117" t="s">
        <v>2</v>
      </c>
      <c r="D2880" s="118">
        <v>0</v>
      </c>
      <c r="E2880" s="117" t="s">
        <v>10047</v>
      </c>
    </row>
    <row r="2881" spans="1:5" hidden="1" x14ac:dyDescent="0.25">
      <c r="A2881" s="117" t="s">
        <v>353</v>
      </c>
      <c r="B2881" s="117" t="s">
        <v>1601</v>
      </c>
      <c r="C2881" s="117" t="s">
        <v>2</v>
      </c>
      <c r="D2881" s="118">
        <v>11.03</v>
      </c>
      <c r="E2881" s="117" t="s">
        <v>10047</v>
      </c>
    </row>
    <row r="2882" spans="1:5" hidden="1" x14ac:dyDescent="0.25">
      <c r="A2882" s="117" t="s">
        <v>7555</v>
      </c>
      <c r="B2882" s="117" t="s">
        <v>7556</v>
      </c>
      <c r="C2882" s="117" t="s">
        <v>2</v>
      </c>
      <c r="D2882" s="118">
        <v>0</v>
      </c>
      <c r="E2882" s="117" t="s">
        <v>10047</v>
      </c>
    </row>
    <row r="2883" spans="1:5" hidden="1" x14ac:dyDescent="0.25">
      <c r="A2883" s="117" t="s">
        <v>542</v>
      </c>
      <c r="B2883" s="117" t="s">
        <v>1325</v>
      </c>
      <c r="C2883" s="117" t="s">
        <v>2</v>
      </c>
      <c r="D2883" s="118">
        <v>4.6000000000000005</v>
      </c>
      <c r="E2883" s="117" t="s">
        <v>10047</v>
      </c>
    </row>
    <row r="2884" spans="1:5" hidden="1" x14ac:dyDescent="0.25">
      <c r="A2884" s="117" t="s">
        <v>372</v>
      </c>
      <c r="B2884" s="117" t="s">
        <v>1174</v>
      </c>
      <c r="C2884" s="117" t="s">
        <v>2</v>
      </c>
      <c r="D2884" s="118">
        <v>3.5700000000000003</v>
      </c>
      <c r="E2884" s="117" t="s">
        <v>10047</v>
      </c>
    </row>
    <row r="2885" spans="1:5" hidden="1" x14ac:dyDescent="0.25">
      <c r="A2885" s="117" t="s">
        <v>630</v>
      </c>
      <c r="B2885" s="117" t="s">
        <v>1416</v>
      </c>
      <c r="C2885" s="117" t="s">
        <v>2</v>
      </c>
      <c r="D2885" s="118">
        <v>1.37</v>
      </c>
      <c r="E2885" s="117" t="s">
        <v>10047</v>
      </c>
    </row>
    <row r="2886" spans="1:5" hidden="1" x14ac:dyDescent="0.25">
      <c r="A2886" s="117" t="s">
        <v>604</v>
      </c>
      <c r="B2886" s="117" t="s">
        <v>1392</v>
      </c>
      <c r="C2886" s="117" t="s">
        <v>2</v>
      </c>
      <c r="D2886" s="118">
        <v>9</v>
      </c>
      <c r="E2886" s="117" t="s">
        <v>10047</v>
      </c>
    </row>
    <row r="2887" spans="1:5" hidden="1" x14ac:dyDescent="0.25">
      <c r="A2887" s="117" t="s">
        <v>316</v>
      </c>
      <c r="B2887" s="117" t="s">
        <v>1120</v>
      </c>
      <c r="C2887" s="117" t="s">
        <v>2</v>
      </c>
      <c r="D2887" s="118">
        <v>51.33</v>
      </c>
      <c r="E2887" s="117" t="s">
        <v>10047</v>
      </c>
    </row>
    <row r="2888" spans="1:5" hidden="1" x14ac:dyDescent="0.25">
      <c r="A2888" s="117" t="s">
        <v>7557</v>
      </c>
      <c r="B2888" s="117" t="s">
        <v>7558</v>
      </c>
      <c r="C2888" s="117" t="s">
        <v>2</v>
      </c>
      <c r="D2888" s="118">
        <v>0</v>
      </c>
      <c r="E2888" s="117" t="s">
        <v>10047</v>
      </c>
    </row>
    <row r="2889" spans="1:5" hidden="1" x14ac:dyDescent="0.25">
      <c r="A2889" s="117" t="s">
        <v>7559</v>
      </c>
      <c r="B2889" s="117" t="s">
        <v>7560</v>
      </c>
      <c r="C2889" s="117" t="s">
        <v>2</v>
      </c>
      <c r="D2889" s="118">
        <v>0</v>
      </c>
      <c r="E2889" s="117" t="s">
        <v>10047</v>
      </c>
    </row>
    <row r="2890" spans="1:5" hidden="1" x14ac:dyDescent="0.25">
      <c r="A2890" s="117" t="s">
        <v>7563</v>
      </c>
      <c r="B2890" s="117" t="s">
        <v>7562</v>
      </c>
      <c r="C2890" s="117" t="s">
        <v>2</v>
      </c>
      <c r="D2890" s="118">
        <v>0</v>
      </c>
      <c r="E2890" s="117" t="s">
        <v>10047</v>
      </c>
    </row>
    <row r="2891" spans="1:5" hidden="1" x14ac:dyDescent="0.25">
      <c r="A2891" s="117" t="s">
        <v>7561</v>
      </c>
      <c r="B2891" s="117" t="s">
        <v>7562</v>
      </c>
      <c r="C2891" s="117" t="s">
        <v>2</v>
      </c>
      <c r="D2891" s="118">
        <v>0</v>
      </c>
      <c r="E2891" s="117" t="s">
        <v>10047</v>
      </c>
    </row>
    <row r="2892" spans="1:5" hidden="1" x14ac:dyDescent="0.25">
      <c r="A2892" s="117" t="s">
        <v>366</v>
      </c>
      <c r="B2892" s="117" t="s">
        <v>1168</v>
      </c>
      <c r="C2892" s="117" t="s">
        <v>2</v>
      </c>
      <c r="D2892" s="118">
        <v>6.2</v>
      </c>
      <c r="E2892" s="117" t="s">
        <v>10047</v>
      </c>
    </row>
    <row r="2893" spans="1:5" hidden="1" x14ac:dyDescent="0.25">
      <c r="A2893" s="117" t="s">
        <v>7564</v>
      </c>
      <c r="B2893" s="117" t="s">
        <v>7565</v>
      </c>
      <c r="C2893" s="117" t="s">
        <v>2</v>
      </c>
      <c r="D2893" s="118">
        <v>0</v>
      </c>
      <c r="E2893" s="117" t="s">
        <v>10047</v>
      </c>
    </row>
    <row r="2894" spans="1:5" hidden="1" x14ac:dyDescent="0.25">
      <c r="A2894" s="117" t="s">
        <v>7566</v>
      </c>
      <c r="B2894" s="117" t="s">
        <v>7567</v>
      </c>
      <c r="C2894" s="117" t="s">
        <v>2</v>
      </c>
      <c r="D2894" s="118">
        <v>0</v>
      </c>
      <c r="E2894" s="117" t="s">
        <v>10047</v>
      </c>
    </row>
    <row r="2895" spans="1:5" hidden="1" x14ac:dyDescent="0.25">
      <c r="A2895" s="117" t="s">
        <v>7568</v>
      </c>
      <c r="B2895" s="117" t="s">
        <v>7569</v>
      </c>
      <c r="C2895" s="117" t="s">
        <v>2</v>
      </c>
      <c r="D2895" s="118">
        <v>0</v>
      </c>
      <c r="E2895" s="117" t="s">
        <v>10047</v>
      </c>
    </row>
    <row r="2896" spans="1:5" hidden="1" x14ac:dyDescent="0.25">
      <c r="A2896" s="117" t="s">
        <v>7570</v>
      </c>
      <c r="B2896" s="117" t="s">
        <v>7571</v>
      </c>
      <c r="C2896" s="117" t="s">
        <v>2</v>
      </c>
      <c r="D2896" s="118">
        <v>0</v>
      </c>
      <c r="E2896" s="117" t="s">
        <v>10047</v>
      </c>
    </row>
    <row r="2897" spans="1:5" hidden="1" x14ac:dyDescent="0.25">
      <c r="A2897" s="117" t="s">
        <v>7572</v>
      </c>
      <c r="B2897" s="117" t="s">
        <v>7573</v>
      </c>
      <c r="C2897" s="117" t="s">
        <v>2</v>
      </c>
      <c r="D2897" s="118">
        <v>0</v>
      </c>
      <c r="E2897" s="117" t="s">
        <v>10047</v>
      </c>
    </row>
    <row r="2898" spans="1:5" hidden="1" x14ac:dyDescent="0.25">
      <c r="A2898" s="117" t="s">
        <v>2479</v>
      </c>
      <c r="B2898" s="117" t="s">
        <v>2480</v>
      </c>
      <c r="C2898" s="117" t="s">
        <v>2</v>
      </c>
      <c r="D2898" s="118">
        <v>126</v>
      </c>
      <c r="E2898" s="117" t="s">
        <v>10047</v>
      </c>
    </row>
    <row r="2899" spans="1:5" hidden="1" x14ac:dyDescent="0.25">
      <c r="A2899" s="117" t="s">
        <v>7574</v>
      </c>
      <c r="B2899" s="117" t="s">
        <v>7575</v>
      </c>
      <c r="C2899" s="117" t="s">
        <v>2</v>
      </c>
      <c r="D2899" s="118">
        <v>0</v>
      </c>
      <c r="E2899" s="117" t="s">
        <v>10047</v>
      </c>
    </row>
    <row r="2900" spans="1:5" hidden="1" x14ac:dyDescent="0.25">
      <c r="A2900" s="117" t="s">
        <v>7576</v>
      </c>
      <c r="B2900" s="117" t="s">
        <v>7577</v>
      </c>
      <c r="C2900" s="117" t="s">
        <v>2</v>
      </c>
      <c r="D2900" s="118">
        <v>0</v>
      </c>
      <c r="E2900" s="117" t="s">
        <v>10047</v>
      </c>
    </row>
    <row r="2901" spans="1:5" hidden="1" x14ac:dyDescent="0.25">
      <c r="A2901" s="117" t="s">
        <v>7578</v>
      </c>
      <c r="B2901" s="117" t="s">
        <v>7579</v>
      </c>
      <c r="C2901" s="117" t="s">
        <v>2</v>
      </c>
      <c r="D2901" s="118">
        <v>0</v>
      </c>
      <c r="E2901" s="117" t="s">
        <v>10047</v>
      </c>
    </row>
    <row r="2902" spans="1:5" hidden="1" x14ac:dyDescent="0.25">
      <c r="A2902" s="117" t="s">
        <v>7580</v>
      </c>
      <c r="B2902" s="117" t="s">
        <v>7581</v>
      </c>
      <c r="C2902" s="117" t="s">
        <v>2</v>
      </c>
      <c r="D2902" s="118">
        <v>0</v>
      </c>
      <c r="E2902" s="117" t="s">
        <v>10047</v>
      </c>
    </row>
    <row r="2903" spans="1:5" hidden="1" x14ac:dyDescent="0.25">
      <c r="A2903" s="117" t="s">
        <v>695</v>
      </c>
      <c r="B2903" s="117" t="s">
        <v>1452</v>
      </c>
      <c r="C2903" s="117" t="s">
        <v>2</v>
      </c>
      <c r="D2903" s="118">
        <v>25.5</v>
      </c>
      <c r="E2903" s="117" t="s">
        <v>10047</v>
      </c>
    </row>
    <row r="2904" spans="1:5" hidden="1" x14ac:dyDescent="0.25">
      <c r="A2904" s="117" t="s">
        <v>7582</v>
      </c>
      <c r="B2904" s="117" t="s">
        <v>7583</v>
      </c>
      <c r="C2904" s="117" t="s">
        <v>2</v>
      </c>
      <c r="D2904" s="118">
        <v>0</v>
      </c>
      <c r="E2904" s="117" t="s">
        <v>10360</v>
      </c>
    </row>
    <row r="2905" spans="1:5" hidden="1" x14ac:dyDescent="0.25">
      <c r="A2905" s="117" t="s">
        <v>7584</v>
      </c>
      <c r="B2905" s="117" t="s">
        <v>7585</v>
      </c>
      <c r="C2905" s="117" t="s">
        <v>2</v>
      </c>
      <c r="D2905" s="118">
        <v>0</v>
      </c>
      <c r="E2905" s="117" t="s">
        <v>10047</v>
      </c>
    </row>
    <row r="2906" spans="1:5" hidden="1" x14ac:dyDescent="0.25">
      <c r="A2906" s="117" t="s">
        <v>7586</v>
      </c>
      <c r="B2906" s="117" t="s">
        <v>7587</v>
      </c>
      <c r="C2906" s="117" t="s">
        <v>2</v>
      </c>
      <c r="D2906" s="118">
        <v>0</v>
      </c>
      <c r="E2906" s="117" t="s">
        <v>10047</v>
      </c>
    </row>
    <row r="2907" spans="1:5" hidden="1" x14ac:dyDescent="0.25">
      <c r="A2907" s="117" t="s">
        <v>7588</v>
      </c>
      <c r="B2907" s="117" t="s">
        <v>7589</v>
      </c>
      <c r="C2907" s="117" t="s">
        <v>2</v>
      </c>
      <c r="D2907" s="118">
        <v>0</v>
      </c>
      <c r="E2907" s="117" t="s">
        <v>10047</v>
      </c>
    </row>
    <row r="2908" spans="1:5" hidden="1" x14ac:dyDescent="0.25">
      <c r="A2908" s="117" t="s">
        <v>7590</v>
      </c>
      <c r="B2908" s="117" t="s">
        <v>7591</v>
      </c>
      <c r="C2908" s="117" t="s">
        <v>2</v>
      </c>
      <c r="D2908" s="118">
        <v>0</v>
      </c>
      <c r="E2908" s="117" t="s">
        <v>10047</v>
      </c>
    </row>
    <row r="2909" spans="1:5" hidden="1" x14ac:dyDescent="0.25">
      <c r="A2909" s="117" t="s">
        <v>7592</v>
      </c>
      <c r="B2909" s="117" t="s">
        <v>7593</v>
      </c>
      <c r="C2909" s="117" t="s">
        <v>2</v>
      </c>
      <c r="D2909" s="118">
        <v>0</v>
      </c>
      <c r="E2909" s="117" t="s">
        <v>10047</v>
      </c>
    </row>
    <row r="2910" spans="1:5" hidden="1" x14ac:dyDescent="0.25">
      <c r="A2910" s="117" t="s">
        <v>7594</v>
      </c>
      <c r="B2910" s="117" t="s">
        <v>7595</v>
      </c>
      <c r="C2910" s="117" t="s">
        <v>2</v>
      </c>
      <c r="D2910" s="118">
        <v>0</v>
      </c>
      <c r="E2910" s="117" t="s">
        <v>10047</v>
      </c>
    </row>
    <row r="2911" spans="1:5" hidden="1" x14ac:dyDescent="0.25">
      <c r="A2911" s="117" t="s">
        <v>378</v>
      </c>
      <c r="B2911" s="117" t="s">
        <v>1180</v>
      </c>
      <c r="C2911" s="117" t="s">
        <v>2</v>
      </c>
      <c r="D2911" s="118">
        <v>4.13</v>
      </c>
      <c r="E2911" s="117" t="s">
        <v>10047</v>
      </c>
    </row>
    <row r="2912" spans="1:5" hidden="1" x14ac:dyDescent="0.25">
      <c r="A2912" s="117" t="s">
        <v>7596</v>
      </c>
      <c r="B2912" s="117" t="s">
        <v>7597</v>
      </c>
      <c r="C2912" s="117" t="s">
        <v>2</v>
      </c>
      <c r="D2912" s="118">
        <v>0</v>
      </c>
      <c r="E2912" s="117" t="s">
        <v>10047</v>
      </c>
    </row>
    <row r="2913" spans="1:5" hidden="1" x14ac:dyDescent="0.25">
      <c r="A2913" s="117" t="s">
        <v>407</v>
      </c>
      <c r="B2913" s="117" t="s">
        <v>1206</v>
      </c>
      <c r="C2913" s="117" t="s">
        <v>2</v>
      </c>
      <c r="D2913" s="118">
        <v>6.42</v>
      </c>
      <c r="E2913" s="117" t="s">
        <v>10047</v>
      </c>
    </row>
    <row r="2914" spans="1:5" hidden="1" x14ac:dyDescent="0.25">
      <c r="A2914" s="117" t="s">
        <v>632</v>
      </c>
      <c r="B2914" s="117" t="s">
        <v>1418</v>
      </c>
      <c r="C2914" s="117" t="s">
        <v>2</v>
      </c>
      <c r="D2914" s="118">
        <v>7.03</v>
      </c>
      <c r="E2914" s="117" t="s">
        <v>10047</v>
      </c>
    </row>
    <row r="2915" spans="1:5" hidden="1" x14ac:dyDescent="0.25">
      <c r="A2915" s="117" t="s">
        <v>7598</v>
      </c>
      <c r="B2915" s="117" t="s">
        <v>7599</v>
      </c>
      <c r="C2915" s="117" t="s">
        <v>2</v>
      </c>
      <c r="D2915" s="118">
        <v>0</v>
      </c>
      <c r="E2915" s="117" t="s">
        <v>10047</v>
      </c>
    </row>
    <row r="2916" spans="1:5" hidden="1" x14ac:dyDescent="0.25">
      <c r="A2916" s="117" t="s">
        <v>7600</v>
      </c>
      <c r="B2916" s="117" t="s">
        <v>7601</v>
      </c>
      <c r="C2916" s="117" t="s">
        <v>2</v>
      </c>
      <c r="D2916" s="118">
        <v>0</v>
      </c>
      <c r="E2916" s="117" t="s">
        <v>10047</v>
      </c>
    </row>
    <row r="2917" spans="1:5" hidden="1" x14ac:dyDescent="0.25">
      <c r="A2917" s="117" t="s">
        <v>7602</v>
      </c>
      <c r="B2917" s="117" t="s">
        <v>7603</v>
      </c>
      <c r="C2917" s="117" t="s">
        <v>2</v>
      </c>
      <c r="D2917" s="118">
        <v>0</v>
      </c>
      <c r="E2917" s="117" t="s">
        <v>10047</v>
      </c>
    </row>
    <row r="2918" spans="1:5" hidden="1" x14ac:dyDescent="0.25">
      <c r="A2918" s="117" t="s">
        <v>358</v>
      </c>
      <c r="B2918" s="117" t="s">
        <v>1160</v>
      </c>
      <c r="C2918" s="117" t="s">
        <v>2</v>
      </c>
      <c r="D2918" s="118">
        <v>20.6</v>
      </c>
      <c r="E2918" s="117" t="s">
        <v>10047</v>
      </c>
    </row>
    <row r="2919" spans="1:5" hidden="1" x14ac:dyDescent="0.25">
      <c r="A2919" s="117" t="s">
        <v>356</v>
      </c>
      <c r="B2919" s="117" t="s">
        <v>3120</v>
      </c>
      <c r="C2919" s="117" t="s">
        <v>2</v>
      </c>
      <c r="D2919" s="118">
        <v>14.280000000000001</v>
      </c>
      <c r="E2919" s="117" t="s">
        <v>10047</v>
      </c>
    </row>
    <row r="2920" spans="1:5" hidden="1" x14ac:dyDescent="0.25">
      <c r="A2920" s="117" t="s">
        <v>393</v>
      </c>
      <c r="B2920" s="117" t="s">
        <v>3114</v>
      </c>
      <c r="C2920" s="117" t="s">
        <v>2</v>
      </c>
      <c r="D2920" s="118">
        <v>1.42</v>
      </c>
      <c r="E2920" s="117" t="s">
        <v>10047</v>
      </c>
    </row>
    <row r="2921" spans="1:5" hidden="1" x14ac:dyDescent="0.25">
      <c r="A2921" s="117" t="s">
        <v>258</v>
      </c>
      <c r="B2921" s="117" t="s">
        <v>3119</v>
      </c>
      <c r="C2921" s="117" t="s">
        <v>2</v>
      </c>
      <c r="D2921" s="118">
        <v>1.42</v>
      </c>
      <c r="E2921" s="117" t="s">
        <v>10047</v>
      </c>
    </row>
    <row r="2922" spans="1:5" hidden="1" x14ac:dyDescent="0.25">
      <c r="A2922" s="117" t="s">
        <v>384</v>
      </c>
      <c r="B2922" s="117" t="s">
        <v>3121</v>
      </c>
      <c r="C2922" s="117" t="s">
        <v>2</v>
      </c>
      <c r="D2922" s="118">
        <v>2.72</v>
      </c>
      <c r="E2922" s="117" t="s">
        <v>10047</v>
      </c>
    </row>
    <row r="2923" spans="1:5" hidden="1" x14ac:dyDescent="0.25">
      <c r="A2923" s="117" t="s">
        <v>387</v>
      </c>
      <c r="B2923" s="117" t="s">
        <v>3127</v>
      </c>
      <c r="C2923" s="117" t="s">
        <v>2</v>
      </c>
      <c r="D2923" s="118">
        <v>2.0499999999999998</v>
      </c>
      <c r="E2923" s="117" t="s">
        <v>10047</v>
      </c>
    </row>
    <row r="2924" spans="1:5" hidden="1" x14ac:dyDescent="0.25">
      <c r="A2924" s="117" t="s">
        <v>398</v>
      </c>
      <c r="B2924" s="117" t="s">
        <v>3113</v>
      </c>
      <c r="C2924" s="117" t="s">
        <v>2</v>
      </c>
      <c r="D2924" s="118">
        <v>2.14</v>
      </c>
      <c r="E2924" s="117" t="s">
        <v>10047</v>
      </c>
    </row>
    <row r="2925" spans="1:5" hidden="1" x14ac:dyDescent="0.25">
      <c r="A2925" s="117" t="s">
        <v>390</v>
      </c>
      <c r="B2925" s="117" t="s">
        <v>3108</v>
      </c>
      <c r="C2925" s="117" t="s">
        <v>2</v>
      </c>
      <c r="D2925" s="118">
        <v>3.75</v>
      </c>
      <c r="E2925" s="117" t="s">
        <v>10047</v>
      </c>
    </row>
    <row r="2926" spans="1:5" hidden="1" x14ac:dyDescent="0.25">
      <c r="A2926" s="117" t="s">
        <v>3130</v>
      </c>
      <c r="B2926" s="117" t="s">
        <v>3131</v>
      </c>
      <c r="C2926" s="117" t="s">
        <v>2</v>
      </c>
      <c r="D2926" s="118">
        <v>2</v>
      </c>
      <c r="E2926" s="117" t="s">
        <v>10047</v>
      </c>
    </row>
    <row r="2927" spans="1:5" hidden="1" x14ac:dyDescent="0.25">
      <c r="A2927" s="117" t="s">
        <v>373</v>
      </c>
      <c r="B2927" s="117" t="s">
        <v>3123</v>
      </c>
      <c r="C2927" s="117" t="s">
        <v>2</v>
      </c>
      <c r="D2927" s="118">
        <v>3.52</v>
      </c>
      <c r="E2927" s="117" t="s">
        <v>10047</v>
      </c>
    </row>
    <row r="2928" spans="1:5" hidden="1" x14ac:dyDescent="0.25">
      <c r="A2928" s="117" t="s">
        <v>543</v>
      </c>
      <c r="B2928" s="117" t="s">
        <v>1638</v>
      </c>
      <c r="C2928" s="117" t="s">
        <v>2</v>
      </c>
      <c r="D2928" s="118">
        <v>2</v>
      </c>
      <c r="E2928" s="117" t="s">
        <v>10047</v>
      </c>
    </row>
    <row r="2929" spans="1:5" hidden="1" x14ac:dyDescent="0.25">
      <c r="A2929" s="117" t="s">
        <v>7604</v>
      </c>
      <c r="B2929" s="117" t="s">
        <v>7605</v>
      </c>
      <c r="C2929" s="117" t="s">
        <v>2</v>
      </c>
      <c r="D2929" s="118">
        <v>0</v>
      </c>
      <c r="E2929" s="117" t="s">
        <v>10047</v>
      </c>
    </row>
    <row r="2930" spans="1:5" hidden="1" x14ac:dyDescent="0.25">
      <c r="A2930" s="117" t="s">
        <v>7606</v>
      </c>
      <c r="B2930" s="117" t="s">
        <v>7607</v>
      </c>
      <c r="C2930" s="117" t="s">
        <v>2</v>
      </c>
      <c r="D2930" s="118">
        <v>0</v>
      </c>
      <c r="E2930" s="117" t="s">
        <v>10047</v>
      </c>
    </row>
    <row r="2931" spans="1:5" hidden="1" x14ac:dyDescent="0.25">
      <c r="A2931" s="117" t="s">
        <v>7608</v>
      </c>
      <c r="B2931" s="117" t="s">
        <v>7609</v>
      </c>
      <c r="C2931" s="117" t="s">
        <v>2</v>
      </c>
      <c r="D2931" s="118">
        <v>0</v>
      </c>
      <c r="E2931" s="117" t="s">
        <v>10047</v>
      </c>
    </row>
    <row r="2932" spans="1:5" hidden="1" x14ac:dyDescent="0.25">
      <c r="A2932" s="117" t="s">
        <v>7610</v>
      </c>
      <c r="B2932" s="117" t="s">
        <v>7611</v>
      </c>
      <c r="C2932" s="117" t="s">
        <v>2</v>
      </c>
      <c r="D2932" s="118">
        <v>0</v>
      </c>
      <c r="E2932" s="117" t="s">
        <v>10047</v>
      </c>
    </row>
    <row r="2933" spans="1:5" hidden="1" x14ac:dyDescent="0.25">
      <c r="A2933" s="117" t="s">
        <v>357</v>
      </c>
      <c r="B2933" s="117" t="s">
        <v>1159</v>
      </c>
      <c r="C2933" s="117" t="s">
        <v>2</v>
      </c>
      <c r="D2933" s="118">
        <v>48.27</v>
      </c>
      <c r="E2933" s="117" t="s">
        <v>10047</v>
      </c>
    </row>
    <row r="2934" spans="1:5" hidden="1" x14ac:dyDescent="0.25">
      <c r="A2934" s="117" t="s">
        <v>7612</v>
      </c>
      <c r="B2934" s="117" t="s">
        <v>7613</v>
      </c>
      <c r="C2934" s="117" t="s">
        <v>2</v>
      </c>
      <c r="D2934" s="118">
        <v>0</v>
      </c>
      <c r="E2934" s="117" t="s">
        <v>10047</v>
      </c>
    </row>
    <row r="2935" spans="1:5" hidden="1" x14ac:dyDescent="0.25">
      <c r="A2935" s="117" t="s">
        <v>404</v>
      </c>
      <c r="B2935" s="117" t="s">
        <v>3122</v>
      </c>
      <c r="C2935" s="117" t="s">
        <v>2</v>
      </c>
      <c r="D2935" s="118">
        <v>2.85</v>
      </c>
      <c r="E2935" s="117" t="s">
        <v>10047</v>
      </c>
    </row>
    <row r="2936" spans="1:5" hidden="1" x14ac:dyDescent="0.25">
      <c r="A2936" s="117" t="s">
        <v>362</v>
      </c>
      <c r="B2936" s="117" t="s">
        <v>3128</v>
      </c>
      <c r="C2936" s="117" t="s">
        <v>2</v>
      </c>
      <c r="D2936" s="118">
        <v>21.830000000000002</v>
      </c>
      <c r="E2936" s="117" t="s">
        <v>10047</v>
      </c>
    </row>
    <row r="2937" spans="1:5" hidden="1" x14ac:dyDescent="0.25">
      <c r="A2937" s="117" t="s">
        <v>7614</v>
      </c>
      <c r="B2937" s="117" t="s">
        <v>7615</v>
      </c>
      <c r="C2937" s="117" t="s">
        <v>2</v>
      </c>
      <c r="D2937" s="118">
        <v>0</v>
      </c>
      <c r="E2937" s="117" t="s">
        <v>10047</v>
      </c>
    </row>
    <row r="2938" spans="1:5" hidden="1" x14ac:dyDescent="0.25">
      <c r="A2938" s="117" t="s">
        <v>7616</v>
      </c>
      <c r="B2938" s="117" t="s">
        <v>7617</v>
      </c>
      <c r="C2938" s="117" t="s">
        <v>2</v>
      </c>
      <c r="D2938" s="118">
        <v>0</v>
      </c>
      <c r="E2938" s="117" t="s">
        <v>10047</v>
      </c>
    </row>
    <row r="2939" spans="1:5" hidden="1" x14ac:dyDescent="0.25">
      <c r="A2939" s="117" t="s">
        <v>7618</v>
      </c>
      <c r="B2939" s="117" t="s">
        <v>7619</v>
      </c>
      <c r="C2939" s="117" t="s">
        <v>2</v>
      </c>
      <c r="D2939" s="118">
        <v>0</v>
      </c>
      <c r="E2939" s="117" t="s">
        <v>10047</v>
      </c>
    </row>
    <row r="2940" spans="1:5" hidden="1" x14ac:dyDescent="0.25">
      <c r="A2940" s="117" t="s">
        <v>484</v>
      </c>
      <c r="B2940" s="117" t="s">
        <v>3124</v>
      </c>
      <c r="C2940" s="117" t="s">
        <v>2</v>
      </c>
      <c r="D2940" s="118">
        <v>4.8500000000000005</v>
      </c>
      <c r="E2940" s="117" t="s">
        <v>10047</v>
      </c>
    </row>
    <row r="2941" spans="1:5" hidden="1" x14ac:dyDescent="0.25">
      <c r="A2941" s="117" t="s">
        <v>7620</v>
      </c>
      <c r="B2941" s="117" t="s">
        <v>7621</v>
      </c>
      <c r="C2941" s="117" t="s">
        <v>2</v>
      </c>
      <c r="D2941" s="118">
        <v>0</v>
      </c>
      <c r="E2941" s="117" t="s">
        <v>10361</v>
      </c>
    </row>
    <row r="2942" spans="1:5" hidden="1" x14ac:dyDescent="0.25">
      <c r="A2942" s="117" t="s">
        <v>511</v>
      </c>
      <c r="B2942" s="117" t="s">
        <v>3129</v>
      </c>
      <c r="C2942" s="117" t="s">
        <v>2</v>
      </c>
      <c r="D2942" s="118">
        <v>13.88</v>
      </c>
      <c r="E2942" s="117" t="s">
        <v>10047</v>
      </c>
    </row>
    <row r="2943" spans="1:5" hidden="1" x14ac:dyDescent="0.25">
      <c r="A2943" s="117" t="s">
        <v>346</v>
      </c>
      <c r="B2943" s="117" t="s">
        <v>3126</v>
      </c>
      <c r="C2943" s="117" t="s">
        <v>2</v>
      </c>
      <c r="D2943" s="118">
        <v>34.480000000000004</v>
      </c>
      <c r="E2943" s="117" t="s">
        <v>10047</v>
      </c>
    </row>
    <row r="2944" spans="1:5" hidden="1" x14ac:dyDescent="0.25">
      <c r="A2944" s="117" t="s">
        <v>377</v>
      </c>
      <c r="B2944" s="117" t="s">
        <v>3115</v>
      </c>
      <c r="C2944" s="117" t="s">
        <v>2</v>
      </c>
      <c r="D2944" s="118">
        <v>12.530000000000001</v>
      </c>
      <c r="E2944" s="117" t="s">
        <v>10047</v>
      </c>
    </row>
    <row r="2945" spans="1:5" hidden="1" x14ac:dyDescent="0.25">
      <c r="A2945" s="117" t="s">
        <v>402</v>
      </c>
      <c r="B2945" s="117" t="s">
        <v>3112</v>
      </c>
      <c r="C2945" s="117" t="s">
        <v>2</v>
      </c>
      <c r="D2945" s="118">
        <v>3.44</v>
      </c>
      <c r="E2945" s="117" t="s">
        <v>10047</v>
      </c>
    </row>
    <row r="2946" spans="1:5" hidden="1" x14ac:dyDescent="0.25">
      <c r="A2946" s="117" t="s">
        <v>376</v>
      </c>
      <c r="B2946" s="117" t="s">
        <v>3116</v>
      </c>
      <c r="C2946" s="117" t="s">
        <v>2</v>
      </c>
      <c r="D2946" s="118">
        <v>4.13</v>
      </c>
      <c r="E2946" s="117" t="s">
        <v>10047</v>
      </c>
    </row>
    <row r="2947" spans="1:5" hidden="1" x14ac:dyDescent="0.25">
      <c r="A2947" s="117" t="s">
        <v>388</v>
      </c>
      <c r="B2947" s="117" t="s">
        <v>3118</v>
      </c>
      <c r="C2947" s="117" t="s">
        <v>2</v>
      </c>
      <c r="D2947" s="118">
        <v>5.51</v>
      </c>
      <c r="E2947" s="117" t="s">
        <v>10047</v>
      </c>
    </row>
    <row r="2948" spans="1:5" hidden="1" x14ac:dyDescent="0.25">
      <c r="A2948" s="117" t="s">
        <v>380</v>
      </c>
      <c r="B2948" s="117" t="s">
        <v>3117</v>
      </c>
      <c r="C2948" s="117" t="s">
        <v>2</v>
      </c>
      <c r="D2948" s="118">
        <v>5.51</v>
      </c>
      <c r="E2948" s="117" t="s">
        <v>10047</v>
      </c>
    </row>
    <row r="2949" spans="1:5" hidden="1" x14ac:dyDescent="0.25">
      <c r="A2949" s="117" t="s">
        <v>368</v>
      </c>
      <c r="B2949" s="117" t="s">
        <v>1170</v>
      </c>
      <c r="C2949" s="117" t="s">
        <v>2</v>
      </c>
      <c r="D2949" s="118">
        <v>3.5700000000000003</v>
      </c>
      <c r="E2949" s="117" t="s">
        <v>10047</v>
      </c>
    </row>
    <row r="2950" spans="1:5" hidden="1" x14ac:dyDescent="0.25">
      <c r="A2950" s="117" t="s">
        <v>7622</v>
      </c>
      <c r="B2950" s="117" t="s">
        <v>7623</v>
      </c>
      <c r="C2950" s="117" t="s">
        <v>2</v>
      </c>
      <c r="D2950" s="118">
        <v>0</v>
      </c>
      <c r="E2950" s="117" t="s">
        <v>10047</v>
      </c>
    </row>
    <row r="2951" spans="1:5" hidden="1" x14ac:dyDescent="0.25">
      <c r="A2951" s="117" t="s">
        <v>640</v>
      </c>
      <c r="B2951" s="117" t="s">
        <v>1379</v>
      </c>
      <c r="C2951" s="117" t="s">
        <v>2</v>
      </c>
      <c r="D2951" s="118">
        <v>0</v>
      </c>
      <c r="E2951" s="117" t="s">
        <v>10047</v>
      </c>
    </row>
    <row r="2952" spans="1:5" hidden="1" x14ac:dyDescent="0.25">
      <c r="A2952" s="117" t="s">
        <v>7624</v>
      </c>
      <c r="B2952" s="117" t="s">
        <v>7625</v>
      </c>
      <c r="C2952" s="117" t="s">
        <v>2</v>
      </c>
      <c r="D2952" s="118">
        <v>0</v>
      </c>
      <c r="E2952" s="117" t="s">
        <v>10327</v>
      </c>
    </row>
    <row r="2953" spans="1:5" hidden="1" x14ac:dyDescent="0.25">
      <c r="A2953" s="117" t="s">
        <v>7626</v>
      </c>
      <c r="B2953" s="117" t="s">
        <v>7627</v>
      </c>
      <c r="C2953" s="117" t="s">
        <v>2</v>
      </c>
      <c r="D2953" s="118">
        <v>0</v>
      </c>
      <c r="E2953" s="117" t="s">
        <v>10047</v>
      </c>
    </row>
    <row r="2954" spans="1:5" hidden="1" x14ac:dyDescent="0.25">
      <c r="A2954" s="117" t="s">
        <v>7628</v>
      </c>
      <c r="B2954" s="117" t="s">
        <v>7629</v>
      </c>
      <c r="C2954" s="117" t="s">
        <v>2</v>
      </c>
      <c r="D2954" s="118">
        <v>0</v>
      </c>
      <c r="E2954" s="117" t="s">
        <v>10047</v>
      </c>
    </row>
    <row r="2955" spans="1:5" hidden="1" x14ac:dyDescent="0.25">
      <c r="A2955" s="117" t="s">
        <v>344</v>
      </c>
      <c r="B2955" s="117" t="s">
        <v>1148</v>
      </c>
      <c r="C2955" s="117" t="s">
        <v>2</v>
      </c>
      <c r="D2955" s="118">
        <v>43.33</v>
      </c>
      <c r="E2955" s="117" t="s">
        <v>10047</v>
      </c>
    </row>
    <row r="2956" spans="1:5" hidden="1" x14ac:dyDescent="0.25">
      <c r="A2956" s="117" t="s">
        <v>520</v>
      </c>
      <c r="B2956" s="117" t="s">
        <v>1308</v>
      </c>
      <c r="C2956" s="117" t="s">
        <v>2</v>
      </c>
      <c r="D2956" s="118">
        <v>32.82</v>
      </c>
      <c r="E2956" s="117" t="s">
        <v>10047</v>
      </c>
    </row>
    <row r="2957" spans="1:5" hidden="1" x14ac:dyDescent="0.25">
      <c r="A2957" s="117" t="s">
        <v>7630</v>
      </c>
      <c r="B2957" s="117" t="s">
        <v>7631</v>
      </c>
      <c r="C2957" s="117" t="s">
        <v>2</v>
      </c>
      <c r="D2957" s="118">
        <v>0</v>
      </c>
      <c r="E2957" s="117" t="s">
        <v>10047</v>
      </c>
    </row>
    <row r="2958" spans="1:5" hidden="1" x14ac:dyDescent="0.25">
      <c r="A2958" s="117" t="s">
        <v>392</v>
      </c>
      <c r="B2958" s="117" t="s">
        <v>1194</v>
      </c>
      <c r="C2958" s="117" t="s">
        <v>2</v>
      </c>
      <c r="D2958" s="118">
        <v>3.44</v>
      </c>
      <c r="E2958" s="117" t="s">
        <v>10047</v>
      </c>
    </row>
    <row r="2959" spans="1:5" hidden="1" x14ac:dyDescent="0.25">
      <c r="A2959" s="117" t="s">
        <v>7632</v>
      </c>
      <c r="B2959" s="117" t="s">
        <v>7633</v>
      </c>
      <c r="C2959" s="117" t="s">
        <v>2</v>
      </c>
      <c r="D2959" s="118">
        <v>0</v>
      </c>
      <c r="E2959" s="117" t="s">
        <v>10047</v>
      </c>
    </row>
    <row r="2960" spans="1:5" hidden="1" x14ac:dyDescent="0.25">
      <c r="A2960" s="117" t="s">
        <v>584</v>
      </c>
      <c r="B2960" s="117" t="s">
        <v>2390</v>
      </c>
      <c r="C2960" s="117" t="s">
        <v>2</v>
      </c>
      <c r="D2960" s="118">
        <v>48.6</v>
      </c>
      <c r="E2960" s="117" t="s">
        <v>10362</v>
      </c>
    </row>
    <row r="2961" spans="1:5" hidden="1" x14ac:dyDescent="0.25">
      <c r="A2961" s="117" t="s">
        <v>7634</v>
      </c>
      <c r="B2961" s="117" t="s">
        <v>7635</v>
      </c>
      <c r="C2961" s="117" t="s">
        <v>2</v>
      </c>
      <c r="D2961" s="118">
        <v>0</v>
      </c>
      <c r="E2961" s="117" t="s">
        <v>10047</v>
      </c>
    </row>
    <row r="2962" spans="1:5" hidden="1" x14ac:dyDescent="0.25">
      <c r="A2962" s="117" t="s">
        <v>100</v>
      </c>
      <c r="B2962" s="117" t="s">
        <v>3110</v>
      </c>
      <c r="C2962" s="117" t="s">
        <v>2</v>
      </c>
      <c r="D2962" s="118">
        <v>1.8800000000000001</v>
      </c>
      <c r="E2962" s="117" t="s">
        <v>10363</v>
      </c>
    </row>
    <row r="2963" spans="1:5" hidden="1" x14ac:dyDescent="0.25">
      <c r="A2963" s="117" t="s">
        <v>7636</v>
      </c>
      <c r="B2963" s="117" t="s">
        <v>7637</v>
      </c>
      <c r="C2963" s="117" t="s">
        <v>2</v>
      </c>
      <c r="D2963" s="118">
        <v>0</v>
      </c>
      <c r="E2963" s="117" t="s">
        <v>10047</v>
      </c>
    </row>
    <row r="2964" spans="1:5" hidden="1" x14ac:dyDescent="0.25">
      <c r="A2964" s="117" t="s">
        <v>7638</v>
      </c>
      <c r="B2964" s="117" t="s">
        <v>7639</v>
      </c>
      <c r="C2964" s="117" t="s">
        <v>2</v>
      </c>
      <c r="D2964" s="118">
        <v>0</v>
      </c>
      <c r="E2964" s="117" t="s">
        <v>10047</v>
      </c>
    </row>
    <row r="2965" spans="1:5" hidden="1" x14ac:dyDescent="0.25">
      <c r="A2965" s="117" t="s">
        <v>7640</v>
      </c>
      <c r="B2965" s="117" t="s">
        <v>7641</v>
      </c>
      <c r="C2965" s="117" t="s">
        <v>2</v>
      </c>
      <c r="D2965" s="118">
        <v>0</v>
      </c>
      <c r="E2965" s="117" t="s">
        <v>10047</v>
      </c>
    </row>
    <row r="2966" spans="1:5" hidden="1" x14ac:dyDescent="0.25">
      <c r="A2966" s="117" t="s">
        <v>7642</v>
      </c>
      <c r="B2966" s="117" t="s">
        <v>7643</v>
      </c>
      <c r="C2966" s="117" t="s">
        <v>2</v>
      </c>
      <c r="D2966" s="118">
        <v>0</v>
      </c>
      <c r="E2966" s="117" t="s">
        <v>10047</v>
      </c>
    </row>
    <row r="2967" spans="1:5" hidden="1" x14ac:dyDescent="0.25">
      <c r="A2967" s="117" t="s">
        <v>67</v>
      </c>
      <c r="B2967" s="117" t="s">
        <v>903</v>
      </c>
      <c r="C2967" s="117" t="s">
        <v>2</v>
      </c>
      <c r="D2967" s="118">
        <v>1.3</v>
      </c>
      <c r="E2967" s="117" t="s">
        <v>10047</v>
      </c>
    </row>
    <row r="2968" spans="1:5" hidden="1" x14ac:dyDescent="0.25">
      <c r="A2968" s="117" t="s">
        <v>80</v>
      </c>
      <c r="B2968" s="117" t="s">
        <v>914</v>
      </c>
      <c r="C2968" s="117" t="s">
        <v>2</v>
      </c>
      <c r="D2968" s="118">
        <v>2.6</v>
      </c>
      <c r="E2968" s="117" t="s">
        <v>10047</v>
      </c>
    </row>
    <row r="2969" spans="1:5" hidden="1" x14ac:dyDescent="0.25">
      <c r="A2969" s="117" t="s">
        <v>7644</v>
      </c>
      <c r="B2969" s="117" t="s">
        <v>7645</v>
      </c>
      <c r="C2969" s="117" t="s">
        <v>2</v>
      </c>
      <c r="D2969" s="118">
        <v>0</v>
      </c>
      <c r="E2969" s="117" t="s">
        <v>10047</v>
      </c>
    </row>
    <row r="2970" spans="1:5" hidden="1" x14ac:dyDescent="0.25">
      <c r="A2970" s="117" t="s">
        <v>7646</v>
      </c>
      <c r="B2970" s="117" t="s">
        <v>7647</v>
      </c>
      <c r="C2970" s="117" t="s">
        <v>2</v>
      </c>
      <c r="D2970" s="118">
        <v>0</v>
      </c>
      <c r="E2970" s="117" t="s">
        <v>10047</v>
      </c>
    </row>
    <row r="2971" spans="1:5" hidden="1" x14ac:dyDescent="0.25">
      <c r="A2971" s="117" t="s">
        <v>355</v>
      </c>
      <c r="B2971" s="117" t="s">
        <v>1157</v>
      </c>
      <c r="C2971" s="117" t="s">
        <v>2</v>
      </c>
      <c r="D2971" s="118">
        <v>5</v>
      </c>
      <c r="E2971" s="117" t="s">
        <v>10047</v>
      </c>
    </row>
    <row r="2972" spans="1:5" hidden="1" x14ac:dyDescent="0.25">
      <c r="A2972" s="117" t="s">
        <v>631</v>
      </c>
      <c r="B2972" s="117" t="s">
        <v>3111</v>
      </c>
      <c r="C2972" s="117" t="s">
        <v>2</v>
      </c>
      <c r="D2972" s="118">
        <v>88</v>
      </c>
      <c r="E2972" s="117" t="s">
        <v>10047</v>
      </c>
    </row>
    <row r="2973" spans="1:5" hidden="1" x14ac:dyDescent="0.25">
      <c r="A2973" s="117" t="s">
        <v>7648</v>
      </c>
      <c r="B2973" s="117" t="s">
        <v>7649</v>
      </c>
      <c r="C2973" s="117" t="s">
        <v>2</v>
      </c>
      <c r="D2973" s="118">
        <v>0</v>
      </c>
      <c r="E2973" s="117" t="s">
        <v>10047</v>
      </c>
    </row>
    <row r="2974" spans="1:5" hidden="1" x14ac:dyDescent="0.25">
      <c r="A2974" s="117" t="s">
        <v>7650</v>
      </c>
      <c r="B2974" s="117" t="s">
        <v>7651</v>
      </c>
      <c r="C2974" s="117" t="s">
        <v>2</v>
      </c>
      <c r="D2974" s="118">
        <v>0</v>
      </c>
      <c r="E2974" s="117" t="s">
        <v>10047</v>
      </c>
    </row>
    <row r="2975" spans="1:5" hidden="1" x14ac:dyDescent="0.25">
      <c r="A2975" s="117" t="s">
        <v>724</v>
      </c>
      <c r="B2975" s="117" t="s">
        <v>1473</v>
      </c>
      <c r="C2975" s="117" t="s">
        <v>2</v>
      </c>
      <c r="D2975" s="118">
        <v>9</v>
      </c>
      <c r="E2975" s="117" t="s">
        <v>10047</v>
      </c>
    </row>
    <row r="2976" spans="1:5" hidden="1" x14ac:dyDescent="0.25">
      <c r="A2976" s="117" t="s">
        <v>7652</v>
      </c>
      <c r="B2976" s="117" t="s">
        <v>7653</v>
      </c>
      <c r="C2976" s="117" t="s">
        <v>2</v>
      </c>
      <c r="D2976" s="118">
        <v>0</v>
      </c>
      <c r="E2976" s="117" t="s">
        <v>10047</v>
      </c>
    </row>
    <row r="2977" spans="1:5" hidden="1" x14ac:dyDescent="0.25">
      <c r="A2977" s="117" t="s">
        <v>7654</v>
      </c>
      <c r="B2977" s="117" t="s">
        <v>7655</v>
      </c>
      <c r="C2977" s="117" t="s">
        <v>2</v>
      </c>
      <c r="D2977" s="118">
        <v>0</v>
      </c>
      <c r="E2977" s="117" t="s">
        <v>10047</v>
      </c>
    </row>
    <row r="2978" spans="1:5" hidden="1" x14ac:dyDescent="0.25">
      <c r="A2978" s="117" t="s">
        <v>7656</v>
      </c>
      <c r="B2978" s="117" t="s">
        <v>7657</v>
      </c>
      <c r="C2978" s="117" t="s">
        <v>2</v>
      </c>
      <c r="D2978" s="118">
        <v>0</v>
      </c>
      <c r="E2978" s="117" t="s">
        <v>10047</v>
      </c>
    </row>
    <row r="2979" spans="1:5" hidden="1" x14ac:dyDescent="0.25">
      <c r="A2979" s="117" t="s">
        <v>403</v>
      </c>
      <c r="B2979" s="117" t="s">
        <v>1604</v>
      </c>
      <c r="C2979" s="117" t="s">
        <v>2</v>
      </c>
      <c r="D2979" s="118">
        <v>2.75</v>
      </c>
      <c r="E2979" s="117" t="s">
        <v>10047</v>
      </c>
    </row>
    <row r="2980" spans="1:5" hidden="1" x14ac:dyDescent="0.25">
      <c r="A2980" s="117" t="s">
        <v>7658</v>
      </c>
      <c r="B2980" s="117" t="s">
        <v>7659</v>
      </c>
      <c r="C2980" s="117" t="s">
        <v>2</v>
      </c>
      <c r="D2980" s="118">
        <v>0</v>
      </c>
      <c r="E2980" s="117" t="s">
        <v>10047</v>
      </c>
    </row>
    <row r="2981" spans="1:5" hidden="1" x14ac:dyDescent="0.25">
      <c r="A2981" s="117" t="s">
        <v>7660</v>
      </c>
      <c r="B2981" s="117" t="s">
        <v>7661</v>
      </c>
      <c r="C2981" s="117" t="s">
        <v>2</v>
      </c>
      <c r="D2981" s="118">
        <v>0</v>
      </c>
      <c r="E2981" s="117" t="s">
        <v>10047</v>
      </c>
    </row>
    <row r="2982" spans="1:5" hidden="1" x14ac:dyDescent="0.25">
      <c r="A2982" s="117" t="s">
        <v>7662</v>
      </c>
      <c r="B2982" s="117" t="s">
        <v>7663</v>
      </c>
      <c r="C2982" s="117" t="s">
        <v>2</v>
      </c>
      <c r="D2982" s="118">
        <v>0</v>
      </c>
      <c r="E2982" s="117" t="s">
        <v>10047</v>
      </c>
    </row>
    <row r="2983" spans="1:5" hidden="1" x14ac:dyDescent="0.25">
      <c r="A2983" s="117" t="s">
        <v>668</v>
      </c>
      <c r="B2983" s="117" t="s">
        <v>1425</v>
      </c>
      <c r="C2983" s="117" t="s">
        <v>2</v>
      </c>
      <c r="D2983" s="118">
        <v>3.44</v>
      </c>
      <c r="E2983" s="117" t="s">
        <v>10047</v>
      </c>
    </row>
    <row r="2984" spans="1:5" hidden="1" x14ac:dyDescent="0.25">
      <c r="A2984" s="117" t="s">
        <v>7664</v>
      </c>
      <c r="B2984" s="117" t="s">
        <v>7665</v>
      </c>
      <c r="C2984" s="117" t="s">
        <v>2</v>
      </c>
      <c r="D2984" s="118">
        <v>0</v>
      </c>
      <c r="E2984" s="117" t="s">
        <v>10047</v>
      </c>
    </row>
    <row r="2985" spans="1:5" hidden="1" x14ac:dyDescent="0.25">
      <c r="A2985" s="117" t="s">
        <v>807</v>
      </c>
      <c r="B2985" s="117" t="s">
        <v>2315</v>
      </c>
      <c r="C2985" s="117" t="s">
        <v>2</v>
      </c>
      <c r="D2985" s="118">
        <v>5.3</v>
      </c>
      <c r="E2985" s="117" t="s">
        <v>10047</v>
      </c>
    </row>
    <row r="2986" spans="1:5" hidden="1" x14ac:dyDescent="0.25">
      <c r="A2986" s="117" t="s">
        <v>225</v>
      </c>
      <c r="B2986" s="117" t="s">
        <v>3125</v>
      </c>
      <c r="C2986" s="117" t="s">
        <v>2</v>
      </c>
      <c r="D2986" s="118">
        <v>5.55</v>
      </c>
      <c r="E2986" s="117" t="s">
        <v>10047</v>
      </c>
    </row>
    <row r="2987" spans="1:5" hidden="1" x14ac:dyDescent="0.25">
      <c r="A2987" s="117" t="s">
        <v>360</v>
      </c>
      <c r="B2987" s="117" t="s">
        <v>3109</v>
      </c>
      <c r="C2987" s="117" t="s">
        <v>2</v>
      </c>
      <c r="D2987" s="118">
        <v>65.5</v>
      </c>
      <c r="E2987" s="117" t="s">
        <v>10047</v>
      </c>
    </row>
    <row r="2988" spans="1:5" hidden="1" x14ac:dyDescent="0.25">
      <c r="A2988" s="117" t="s">
        <v>7666</v>
      </c>
      <c r="B2988" s="117" t="s">
        <v>7667</v>
      </c>
      <c r="C2988" s="117" t="s">
        <v>2</v>
      </c>
      <c r="D2988" s="118">
        <v>0</v>
      </c>
      <c r="E2988" s="117" t="s">
        <v>10047</v>
      </c>
    </row>
    <row r="2989" spans="1:5" hidden="1" x14ac:dyDescent="0.25">
      <c r="A2989" s="117" t="s">
        <v>7668</v>
      </c>
      <c r="B2989" s="117" t="s">
        <v>7669</v>
      </c>
      <c r="C2989" s="117" t="s">
        <v>2</v>
      </c>
      <c r="D2989" s="118">
        <v>0</v>
      </c>
      <c r="E2989" s="117" t="s">
        <v>10047</v>
      </c>
    </row>
    <row r="2990" spans="1:5" hidden="1" x14ac:dyDescent="0.25">
      <c r="A2990" s="117" t="s">
        <v>2347</v>
      </c>
      <c r="B2990" s="117" t="s">
        <v>2345</v>
      </c>
      <c r="C2990" s="117" t="s">
        <v>2</v>
      </c>
      <c r="D2990" s="118">
        <v>63</v>
      </c>
      <c r="E2990" s="117" t="s">
        <v>10047</v>
      </c>
    </row>
    <row r="2991" spans="1:5" hidden="1" x14ac:dyDescent="0.25">
      <c r="A2991" s="117" t="s">
        <v>213</v>
      </c>
      <c r="B2991" s="117" t="s">
        <v>1030</v>
      </c>
      <c r="C2991" s="117" t="s">
        <v>2</v>
      </c>
      <c r="D2991" s="118">
        <v>45</v>
      </c>
      <c r="E2991" s="117" t="s">
        <v>10047</v>
      </c>
    </row>
    <row r="2992" spans="1:5" hidden="1" x14ac:dyDescent="0.25">
      <c r="A2992" s="117" t="s">
        <v>369</v>
      </c>
      <c r="B2992" s="117" t="s">
        <v>1171</v>
      </c>
      <c r="C2992" s="117" t="s">
        <v>2</v>
      </c>
      <c r="D2992" s="118">
        <v>9.2799999999999994</v>
      </c>
      <c r="E2992" s="117" t="s">
        <v>10047</v>
      </c>
    </row>
    <row r="2993" spans="1:5" hidden="1" x14ac:dyDescent="0.25">
      <c r="A2993" s="117" t="s">
        <v>7670</v>
      </c>
      <c r="B2993" s="117" t="s">
        <v>7671</v>
      </c>
      <c r="C2993" s="117" t="s">
        <v>2</v>
      </c>
      <c r="D2993" s="118">
        <v>0</v>
      </c>
      <c r="E2993" s="117" t="s">
        <v>10047</v>
      </c>
    </row>
    <row r="2994" spans="1:5" hidden="1" x14ac:dyDescent="0.25">
      <c r="A2994" s="117" t="s">
        <v>735</v>
      </c>
      <c r="B2994" s="117" t="s">
        <v>1551</v>
      </c>
      <c r="C2994" s="117" t="s">
        <v>2</v>
      </c>
      <c r="D2994" s="118">
        <v>35.450000000000003</v>
      </c>
      <c r="E2994" s="117" t="s">
        <v>10047</v>
      </c>
    </row>
    <row r="2995" spans="1:5" hidden="1" x14ac:dyDescent="0.25">
      <c r="A2995" s="117" t="s">
        <v>7672</v>
      </c>
      <c r="B2995" s="117" t="s">
        <v>7673</v>
      </c>
      <c r="C2995" s="117" t="s">
        <v>2</v>
      </c>
      <c r="D2995" s="118">
        <v>0</v>
      </c>
      <c r="E2995" s="117" t="s">
        <v>10047</v>
      </c>
    </row>
    <row r="2996" spans="1:5" hidden="1" x14ac:dyDescent="0.25">
      <c r="A2996" s="117" t="s">
        <v>233</v>
      </c>
      <c r="B2996" s="117" t="s">
        <v>3132</v>
      </c>
      <c r="C2996" s="117" t="s">
        <v>2</v>
      </c>
      <c r="D2996" s="118">
        <v>1.37</v>
      </c>
      <c r="E2996" s="117" t="s">
        <v>10047</v>
      </c>
    </row>
    <row r="2997" spans="1:5" hidden="1" x14ac:dyDescent="0.25">
      <c r="A2997" s="117" t="s">
        <v>7674</v>
      </c>
      <c r="B2997" s="117" t="s">
        <v>7675</v>
      </c>
      <c r="C2997" s="117" t="s">
        <v>2</v>
      </c>
      <c r="D2997" s="118">
        <v>0</v>
      </c>
      <c r="E2997" s="117" t="s">
        <v>10047</v>
      </c>
    </row>
    <row r="2998" spans="1:5" hidden="1" x14ac:dyDescent="0.25">
      <c r="A2998" s="117" t="s">
        <v>7676</v>
      </c>
      <c r="B2998" s="117" t="s">
        <v>7677</v>
      </c>
      <c r="C2998" s="117" t="s">
        <v>2</v>
      </c>
      <c r="D2998" s="118">
        <v>0</v>
      </c>
      <c r="E2998" s="117" t="s">
        <v>10047</v>
      </c>
    </row>
    <row r="2999" spans="1:5" hidden="1" x14ac:dyDescent="0.25">
      <c r="A2999" s="117" t="s">
        <v>7678</v>
      </c>
      <c r="B2999" s="117" t="s">
        <v>7679</v>
      </c>
      <c r="C2999" s="117" t="s">
        <v>2</v>
      </c>
      <c r="D2999" s="118">
        <v>0</v>
      </c>
      <c r="E2999" s="117" t="s">
        <v>10047</v>
      </c>
    </row>
    <row r="3000" spans="1:5" hidden="1" x14ac:dyDescent="0.25">
      <c r="A3000" s="117" t="s">
        <v>661</v>
      </c>
      <c r="B3000" s="117" t="s">
        <v>1388</v>
      </c>
      <c r="C3000" s="117" t="s">
        <v>2</v>
      </c>
      <c r="D3000" s="118">
        <v>15</v>
      </c>
      <c r="E3000" s="117" t="s">
        <v>10047</v>
      </c>
    </row>
    <row r="3001" spans="1:5" hidden="1" x14ac:dyDescent="0.25">
      <c r="A3001" s="117" t="s">
        <v>7680</v>
      </c>
      <c r="B3001" s="117" t="s">
        <v>7681</v>
      </c>
      <c r="C3001" s="117" t="s">
        <v>2</v>
      </c>
      <c r="D3001" s="118">
        <v>0</v>
      </c>
      <c r="E3001" s="117" t="s">
        <v>10047</v>
      </c>
    </row>
    <row r="3002" spans="1:5" hidden="1" x14ac:dyDescent="0.25">
      <c r="A3002" s="117" t="s">
        <v>7682</v>
      </c>
      <c r="B3002" s="117" t="s">
        <v>7683</v>
      </c>
      <c r="C3002" s="117" t="s">
        <v>2</v>
      </c>
      <c r="D3002" s="118">
        <v>0</v>
      </c>
      <c r="E3002" s="117" t="s">
        <v>10047</v>
      </c>
    </row>
    <row r="3003" spans="1:5" hidden="1" x14ac:dyDescent="0.25">
      <c r="A3003" s="117" t="s">
        <v>7684</v>
      </c>
      <c r="B3003" s="117" t="s">
        <v>7685</v>
      </c>
      <c r="C3003" s="117" t="s">
        <v>2</v>
      </c>
      <c r="D3003" s="118">
        <v>0</v>
      </c>
      <c r="E3003" s="117" t="s">
        <v>10047</v>
      </c>
    </row>
    <row r="3004" spans="1:5" hidden="1" x14ac:dyDescent="0.25">
      <c r="A3004" s="117" t="s">
        <v>7686</v>
      </c>
      <c r="B3004" s="117" t="s">
        <v>7687</v>
      </c>
      <c r="C3004" s="117" t="s">
        <v>2</v>
      </c>
      <c r="D3004" s="118">
        <v>0</v>
      </c>
      <c r="E3004" s="117" t="s">
        <v>10047</v>
      </c>
    </row>
    <row r="3005" spans="1:5" hidden="1" x14ac:dyDescent="0.25">
      <c r="A3005" s="117" t="s">
        <v>7688</v>
      </c>
      <c r="B3005" s="117" t="s">
        <v>7689</v>
      </c>
      <c r="C3005" s="117" t="s">
        <v>2</v>
      </c>
      <c r="D3005" s="118">
        <v>0</v>
      </c>
      <c r="E3005" s="117" t="s">
        <v>10047</v>
      </c>
    </row>
    <row r="3006" spans="1:5" hidden="1" x14ac:dyDescent="0.25">
      <c r="A3006" s="117" t="s">
        <v>7690</v>
      </c>
      <c r="B3006" s="117" t="s">
        <v>7691</v>
      </c>
      <c r="C3006" s="117" t="s">
        <v>2</v>
      </c>
      <c r="D3006" s="118">
        <v>0</v>
      </c>
      <c r="E3006" s="117" t="s">
        <v>10047</v>
      </c>
    </row>
    <row r="3007" spans="1:5" hidden="1" x14ac:dyDescent="0.25">
      <c r="A3007" s="117" t="s">
        <v>7692</v>
      </c>
      <c r="B3007" s="117" t="s">
        <v>7693</v>
      </c>
      <c r="C3007" s="117" t="s">
        <v>2</v>
      </c>
      <c r="D3007" s="118">
        <v>0</v>
      </c>
      <c r="E3007" s="117" t="s">
        <v>10047</v>
      </c>
    </row>
    <row r="3008" spans="1:5" hidden="1" x14ac:dyDescent="0.25">
      <c r="A3008" s="117" t="s">
        <v>7694</v>
      </c>
      <c r="B3008" s="117" t="s">
        <v>7695</v>
      </c>
      <c r="C3008" s="117" t="s">
        <v>2</v>
      </c>
      <c r="D3008" s="118">
        <v>0</v>
      </c>
      <c r="E3008" s="117" t="s">
        <v>10047</v>
      </c>
    </row>
    <row r="3009" spans="1:5" hidden="1" x14ac:dyDescent="0.25">
      <c r="A3009" s="117" t="s">
        <v>7696</v>
      </c>
      <c r="B3009" s="117" t="s">
        <v>7697</v>
      </c>
      <c r="C3009" s="117" t="s">
        <v>2</v>
      </c>
      <c r="D3009" s="118">
        <v>0</v>
      </c>
      <c r="E3009" s="117" t="s">
        <v>10047</v>
      </c>
    </row>
    <row r="3010" spans="1:5" hidden="1" x14ac:dyDescent="0.25">
      <c r="A3010" s="117" t="s">
        <v>446</v>
      </c>
      <c r="B3010" s="117" t="s">
        <v>1243</v>
      </c>
      <c r="C3010" s="117" t="s">
        <v>2</v>
      </c>
      <c r="D3010" s="118">
        <v>6.62</v>
      </c>
      <c r="E3010" s="117" t="s">
        <v>10047</v>
      </c>
    </row>
    <row r="3011" spans="1:5" hidden="1" x14ac:dyDescent="0.25">
      <c r="A3011" s="117" t="s">
        <v>7698</v>
      </c>
      <c r="B3011" s="117" t="s">
        <v>7699</v>
      </c>
      <c r="C3011" s="117" t="s">
        <v>2</v>
      </c>
      <c r="D3011" s="118">
        <v>0</v>
      </c>
      <c r="E3011" s="117" t="s">
        <v>10047</v>
      </c>
    </row>
    <row r="3012" spans="1:5" hidden="1" x14ac:dyDescent="0.25">
      <c r="A3012" s="117" t="s">
        <v>589</v>
      </c>
      <c r="B3012" s="117" t="s">
        <v>1366</v>
      </c>
      <c r="C3012" s="117" t="s">
        <v>2</v>
      </c>
      <c r="D3012" s="118">
        <v>2.4</v>
      </c>
      <c r="E3012" s="117" t="s">
        <v>10047</v>
      </c>
    </row>
    <row r="3013" spans="1:5" hidden="1" x14ac:dyDescent="0.25">
      <c r="A3013" s="117" t="s">
        <v>7700</v>
      </c>
      <c r="B3013" s="117" t="s">
        <v>7701</v>
      </c>
      <c r="C3013" s="117" t="s">
        <v>2</v>
      </c>
      <c r="D3013" s="118">
        <v>0</v>
      </c>
      <c r="E3013" s="117" t="s">
        <v>10047</v>
      </c>
    </row>
    <row r="3014" spans="1:5" hidden="1" x14ac:dyDescent="0.25">
      <c r="A3014" s="117" t="s">
        <v>352</v>
      </c>
      <c r="B3014" s="117" t="s">
        <v>1155</v>
      </c>
      <c r="C3014" s="117" t="s">
        <v>2</v>
      </c>
      <c r="D3014" s="118">
        <v>22</v>
      </c>
      <c r="E3014" s="117" t="s">
        <v>10047</v>
      </c>
    </row>
    <row r="3015" spans="1:5" hidden="1" x14ac:dyDescent="0.25">
      <c r="A3015" s="117" t="s">
        <v>351</v>
      </c>
      <c r="B3015" s="117" t="s">
        <v>1154</v>
      </c>
      <c r="C3015" s="117" t="s">
        <v>2</v>
      </c>
      <c r="D3015" s="118">
        <v>53.6</v>
      </c>
      <c r="E3015" s="117" t="s">
        <v>10047</v>
      </c>
    </row>
    <row r="3016" spans="1:5" hidden="1" x14ac:dyDescent="0.25">
      <c r="A3016" s="117" t="s">
        <v>7702</v>
      </c>
      <c r="B3016" s="117" t="s">
        <v>7703</v>
      </c>
      <c r="C3016" s="117" t="s">
        <v>2</v>
      </c>
      <c r="D3016" s="118">
        <v>0</v>
      </c>
      <c r="E3016" s="117" t="s">
        <v>10047</v>
      </c>
    </row>
    <row r="3017" spans="1:5" hidden="1" x14ac:dyDescent="0.25">
      <c r="A3017" s="117" t="s">
        <v>7704</v>
      </c>
      <c r="B3017" s="117" t="s">
        <v>7705</v>
      </c>
      <c r="C3017" s="117" t="s">
        <v>2</v>
      </c>
      <c r="D3017" s="118">
        <v>0</v>
      </c>
      <c r="E3017" s="117" t="s">
        <v>10047</v>
      </c>
    </row>
    <row r="3018" spans="1:5" hidden="1" x14ac:dyDescent="0.25">
      <c r="A3018" s="117" t="s">
        <v>7706</v>
      </c>
      <c r="B3018" s="117" t="s">
        <v>7707</v>
      </c>
      <c r="C3018" s="117" t="s">
        <v>2</v>
      </c>
      <c r="D3018" s="118">
        <v>0</v>
      </c>
      <c r="E3018" s="117" t="s">
        <v>10047</v>
      </c>
    </row>
    <row r="3019" spans="1:5" hidden="1" x14ac:dyDescent="0.25">
      <c r="A3019" s="117" t="s">
        <v>708</v>
      </c>
      <c r="B3019" s="117" t="s">
        <v>2394</v>
      </c>
      <c r="C3019" s="117" t="s">
        <v>2</v>
      </c>
      <c r="D3019" s="118">
        <v>4</v>
      </c>
      <c r="E3019" s="117" t="s">
        <v>10047</v>
      </c>
    </row>
    <row r="3020" spans="1:5" hidden="1" x14ac:dyDescent="0.25">
      <c r="A3020" s="117" t="s">
        <v>7708</v>
      </c>
      <c r="B3020" s="117" t="s">
        <v>7709</v>
      </c>
      <c r="C3020" s="117" t="s">
        <v>2</v>
      </c>
      <c r="D3020" s="118">
        <v>0</v>
      </c>
      <c r="E3020" s="117" t="s">
        <v>10047</v>
      </c>
    </row>
    <row r="3021" spans="1:5" hidden="1" x14ac:dyDescent="0.25">
      <c r="A3021" s="117" t="s">
        <v>7710</v>
      </c>
      <c r="B3021" s="117" t="s">
        <v>7711</v>
      </c>
      <c r="C3021" s="117" t="s">
        <v>2</v>
      </c>
      <c r="D3021" s="118">
        <v>0</v>
      </c>
      <c r="E3021" s="117" t="s">
        <v>10047</v>
      </c>
    </row>
    <row r="3022" spans="1:5" hidden="1" x14ac:dyDescent="0.25">
      <c r="A3022" s="117" t="s">
        <v>716</v>
      </c>
      <c r="B3022" s="117" t="s">
        <v>3134</v>
      </c>
      <c r="C3022" s="117" t="s">
        <v>2</v>
      </c>
      <c r="D3022" s="118">
        <v>86.600000000000009</v>
      </c>
      <c r="E3022" s="117" t="s">
        <v>10047</v>
      </c>
    </row>
    <row r="3023" spans="1:5" hidden="1" x14ac:dyDescent="0.25">
      <c r="A3023" s="117" t="s">
        <v>7712</v>
      </c>
      <c r="B3023" s="117" t="s">
        <v>7713</v>
      </c>
      <c r="C3023" s="117" t="s">
        <v>2</v>
      </c>
      <c r="D3023" s="118">
        <v>0</v>
      </c>
      <c r="E3023" s="117" t="s">
        <v>10047</v>
      </c>
    </row>
    <row r="3024" spans="1:5" hidden="1" x14ac:dyDescent="0.25">
      <c r="A3024" s="117" t="s">
        <v>3135</v>
      </c>
      <c r="B3024" s="117" t="s">
        <v>3136</v>
      </c>
      <c r="C3024" s="117" t="s">
        <v>2</v>
      </c>
      <c r="D3024" s="118">
        <v>30</v>
      </c>
      <c r="E3024" s="117" t="s">
        <v>10047</v>
      </c>
    </row>
    <row r="3025" spans="1:5" hidden="1" x14ac:dyDescent="0.25">
      <c r="A3025" s="117" t="s">
        <v>7714</v>
      </c>
      <c r="B3025" s="117" t="s">
        <v>7715</v>
      </c>
      <c r="C3025" s="117" t="s">
        <v>2</v>
      </c>
      <c r="D3025" s="118">
        <v>0</v>
      </c>
      <c r="E3025" s="117" t="s">
        <v>10047</v>
      </c>
    </row>
    <row r="3026" spans="1:5" hidden="1" x14ac:dyDescent="0.25">
      <c r="A3026" s="117" t="s">
        <v>7716</v>
      </c>
      <c r="B3026" s="117" t="s">
        <v>7717</v>
      </c>
      <c r="C3026" s="117" t="s">
        <v>2</v>
      </c>
      <c r="D3026" s="118">
        <v>0</v>
      </c>
      <c r="E3026" s="117" t="s">
        <v>10047</v>
      </c>
    </row>
    <row r="3027" spans="1:5" hidden="1" x14ac:dyDescent="0.25">
      <c r="A3027" s="117" t="s">
        <v>7718</v>
      </c>
      <c r="B3027" s="117" t="s">
        <v>7719</v>
      </c>
      <c r="C3027" s="117" t="s">
        <v>2</v>
      </c>
      <c r="D3027" s="118">
        <v>0</v>
      </c>
      <c r="E3027" s="117" t="s">
        <v>10047</v>
      </c>
    </row>
    <row r="3028" spans="1:5" hidden="1" x14ac:dyDescent="0.25">
      <c r="A3028" s="117" t="s">
        <v>7720</v>
      </c>
      <c r="B3028" s="117" t="s">
        <v>7721</v>
      </c>
      <c r="C3028" s="117" t="s">
        <v>2</v>
      </c>
      <c r="D3028" s="118">
        <v>0</v>
      </c>
      <c r="E3028" s="117" t="s">
        <v>10047</v>
      </c>
    </row>
    <row r="3029" spans="1:5" hidden="1" x14ac:dyDescent="0.25">
      <c r="A3029" s="117" t="s">
        <v>7722</v>
      </c>
      <c r="B3029" s="117" t="s">
        <v>7723</v>
      </c>
      <c r="C3029" s="117" t="s">
        <v>2</v>
      </c>
      <c r="D3029" s="118">
        <v>0</v>
      </c>
      <c r="E3029" s="117" t="s">
        <v>10047</v>
      </c>
    </row>
    <row r="3030" spans="1:5" hidden="1" x14ac:dyDescent="0.25">
      <c r="A3030" s="117" t="s">
        <v>7724</v>
      </c>
      <c r="B3030" s="117" t="s">
        <v>7725</v>
      </c>
      <c r="C3030" s="117" t="s">
        <v>2</v>
      </c>
      <c r="D3030" s="118">
        <v>0</v>
      </c>
      <c r="E3030" s="117" t="s">
        <v>10364</v>
      </c>
    </row>
    <row r="3031" spans="1:5" hidden="1" x14ac:dyDescent="0.25">
      <c r="A3031" s="117" t="s">
        <v>606</v>
      </c>
      <c r="B3031" s="117" t="s">
        <v>1394</v>
      </c>
      <c r="C3031" s="117" t="s">
        <v>2</v>
      </c>
      <c r="D3031" s="118">
        <v>10</v>
      </c>
      <c r="E3031" s="117" t="s">
        <v>10047</v>
      </c>
    </row>
    <row r="3032" spans="1:5" hidden="1" x14ac:dyDescent="0.25">
      <c r="A3032" s="117" t="s">
        <v>7726</v>
      </c>
      <c r="B3032" s="117" t="s">
        <v>7727</v>
      </c>
      <c r="C3032" s="117" t="s">
        <v>2</v>
      </c>
      <c r="D3032" s="118">
        <v>0</v>
      </c>
      <c r="E3032" s="117" t="s">
        <v>10365</v>
      </c>
    </row>
    <row r="3033" spans="1:5" hidden="1" x14ac:dyDescent="0.25">
      <c r="A3033" s="117" t="s">
        <v>7728</v>
      </c>
      <c r="B3033" s="117" t="s">
        <v>7729</v>
      </c>
      <c r="C3033" s="117" t="s">
        <v>2</v>
      </c>
      <c r="D3033" s="118">
        <v>0</v>
      </c>
      <c r="E3033" s="117" t="s">
        <v>10047</v>
      </c>
    </row>
    <row r="3034" spans="1:5" hidden="1" x14ac:dyDescent="0.25">
      <c r="A3034" s="117" t="s">
        <v>7730</v>
      </c>
      <c r="B3034" s="117" t="s">
        <v>7731</v>
      </c>
      <c r="C3034" s="117" t="s">
        <v>2</v>
      </c>
      <c r="D3034" s="118">
        <v>0</v>
      </c>
      <c r="E3034" s="117" t="s">
        <v>10047</v>
      </c>
    </row>
    <row r="3035" spans="1:5" hidden="1" x14ac:dyDescent="0.25">
      <c r="A3035" s="117" t="s">
        <v>7732</v>
      </c>
      <c r="B3035" s="117" t="s">
        <v>7733</v>
      </c>
      <c r="C3035" s="117" t="s">
        <v>2</v>
      </c>
      <c r="D3035" s="118">
        <v>0</v>
      </c>
      <c r="E3035" s="117" t="s">
        <v>10047</v>
      </c>
    </row>
    <row r="3036" spans="1:5" hidden="1" x14ac:dyDescent="0.25">
      <c r="A3036" s="117" t="s">
        <v>7734</v>
      </c>
      <c r="B3036" s="117" t="s">
        <v>7735</v>
      </c>
      <c r="C3036" s="117" t="s">
        <v>2</v>
      </c>
      <c r="D3036" s="118">
        <v>0</v>
      </c>
      <c r="E3036" s="117" t="s">
        <v>10366</v>
      </c>
    </row>
    <row r="3037" spans="1:5" hidden="1" x14ac:dyDescent="0.25">
      <c r="A3037" s="117" t="s">
        <v>236</v>
      </c>
      <c r="B3037" s="117" t="s">
        <v>3133</v>
      </c>
      <c r="C3037" s="117" t="s">
        <v>2</v>
      </c>
      <c r="D3037" s="118">
        <v>5</v>
      </c>
      <c r="E3037" s="117" t="s">
        <v>10367</v>
      </c>
    </row>
    <row r="3038" spans="1:5" hidden="1" x14ac:dyDescent="0.25">
      <c r="A3038" s="117" t="s">
        <v>7736</v>
      </c>
      <c r="B3038" s="117" t="s">
        <v>7737</v>
      </c>
      <c r="C3038" s="117" t="s">
        <v>2</v>
      </c>
      <c r="D3038" s="118">
        <v>0</v>
      </c>
      <c r="E3038" s="117" t="s">
        <v>10047</v>
      </c>
    </row>
    <row r="3039" spans="1:5" hidden="1" x14ac:dyDescent="0.25">
      <c r="A3039" s="117" t="s">
        <v>375</v>
      </c>
      <c r="B3039" s="117" t="s">
        <v>1177</v>
      </c>
      <c r="C3039" s="117" t="s">
        <v>2</v>
      </c>
      <c r="D3039" s="118">
        <v>8.84</v>
      </c>
      <c r="E3039" s="117" t="s">
        <v>10047</v>
      </c>
    </row>
    <row r="3040" spans="1:5" hidden="1" x14ac:dyDescent="0.25">
      <c r="A3040" s="117" t="s">
        <v>508</v>
      </c>
      <c r="B3040" s="117" t="s">
        <v>1298</v>
      </c>
      <c r="C3040" s="117" t="s">
        <v>2</v>
      </c>
      <c r="D3040" s="118">
        <v>5</v>
      </c>
      <c r="E3040" s="117" t="s">
        <v>10047</v>
      </c>
    </row>
    <row r="3041" spans="1:5" hidden="1" x14ac:dyDescent="0.25">
      <c r="A3041" s="117" t="s">
        <v>7738</v>
      </c>
      <c r="B3041" s="117" t="s">
        <v>7739</v>
      </c>
      <c r="C3041" s="117" t="s">
        <v>2</v>
      </c>
      <c r="D3041" s="118">
        <v>0</v>
      </c>
      <c r="E3041" s="117" t="s">
        <v>10047</v>
      </c>
    </row>
    <row r="3042" spans="1:5" hidden="1" x14ac:dyDescent="0.25">
      <c r="A3042" s="117" t="s">
        <v>7740</v>
      </c>
      <c r="B3042" s="117" t="s">
        <v>7741</v>
      </c>
      <c r="C3042" s="117" t="s">
        <v>2</v>
      </c>
      <c r="D3042" s="118">
        <v>0</v>
      </c>
      <c r="E3042" s="117" t="s">
        <v>10047</v>
      </c>
    </row>
    <row r="3043" spans="1:5" hidden="1" x14ac:dyDescent="0.25">
      <c r="A3043" s="117" t="s">
        <v>449</v>
      </c>
      <c r="B3043" s="117" t="s">
        <v>1636</v>
      </c>
      <c r="C3043" s="117" t="s">
        <v>2</v>
      </c>
      <c r="D3043" s="118">
        <v>22.06</v>
      </c>
      <c r="E3043" s="117" t="s">
        <v>10047</v>
      </c>
    </row>
    <row r="3044" spans="1:5" hidden="1" x14ac:dyDescent="0.25">
      <c r="A3044" s="117" t="s">
        <v>7742</v>
      </c>
      <c r="B3044" s="117" t="s">
        <v>7743</v>
      </c>
      <c r="C3044" s="117" t="s">
        <v>2</v>
      </c>
      <c r="D3044" s="118">
        <v>0</v>
      </c>
      <c r="E3044" s="117" t="s">
        <v>10047</v>
      </c>
    </row>
    <row r="3045" spans="1:5" hidden="1" x14ac:dyDescent="0.25">
      <c r="A3045" s="117" t="s">
        <v>489</v>
      </c>
      <c r="B3045" s="117" t="s">
        <v>1282</v>
      </c>
      <c r="C3045" s="117" t="s">
        <v>2</v>
      </c>
      <c r="D3045" s="118">
        <v>12.8</v>
      </c>
      <c r="E3045" s="117" t="s">
        <v>10047</v>
      </c>
    </row>
    <row r="3046" spans="1:5" hidden="1" x14ac:dyDescent="0.25">
      <c r="A3046" s="117" t="s">
        <v>7744</v>
      </c>
      <c r="B3046" s="117" t="s">
        <v>7745</v>
      </c>
      <c r="C3046" s="117" t="s">
        <v>2</v>
      </c>
      <c r="D3046" s="118">
        <v>0</v>
      </c>
      <c r="E3046" s="117" t="s">
        <v>10047</v>
      </c>
    </row>
    <row r="3047" spans="1:5" hidden="1" x14ac:dyDescent="0.25">
      <c r="A3047" s="117" t="s">
        <v>345</v>
      </c>
      <c r="B3047" s="117" t="s">
        <v>1149</v>
      </c>
      <c r="C3047" s="117" t="s">
        <v>2</v>
      </c>
      <c r="D3047" s="118">
        <v>54</v>
      </c>
      <c r="E3047" s="117" t="s">
        <v>10047</v>
      </c>
    </row>
    <row r="3048" spans="1:5" hidden="1" x14ac:dyDescent="0.25">
      <c r="A3048" s="117" t="s">
        <v>2372</v>
      </c>
      <c r="B3048" s="117" t="s">
        <v>2373</v>
      </c>
      <c r="C3048" s="117" t="s">
        <v>2</v>
      </c>
      <c r="D3048" s="118">
        <v>0</v>
      </c>
      <c r="E3048" s="117" t="s">
        <v>10047</v>
      </c>
    </row>
    <row r="3049" spans="1:5" hidden="1" x14ac:dyDescent="0.25">
      <c r="A3049" s="117" t="s">
        <v>7746</v>
      </c>
      <c r="B3049" s="117" t="s">
        <v>7747</v>
      </c>
      <c r="C3049" s="117" t="s">
        <v>2</v>
      </c>
      <c r="D3049" s="118">
        <v>0</v>
      </c>
      <c r="E3049" s="117" t="s">
        <v>10047</v>
      </c>
    </row>
    <row r="3050" spans="1:5" hidden="1" x14ac:dyDescent="0.25">
      <c r="A3050" s="117" t="s">
        <v>7748</v>
      </c>
      <c r="B3050" s="117" t="s">
        <v>7749</v>
      </c>
      <c r="C3050" s="117" t="s">
        <v>2</v>
      </c>
      <c r="D3050" s="118">
        <v>0</v>
      </c>
      <c r="E3050" s="117" t="s">
        <v>10047</v>
      </c>
    </row>
    <row r="3051" spans="1:5" hidden="1" x14ac:dyDescent="0.25">
      <c r="A3051" s="117" t="s">
        <v>7750</v>
      </c>
      <c r="B3051" s="117" t="s">
        <v>7751</v>
      </c>
      <c r="C3051" s="117" t="s">
        <v>2</v>
      </c>
      <c r="D3051" s="118">
        <v>0</v>
      </c>
      <c r="E3051" s="117" t="s">
        <v>10047</v>
      </c>
    </row>
    <row r="3052" spans="1:5" hidden="1" x14ac:dyDescent="0.25">
      <c r="A3052" s="117" t="s">
        <v>7752</v>
      </c>
      <c r="B3052" s="117" t="s">
        <v>7753</v>
      </c>
      <c r="C3052" s="117" t="s">
        <v>2</v>
      </c>
      <c r="D3052" s="118">
        <v>0</v>
      </c>
      <c r="E3052" s="117" t="s">
        <v>10047</v>
      </c>
    </row>
    <row r="3053" spans="1:5" hidden="1" x14ac:dyDescent="0.25">
      <c r="A3053" s="117" t="s">
        <v>7754</v>
      </c>
      <c r="B3053" s="117" t="s">
        <v>7755</v>
      </c>
      <c r="C3053" s="117" t="s">
        <v>2</v>
      </c>
      <c r="D3053" s="118">
        <v>0</v>
      </c>
      <c r="E3053" s="117" t="s">
        <v>10047</v>
      </c>
    </row>
    <row r="3054" spans="1:5" hidden="1" x14ac:dyDescent="0.25">
      <c r="A3054" s="117" t="s">
        <v>7756</v>
      </c>
      <c r="B3054" s="117" t="s">
        <v>7757</v>
      </c>
      <c r="C3054" s="117" t="s">
        <v>2</v>
      </c>
      <c r="D3054" s="118">
        <v>0</v>
      </c>
      <c r="E3054" s="117" t="s">
        <v>10047</v>
      </c>
    </row>
    <row r="3055" spans="1:5" hidden="1" x14ac:dyDescent="0.25">
      <c r="A3055" s="117" t="s">
        <v>73</v>
      </c>
      <c r="B3055" s="117" t="s">
        <v>909</v>
      </c>
      <c r="C3055" s="117" t="s">
        <v>2</v>
      </c>
      <c r="D3055" s="118">
        <v>17</v>
      </c>
      <c r="E3055" s="117" t="s">
        <v>10047</v>
      </c>
    </row>
    <row r="3056" spans="1:5" hidden="1" x14ac:dyDescent="0.25">
      <c r="A3056" s="117" t="s">
        <v>7758</v>
      </c>
      <c r="B3056" s="117" t="s">
        <v>7759</v>
      </c>
      <c r="C3056" s="117" t="s">
        <v>2</v>
      </c>
      <c r="D3056" s="118">
        <v>0</v>
      </c>
      <c r="E3056" s="117" t="s">
        <v>10047</v>
      </c>
    </row>
    <row r="3057" spans="1:5" hidden="1" x14ac:dyDescent="0.25">
      <c r="A3057" s="117" t="s">
        <v>7760</v>
      </c>
      <c r="B3057" s="117" t="s">
        <v>7761</v>
      </c>
      <c r="C3057" s="117" t="s">
        <v>2</v>
      </c>
      <c r="D3057" s="118">
        <v>0</v>
      </c>
      <c r="E3057" s="117" t="s">
        <v>10047</v>
      </c>
    </row>
    <row r="3058" spans="1:5" hidden="1" x14ac:dyDescent="0.25">
      <c r="A3058" s="117" t="s">
        <v>7762</v>
      </c>
      <c r="B3058" s="117" t="s">
        <v>7763</v>
      </c>
      <c r="C3058" s="117" t="s">
        <v>2</v>
      </c>
      <c r="D3058" s="118">
        <v>0</v>
      </c>
      <c r="E3058" s="117" t="s">
        <v>10047</v>
      </c>
    </row>
    <row r="3059" spans="1:5" hidden="1" x14ac:dyDescent="0.25">
      <c r="A3059" s="117" t="s">
        <v>86</v>
      </c>
      <c r="B3059" s="117" t="s">
        <v>920</v>
      </c>
      <c r="C3059" s="117" t="s">
        <v>2</v>
      </c>
      <c r="D3059" s="118">
        <v>35</v>
      </c>
      <c r="E3059" s="117" t="s">
        <v>10047</v>
      </c>
    </row>
    <row r="3060" spans="1:5" hidden="1" x14ac:dyDescent="0.25">
      <c r="A3060" s="117" t="s">
        <v>7764</v>
      </c>
      <c r="B3060" s="117" t="s">
        <v>7765</v>
      </c>
      <c r="C3060" s="117" t="s">
        <v>2</v>
      </c>
      <c r="D3060" s="118">
        <v>0</v>
      </c>
      <c r="E3060" s="117" t="s">
        <v>10047</v>
      </c>
    </row>
    <row r="3061" spans="1:5" hidden="1" x14ac:dyDescent="0.25">
      <c r="A3061" s="117" t="s">
        <v>7766</v>
      </c>
      <c r="B3061" s="117" t="s">
        <v>7767</v>
      </c>
      <c r="C3061" s="117" t="s">
        <v>2</v>
      </c>
      <c r="D3061" s="118">
        <v>0</v>
      </c>
      <c r="E3061" s="117" t="s">
        <v>10047</v>
      </c>
    </row>
    <row r="3062" spans="1:5" hidden="1" x14ac:dyDescent="0.25">
      <c r="A3062" s="117" t="s">
        <v>7768</v>
      </c>
      <c r="B3062" s="117" t="s">
        <v>7769</v>
      </c>
      <c r="C3062" s="117" t="s">
        <v>2</v>
      </c>
      <c r="D3062" s="118">
        <v>0</v>
      </c>
      <c r="E3062" s="117" t="s">
        <v>10327</v>
      </c>
    </row>
    <row r="3063" spans="1:5" hidden="1" x14ac:dyDescent="0.25">
      <c r="A3063" s="117" t="s">
        <v>7770</v>
      </c>
      <c r="B3063" s="117" t="s">
        <v>7771</v>
      </c>
      <c r="C3063" s="117" t="s">
        <v>2</v>
      </c>
      <c r="D3063" s="118">
        <v>0</v>
      </c>
      <c r="E3063" s="117" t="s">
        <v>10047</v>
      </c>
    </row>
    <row r="3064" spans="1:5" hidden="1" x14ac:dyDescent="0.25">
      <c r="A3064" s="117" t="s">
        <v>747</v>
      </c>
      <c r="B3064" s="117" t="s">
        <v>1490</v>
      </c>
      <c r="C3064" s="117" t="s">
        <v>2</v>
      </c>
      <c r="D3064" s="118">
        <v>32</v>
      </c>
      <c r="E3064" s="117" t="s">
        <v>10327</v>
      </c>
    </row>
    <row r="3065" spans="1:5" hidden="1" x14ac:dyDescent="0.25">
      <c r="A3065" s="117" t="s">
        <v>7772</v>
      </c>
      <c r="B3065" s="117" t="s">
        <v>7773</v>
      </c>
      <c r="C3065" s="117" t="s">
        <v>2</v>
      </c>
      <c r="D3065" s="118">
        <v>0</v>
      </c>
      <c r="E3065" s="117" t="s">
        <v>10047</v>
      </c>
    </row>
    <row r="3066" spans="1:5" hidden="1" x14ac:dyDescent="0.25">
      <c r="A3066" s="117" t="s">
        <v>7774</v>
      </c>
      <c r="B3066" s="117" t="s">
        <v>7775</v>
      </c>
      <c r="C3066" s="117" t="s">
        <v>2</v>
      </c>
      <c r="D3066" s="118">
        <v>0</v>
      </c>
      <c r="E3066" s="117" t="s">
        <v>10047</v>
      </c>
    </row>
    <row r="3067" spans="1:5" hidden="1" x14ac:dyDescent="0.25">
      <c r="A3067" s="117" t="s">
        <v>7776</v>
      </c>
      <c r="B3067" s="117" t="s">
        <v>7777</v>
      </c>
      <c r="C3067" s="117" t="s">
        <v>2</v>
      </c>
      <c r="D3067" s="118">
        <v>0</v>
      </c>
      <c r="E3067" s="117" t="s">
        <v>10047</v>
      </c>
    </row>
    <row r="3068" spans="1:5" hidden="1" x14ac:dyDescent="0.25">
      <c r="A3068" s="117" t="s">
        <v>7778</v>
      </c>
      <c r="B3068" s="117" t="s">
        <v>7779</v>
      </c>
      <c r="C3068" s="117" t="s">
        <v>2</v>
      </c>
      <c r="D3068" s="118">
        <v>0</v>
      </c>
      <c r="E3068" s="117" t="s">
        <v>10047</v>
      </c>
    </row>
    <row r="3069" spans="1:5" hidden="1" x14ac:dyDescent="0.25">
      <c r="A3069" s="117" t="s">
        <v>72</v>
      </c>
      <c r="B3069" s="117" t="s">
        <v>908</v>
      </c>
      <c r="C3069" s="117" t="s">
        <v>2</v>
      </c>
      <c r="D3069" s="118">
        <v>12</v>
      </c>
      <c r="E3069" s="117" t="s">
        <v>10047</v>
      </c>
    </row>
    <row r="3070" spans="1:5" hidden="1" x14ac:dyDescent="0.25">
      <c r="A3070" s="117" t="s">
        <v>3152</v>
      </c>
      <c r="B3070" s="117" t="s">
        <v>3153</v>
      </c>
      <c r="C3070" s="117" t="s">
        <v>2</v>
      </c>
      <c r="D3070" s="118">
        <v>5.8</v>
      </c>
      <c r="E3070" s="117" t="s">
        <v>10047</v>
      </c>
    </row>
    <row r="3071" spans="1:5" hidden="1" x14ac:dyDescent="0.25">
      <c r="A3071" s="117" t="s">
        <v>7780</v>
      </c>
      <c r="B3071" s="117" t="s">
        <v>7781</v>
      </c>
      <c r="C3071" s="117" t="s">
        <v>2</v>
      </c>
      <c r="D3071" s="118">
        <v>0</v>
      </c>
      <c r="E3071" s="117" t="s">
        <v>10047</v>
      </c>
    </row>
    <row r="3072" spans="1:5" hidden="1" x14ac:dyDescent="0.25">
      <c r="A3072" s="117" t="s">
        <v>7782</v>
      </c>
      <c r="B3072" s="117" t="s">
        <v>7783</v>
      </c>
      <c r="C3072" s="117" t="s">
        <v>2</v>
      </c>
      <c r="D3072" s="118">
        <v>0</v>
      </c>
      <c r="E3072" s="117" t="s">
        <v>10047</v>
      </c>
    </row>
    <row r="3073" spans="1:5" hidden="1" x14ac:dyDescent="0.25">
      <c r="A3073" s="117" t="s">
        <v>226</v>
      </c>
      <c r="B3073" s="117" t="s">
        <v>1043</v>
      </c>
      <c r="C3073" s="117" t="s">
        <v>2</v>
      </c>
      <c r="D3073" s="118">
        <v>11.56</v>
      </c>
      <c r="E3073" s="117" t="s">
        <v>10047</v>
      </c>
    </row>
    <row r="3074" spans="1:5" hidden="1" x14ac:dyDescent="0.25">
      <c r="A3074" s="117" t="s">
        <v>504</v>
      </c>
      <c r="B3074" s="117" t="s">
        <v>1295</v>
      </c>
      <c r="C3074" s="117" t="s">
        <v>2</v>
      </c>
      <c r="D3074" s="118">
        <v>6.5</v>
      </c>
      <c r="E3074" s="117" t="s">
        <v>10047</v>
      </c>
    </row>
    <row r="3075" spans="1:5" hidden="1" x14ac:dyDescent="0.25">
      <c r="A3075" s="117" t="s">
        <v>42</v>
      </c>
      <c r="B3075" s="117" t="s">
        <v>878</v>
      </c>
      <c r="C3075" s="117" t="s">
        <v>2</v>
      </c>
      <c r="D3075" s="118">
        <v>48.5</v>
      </c>
      <c r="E3075" s="117" t="s">
        <v>10047</v>
      </c>
    </row>
    <row r="3076" spans="1:5" hidden="1" x14ac:dyDescent="0.25">
      <c r="A3076" s="117" t="s">
        <v>7784</v>
      </c>
      <c r="B3076" s="117" t="s">
        <v>7785</v>
      </c>
      <c r="C3076" s="117" t="s">
        <v>2</v>
      </c>
      <c r="D3076" s="118">
        <v>0</v>
      </c>
      <c r="E3076" s="117" t="s">
        <v>10047</v>
      </c>
    </row>
    <row r="3077" spans="1:5" hidden="1" x14ac:dyDescent="0.25">
      <c r="A3077" s="117" t="s">
        <v>7786</v>
      </c>
      <c r="B3077" s="117" t="s">
        <v>7787</v>
      </c>
      <c r="C3077" s="117" t="s">
        <v>2</v>
      </c>
      <c r="D3077" s="118">
        <v>0</v>
      </c>
      <c r="E3077" s="117" t="s">
        <v>10047</v>
      </c>
    </row>
    <row r="3078" spans="1:5" hidden="1" x14ac:dyDescent="0.25">
      <c r="A3078" s="117" t="s">
        <v>96</v>
      </c>
      <c r="B3078" s="117" t="s">
        <v>3144</v>
      </c>
      <c r="C3078" s="117" t="s">
        <v>2</v>
      </c>
      <c r="D3078" s="118">
        <v>8.66</v>
      </c>
      <c r="E3078" s="117" t="s">
        <v>10047</v>
      </c>
    </row>
    <row r="3079" spans="1:5" hidden="1" x14ac:dyDescent="0.25">
      <c r="A3079" s="117" t="s">
        <v>7788</v>
      </c>
      <c r="B3079" s="117" t="s">
        <v>7789</v>
      </c>
      <c r="C3079" s="117" t="s">
        <v>2</v>
      </c>
      <c r="D3079" s="118">
        <v>0</v>
      </c>
      <c r="E3079" s="117" t="s">
        <v>10047</v>
      </c>
    </row>
    <row r="3080" spans="1:5" hidden="1" x14ac:dyDescent="0.25">
      <c r="A3080" s="117" t="s">
        <v>7790</v>
      </c>
      <c r="B3080" s="117" t="s">
        <v>7791</v>
      </c>
      <c r="C3080" s="117" t="s">
        <v>2</v>
      </c>
      <c r="D3080" s="118">
        <v>0</v>
      </c>
      <c r="E3080" s="117" t="s">
        <v>10047</v>
      </c>
    </row>
    <row r="3081" spans="1:5" hidden="1" x14ac:dyDescent="0.25">
      <c r="A3081" s="117" t="s">
        <v>7792</v>
      </c>
      <c r="B3081" s="117" t="s">
        <v>7793</v>
      </c>
      <c r="C3081" s="117" t="s">
        <v>2</v>
      </c>
      <c r="D3081" s="118">
        <v>0</v>
      </c>
      <c r="E3081" s="117" t="s">
        <v>10047</v>
      </c>
    </row>
    <row r="3082" spans="1:5" hidden="1" x14ac:dyDescent="0.25">
      <c r="A3082" s="117" t="s">
        <v>7794</v>
      </c>
      <c r="B3082" s="117" t="s">
        <v>7795</v>
      </c>
      <c r="C3082" s="117" t="s">
        <v>2</v>
      </c>
      <c r="D3082" s="118">
        <v>0</v>
      </c>
      <c r="E3082" s="117" t="s">
        <v>10047</v>
      </c>
    </row>
    <row r="3083" spans="1:5" hidden="1" x14ac:dyDescent="0.25">
      <c r="A3083" s="117" t="s">
        <v>7796</v>
      </c>
      <c r="B3083" s="117" t="s">
        <v>7797</v>
      </c>
      <c r="C3083" s="117" t="s">
        <v>2</v>
      </c>
      <c r="D3083" s="118">
        <v>0</v>
      </c>
      <c r="E3083" s="117" t="s">
        <v>10368</v>
      </c>
    </row>
    <row r="3084" spans="1:5" hidden="1" x14ac:dyDescent="0.25">
      <c r="A3084" s="117" t="s">
        <v>7798</v>
      </c>
      <c r="B3084" s="117" t="s">
        <v>7799</v>
      </c>
      <c r="C3084" s="117" t="s">
        <v>2</v>
      </c>
      <c r="D3084" s="118">
        <v>0</v>
      </c>
      <c r="E3084" s="117" t="s">
        <v>10047</v>
      </c>
    </row>
    <row r="3085" spans="1:5" hidden="1" x14ac:dyDescent="0.25">
      <c r="A3085" s="117" t="s">
        <v>349</v>
      </c>
      <c r="B3085" s="117" t="s">
        <v>1152</v>
      </c>
      <c r="C3085" s="117" t="s">
        <v>2</v>
      </c>
      <c r="D3085" s="118">
        <v>8.65</v>
      </c>
      <c r="E3085" s="117" t="s">
        <v>10047</v>
      </c>
    </row>
    <row r="3086" spans="1:5" hidden="1" x14ac:dyDescent="0.25">
      <c r="A3086" s="117" t="s">
        <v>7800</v>
      </c>
      <c r="B3086" s="117" t="s">
        <v>7801</v>
      </c>
      <c r="C3086" s="117" t="s">
        <v>2</v>
      </c>
      <c r="D3086" s="118">
        <v>0</v>
      </c>
      <c r="E3086" s="117" t="s">
        <v>10047</v>
      </c>
    </row>
    <row r="3087" spans="1:5" hidden="1" x14ac:dyDescent="0.25">
      <c r="A3087" s="117" t="s">
        <v>147</v>
      </c>
      <c r="B3087" s="117" t="s">
        <v>974</v>
      </c>
      <c r="C3087" s="117" t="s">
        <v>2</v>
      </c>
      <c r="D3087" s="118">
        <v>4</v>
      </c>
      <c r="E3087" s="117" t="s">
        <v>10047</v>
      </c>
    </row>
    <row r="3088" spans="1:5" hidden="1" x14ac:dyDescent="0.25">
      <c r="A3088" s="117" t="s">
        <v>588</v>
      </c>
      <c r="B3088" s="117" t="s">
        <v>1365</v>
      </c>
      <c r="C3088" s="117" t="s">
        <v>2</v>
      </c>
      <c r="D3088" s="118">
        <v>3</v>
      </c>
      <c r="E3088" s="117" t="s">
        <v>10047</v>
      </c>
    </row>
    <row r="3089" spans="1:5" hidden="1" x14ac:dyDescent="0.25">
      <c r="A3089" s="117" t="s">
        <v>7802</v>
      </c>
      <c r="B3089" s="117" t="s">
        <v>7803</v>
      </c>
      <c r="C3089" s="117" t="s">
        <v>2</v>
      </c>
      <c r="D3089" s="118">
        <v>0</v>
      </c>
      <c r="E3089" s="117" t="s">
        <v>10047</v>
      </c>
    </row>
    <row r="3090" spans="1:5" hidden="1" x14ac:dyDescent="0.25">
      <c r="A3090" s="117" t="s">
        <v>7804</v>
      </c>
      <c r="B3090" s="117" t="s">
        <v>7805</v>
      </c>
      <c r="C3090" s="117" t="s">
        <v>2</v>
      </c>
      <c r="D3090" s="118">
        <v>0</v>
      </c>
      <c r="E3090" s="117" t="s">
        <v>10047</v>
      </c>
    </row>
    <row r="3091" spans="1:5" hidden="1" x14ac:dyDescent="0.25">
      <c r="A3091" s="117" t="s">
        <v>7806</v>
      </c>
      <c r="B3091" s="117" t="s">
        <v>7807</v>
      </c>
      <c r="C3091" s="117" t="s">
        <v>2</v>
      </c>
      <c r="D3091" s="118">
        <v>0</v>
      </c>
      <c r="E3091" s="117" t="s">
        <v>10047</v>
      </c>
    </row>
    <row r="3092" spans="1:5" hidden="1" x14ac:dyDescent="0.25">
      <c r="A3092" s="117" t="s">
        <v>49</v>
      </c>
      <c r="B3092" s="117" t="s">
        <v>3150</v>
      </c>
      <c r="C3092" s="117" t="s">
        <v>2</v>
      </c>
      <c r="D3092" s="118">
        <v>20</v>
      </c>
      <c r="E3092" s="117" t="s">
        <v>10047</v>
      </c>
    </row>
    <row r="3093" spans="1:5" hidden="1" x14ac:dyDescent="0.25">
      <c r="A3093" s="117" t="s">
        <v>7808</v>
      </c>
      <c r="B3093" s="117" t="s">
        <v>7809</v>
      </c>
      <c r="C3093" s="117" t="s">
        <v>2</v>
      </c>
      <c r="D3093" s="118">
        <v>0</v>
      </c>
      <c r="E3093" s="117" t="s">
        <v>10047</v>
      </c>
    </row>
    <row r="3094" spans="1:5" hidden="1" x14ac:dyDescent="0.25">
      <c r="A3094" s="117" t="s">
        <v>7810</v>
      </c>
      <c r="B3094" s="117" t="s">
        <v>7811</v>
      </c>
      <c r="C3094" s="117" t="s">
        <v>2</v>
      </c>
      <c r="D3094" s="118">
        <v>0</v>
      </c>
      <c r="E3094" s="117" t="s">
        <v>10047</v>
      </c>
    </row>
    <row r="3095" spans="1:5" hidden="1" x14ac:dyDescent="0.25">
      <c r="A3095" s="117" t="s">
        <v>7812</v>
      </c>
      <c r="B3095" s="117" t="s">
        <v>7813</v>
      </c>
      <c r="C3095" s="117" t="s">
        <v>2</v>
      </c>
      <c r="D3095" s="118">
        <v>0</v>
      </c>
      <c r="E3095" s="117" t="s">
        <v>10047</v>
      </c>
    </row>
    <row r="3096" spans="1:5" hidden="1" x14ac:dyDescent="0.25">
      <c r="A3096" s="117" t="s">
        <v>7814</v>
      </c>
      <c r="B3096" s="117" t="s">
        <v>7815</v>
      </c>
      <c r="C3096" s="117" t="s">
        <v>2</v>
      </c>
      <c r="D3096" s="118">
        <v>0</v>
      </c>
      <c r="E3096" s="117" t="s">
        <v>10047</v>
      </c>
    </row>
    <row r="3097" spans="1:5" hidden="1" x14ac:dyDescent="0.25">
      <c r="A3097" s="117" t="s">
        <v>3165</v>
      </c>
      <c r="B3097" s="117" t="s">
        <v>3166</v>
      </c>
      <c r="C3097" s="117" t="s">
        <v>2</v>
      </c>
      <c r="D3097" s="118">
        <v>3.5</v>
      </c>
      <c r="E3097" s="117" t="s">
        <v>10047</v>
      </c>
    </row>
    <row r="3098" spans="1:5" hidden="1" x14ac:dyDescent="0.25">
      <c r="A3098" s="117" t="s">
        <v>7816</v>
      </c>
      <c r="B3098" s="117" t="s">
        <v>7817</v>
      </c>
      <c r="C3098" s="117" t="s">
        <v>2</v>
      </c>
      <c r="D3098" s="118">
        <v>0</v>
      </c>
      <c r="E3098" s="117" t="s">
        <v>10047</v>
      </c>
    </row>
    <row r="3099" spans="1:5" hidden="1" x14ac:dyDescent="0.25">
      <c r="A3099" s="117" t="s">
        <v>87</v>
      </c>
      <c r="B3099" s="117" t="s">
        <v>921</v>
      </c>
      <c r="C3099" s="117" t="s">
        <v>2</v>
      </c>
      <c r="D3099" s="118">
        <v>19</v>
      </c>
      <c r="E3099" s="117" t="s">
        <v>10047</v>
      </c>
    </row>
    <row r="3100" spans="1:5" hidden="1" x14ac:dyDescent="0.25">
      <c r="A3100" s="117" t="s">
        <v>718</v>
      </c>
      <c r="B3100" s="117" t="s">
        <v>1469</v>
      </c>
      <c r="C3100" s="117" t="s">
        <v>2</v>
      </c>
      <c r="D3100" s="118">
        <v>20</v>
      </c>
      <c r="E3100" s="117" t="s">
        <v>10047</v>
      </c>
    </row>
    <row r="3101" spans="1:5" hidden="1" x14ac:dyDescent="0.25">
      <c r="A3101" s="117" t="s">
        <v>7818</v>
      </c>
      <c r="B3101" s="117" t="s">
        <v>7819</v>
      </c>
      <c r="C3101" s="117" t="s">
        <v>2</v>
      </c>
      <c r="D3101" s="118">
        <v>0</v>
      </c>
      <c r="E3101" s="117" t="s">
        <v>10047</v>
      </c>
    </row>
    <row r="3102" spans="1:5" hidden="1" x14ac:dyDescent="0.25">
      <c r="A3102" s="117" t="s">
        <v>7820</v>
      </c>
      <c r="B3102" s="117" t="s">
        <v>7821</v>
      </c>
      <c r="C3102" s="117" t="s">
        <v>2</v>
      </c>
      <c r="D3102" s="118">
        <v>0</v>
      </c>
      <c r="E3102" s="117" t="s">
        <v>10336</v>
      </c>
    </row>
    <row r="3103" spans="1:5" hidden="1" x14ac:dyDescent="0.25">
      <c r="A3103" s="117" t="s">
        <v>7822</v>
      </c>
      <c r="B3103" s="117" t="s">
        <v>7823</v>
      </c>
      <c r="C3103" s="117" t="s">
        <v>2</v>
      </c>
      <c r="D3103" s="118">
        <v>0</v>
      </c>
      <c r="E3103" s="117" t="s">
        <v>10369</v>
      </c>
    </row>
    <row r="3104" spans="1:5" hidden="1" x14ac:dyDescent="0.25">
      <c r="A3104" s="117" t="s">
        <v>7824</v>
      </c>
      <c r="B3104" s="117" t="s">
        <v>7825</v>
      </c>
      <c r="C3104" s="117" t="s">
        <v>2</v>
      </c>
      <c r="D3104" s="118">
        <v>0</v>
      </c>
      <c r="E3104" s="117" t="s">
        <v>10370</v>
      </c>
    </row>
    <row r="3105" spans="1:5" hidden="1" x14ac:dyDescent="0.25">
      <c r="A3105" s="117" t="s">
        <v>7826</v>
      </c>
      <c r="B3105" s="117" t="s">
        <v>7827</v>
      </c>
      <c r="C3105" s="117" t="s">
        <v>2</v>
      </c>
      <c r="D3105" s="118">
        <v>0</v>
      </c>
      <c r="E3105" s="117" t="s">
        <v>10370</v>
      </c>
    </row>
    <row r="3106" spans="1:5" hidden="1" x14ac:dyDescent="0.25">
      <c r="A3106" s="117" t="s">
        <v>7828</v>
      </c>
      <c r="B3106" s="117" t="s">
        <v>7829</v>
      </c>
      <c r="C3106" s="117" t="s">
        <v>2</v>
      </c>
      <c r="D3106" s="118">
        <v>0</v>
      </c>
      <c r="E3106" s="117" t="s">
        <v>10370</v>
      </c>
    </row>
    <row r="3107" spans="1:5" hidden="1" x14ac:dyDescent="0.25">
      <c r="A3107" s="117" t="s">
        <v>7830</v>
      </c>
      <c r="B3107" s="117" t="s">
        <v>7831</v>
      </c>
      <c r="C3107" s="117" t="s">
        <v>2</v>
      </c>
      <c r="D3107" s="118">
        <v>0</v>
      </c>
      <c r="E3107" s="117" t="s">
        <v>10370</v>
      </c>
    </row>
    <row r="3108" spans="1:5" hidden="1" x14ac:dyDescent="0.25">
      <c r="A3108" s="117" t="s">
        <v>7832</v>
      </c>
      <c r="B3108" s="117" t="s">
        <v>7833</v>
      </c>
      <c r="C3108" s="117" t="s">
        <v>2</v>
      </c>
      <c r="D3108" s="118">
        <v>0</v>
      </c>
      <c r="E3108" s="117" t="s">
        <v>10370</v>
      </c>
    </row>
    <row r="3109" spans="1:5" hidden="1" x14ac:dyDescent="0.25">
      <c r="A3109" s="117" t="s">
        <v>7834</v>
      </c>
      <c r="B3109" s="117" t="s">
        <v>7835</v>
      </c>
      <c r="C3109" s="117" t="s">
        <v>2</v>
      </c>
      <c r="D3109" s="118">
        <v>0</v>
      </c>
      <c r="E3109" s="117" t="s">
        <v>10047</v>
      </c>
    </row>
    <row r="3110" spans="1:5" hidden="1" x14ac:dyDescent="0.25">
      <c r="A3110" s="117" t="s">
        <v>7836</v>
      </c>
      <c r="B3110" s="117" t="s">
        <v>7837</v>
      </c>
      <c r="C3110" s="117" t="s">
        <v>2</v>
      </c>
      <c r="D3110" s="118">
        <v>0</v>
      </c>
      <c r="E3110" s="117" t="s">
        <v>10047</v>
      </c>
    </row>
    <row r="3111" spans="1:5" hidden="1" x14ac:dyDescent="0.25">
      <c r="A3111" s="117" t="s">
        <v>7838</v>
      </c>
      <c r="B3111" s="117" t="s">
        <v>7839</v>
      </c>
      <c r="C3111" s="117" t="s">
        <v>2</v>
      </c>
      <c r="D3111" s="118">
        <v>0</v>
      </c>
      <c r="E3111" s="117" t="s">
        <v>10047</v>
      </c>
    </row>
    <row r="3112" spans="1:5" hidden="1" x14ac:dyDescent="0.25">
      <c r="A3112" s="117" t="s">
        <v>7840</v>
      </c>
      <c r="B3112" s="117" t="s">
        <v>7841</v>
      </c>
      <c r="C3112" s="117" t="s">
        <v>2</v>
      </c>
      <c r="D3112" s="118">
        <v>0</v>
      </c>
      <c r="E3112" s="117" t="s">
        <v>10047</v>
      </c>
    </row>
    <row r="3113" spans="1:5" hidden="1" x14ac:dyDescent="0.25">
      <c r="A3113" s="117" t="s">
        <v>7842</v>
      </c>
      <c r="B3113" s="117" t="s">
        <v>7843</v>
      </c>
      <c r="C3113" s="117" t="s">
        <v>2</v>
      </c>
      <c r="D3113" s="118">
        <v>0</v>
      </c>
      <c r="E3113" s="117" t="s">
        <v>10047</v>
      </c>
    </row>
    <row r="3114" spans="1:5" hidden="1" x14ac:dyDescent="0.25">
      <c r="A3114" s="117" t="s">
        <v>7844</v>
      </c>
      <c r="B3114" s="117" t="s">
        <v>7845</v>
      </c>
      <c r="C3114" s="117" t="s">
        <v>2</v>
      </c>
      <c r="D3114" s="118">
        <v>0</v>
      </c>
      <c r="E3114" s="117" t="s">
        <v>10047</v>
      </c>
    </row>
    <row r="3115" spans="1:5" hidden="1" x14ac:dyDescent="0.25">
      <c r="A3115" s="117" t="s">
        <v>7846</v>
      </c>
      <c r="B3115" s="117" t="s">
        <v>7847</v>
      </c>
      <c r="C3115" s="117" t="s">
        <v>2</v>
      </c>
      <c r="D3115" s="118">
        <v>0</v>
      </c>
      <c r="E3115" s="117" t="s">
        <v>10047</v>
      </c>
    </row>
    <row r="3116" spans="1:5" hidden="1" x14ac:dyDescent="0.25">
      <c r="A3116" s="117" t="s">
        <v>7848</v>
      </c>
      <c r="B3116" s="117" t="s">
        <v>7849</v>
      </c>
      <c r="C3116" s="117" t="s">
        <v>2</v>
      </c>
      <c r="D3116" s="118">
        <v>0</v>
      </c>
      <c r="E3116" s="117" t="s">
        <v>10047</v>
      </c>
    </row>
    <row r="3117" spans="1:5" hidden="1" x14ac:dyDescent="0.25">
      <c r="A3117" s="117" t="s">
        <v>7850</v>
      </c>
      <c r="B3117" s="117" t="s">
        <v>7851</v>
      </c>
      <c r="C3117" s="117" t="s">
        <v>2</v>
      </c>
      <c r="D3117" s="118">
        <v>0</v>
      </c>
      <c r="E3117" s="117" t="s">
        <v>10047</v>
      </c>
    </row>
    <row r="3118" spans="1:5" hidden="1" x14ac:dyDescent="0.25">
      <c r="A3118" s="117" t="s">
        <v>7852</v>
      </c>
      <c r="B3118" s="117" t="s">
        <v>7853</v>
      </c>
      <c r="C3118" s="117" t="s">
        <v>2</v>
      </c>
      <c r="D3118" s="118">
        <v>0</v>
      </c>
      <c r="E3118" s="117" t="s">
        <v>10047</v>
      </c>
    </row>
    <row r="3119" spans="1:5" hidden="1" x14ac:dyDescent="0.25">
      <c r="A3119" s="117" t="s">
        <v>7854</v>
      </c>
      <c r="B3119" s="117" t="s">
        <v>7855</v>
      </c>
      <c r="C3119" s="117" t="s">
        <v>2</v>
      </c>
      <c r="D3119" s="118">
        <v>0</v>
      </c>
      <c r="E3119" s="117" t="s">
        <v>10047</v>
      </c>
    </row>
    <row r="3120" spans="1:5" hidden="1" x14ac:dyDescent="0.25">
      <c r="A3120" s="117" t="s">
        <v>7856</v>
      </c>
      <c r="B3120" s="117" t="s">
        <v>7857</v>
      </c>
      <c r="C3120" s="117" t="s">
        <v>2</v>
      </c>
      <c r="D3120" s="118">
        <v>0</v>
      </c>
      <c r="E3120" s="117" t="s">
        <v>10047</v>
      </c>
    </row>
    <row r="3121" spans="1:5" hidden="1" x14ac:dyDescent="0.25">
      <c r="A3121" s="117" t="s">
        <v>7858</v>
      </c>
      <c r="B3121" s="117" t="s">
        <v>7859</v>
      </c>
      <c r="C3121" s="117" t="s">
        <v>2</v>
      </c>
      <c r="D3121" s="118">
        <v>0</v>
      </c>
      <c r="E3121" s="117" t="s">
        <v>10371</v>
      </c>
    </row>
    <row r="3122" spans="1:5" hidden="1" x14ac:dyDescent="0.25">
      <c r="A3122" s="117" t="s">
        <v>7860</v>
      </c>
      <c r="B3122" s="117" t="s">
        <v>7861</v>
      </c>
      <c r="C3122" s="117" t="s">
        <v>2</v>
      </c>
      <c r="D3122" s="118">
        <v>0</v>
      </c>
      <c r="E3122" s="117" t="s">
        <v>10047</v>
      </c>
    </row>
    <row r="3123" spans="1:5" hidden="1" x14ac:dyDescent="0.25">
      <c r="A3123" s="117" t="s">
        <v>124</v>
      </c>
      <c r="B3123" s="117" t="s">
        <v>3147</v>
      </c>
      <c r="C3123" s="117" t="s">
        <v>2</v>
      </c>
      <c r="D3123" s="118">
        <v>2.85</v>
      </c>
      <c r="E3123" s="117" t="s">
        <v>10047</v>
      </c>
    </row>
    <row r="3124" spans="1:5" hidden="1" x14ac:dyDescent="0.25">
      <c r="A3124" s="117" t="s">
        <v>7862</v>
      </c>
      <c r="B3124" s="117" t="s">
        <v>7863</v>
      </c>
      <c r="C3124" s="117" t="s">
        <v>2</v>
      </c>
      <c r="D3124" s="118">
        <v>0</v>
      </c>
      <c r="E3124" s="117" t="s">
        <v>10047</v>
      </c>
    </row>
    <row r="3125" spans="1:5" hidden="1" x14ac:dyDescent="0.25">
      <c r="A3125" s="117" t="s">
        <v>2498</v>
      </c>
      <c r="B3125" s="117" t="s">
        <v>2497</v>
      </c>
      <c r="C3125" s="117" t="s">
        <v>2</v>
      </c>
      <c r="D3125" s="118">
        <v>9.75</v>
      </c>
      <c r="E3125" s="117" t="s">
        <v>10047</v>
      </c>
    </row>
    <row r="3126" spans="1:5" hidden="1" x14ac:dyDescent="0.25">
      <c r="A3126" s="117" t="s">
        <v>2496</v>
      </c>
      <c r="B3126" s="117" t="s">
        <v>2495</v>
      </c>
      <c r="C3126" s="117" t="s">
        <v>2</v>
      </c>
      <c r="D3126" s="118">
        <v>10</v>
      </c>
      <c r="E3126" s="117" t="s">
        <v>10047</v>
      </c>
    </row>
    <row r="3127" spans="1:5" hidden="1" x14ac:dyDescent="0.25">
      <c r="A3127" s="117" t="s">
        <v>7864</v>
      </c>
      <c r="B3127" s="117" t="s">
        <v>7865</v>
      </c>
      <c r="C3127" s="117" t="s">
        <v>2</v>
      </c>
      <c r="D3127" s="118">
        <v>0</v>
      </c>
      <c r="E3127" s="117" t="s">
        <v>10047</v>
      </c>
    </row>
    <row r="3128" spans="1:5" hidden="1" x14ac:dyDescent="0.25">
      <c r="A3128" s="117" t="s">
        <v>7866</v>
      </c>
      <c r="B3128" s="117" t="s">
        <v>7867</v>
      </c>
      <c r="C3128" s="117" t="s">
        <v>2</v>
      </c>
      <c r="D3128" s="118">
        <v>0</v>
      </c>
      <c r="E3128" s="117" t="s">
        <v>10047</v>
      </c>
    </row>
    <row r="3129" spans="1:5" hidden="1" x14ac:dyDescent="0.25">
      <c r="A3129" s="117" t="s">
        <v>7868</v>
      </c>
      <c r="B3129" s="117" t="s">
        <v>7869</v>
      </c>
      <c r="C3129" s="117" t="s">
        <v>2</v>
      </c>
      <c r="D3129" s="118">
        <v>0</v>
      </c>
      <c r="E3129" s="117" t="s">
        <v>10047</v>
      </c>
    </row>
    <row r="3130" spans="1:5" hidden="1" x14ac:dyDescent="0.25">
      <c r="A3130" s="117" t="s">
        <v>7870</v>
      </c>
      <c r="B3130" s="117" t="s">
        <v>7871</v>
      </c>
      <c r="C3130" s="117" t="s">
        <v>2</v>
      </c>
      <c r="D3130" s="118">
        <v>0</v>
      </c>
      <c r="E3130" s="117" t="s">
        <v>10047</v>
      </c>
    </row>
    <row r="3131" spans="1:5" hidden="1" x14ac:dyDescent="0.25">
      <c r="A3131" s="117" t="s">
        <v>44</v>
      </c>
      <c r="B3131" s="117" t="s">
        <v>880</v>
      </c>
      <c r="C3131" s="117" t="s">
        <v>2</v>
      </c>
      <c r="D3131" s="118">
        <v>44</v>
      </c>
      <c r="E3131" s="117" t="s">
        <v>10047</v>
      </c>
    </row>
    <row r="3132" spans="1:5" hidden="1" x14ac:dyDescent="0.25">
      <c r="A3132" s="117" t="s">
        <v>121</v>
      </c>
      <c r="B3132" s="117" t="s">
        <v>3139</v>
      </c>
      <c r="C3132" s="117" t="s">
        <v>2</v>
      </c>
      <c r="D3132" s="118">
        <v>2.06</v>
      </c>
      <c r="E3132" s="117" t="s">
        <v>10047</v>
      </c>
    </row>
    <row r="3133" spans="1:5" hidden="1" x14ac:dyDescent="0.25">
      <c r="A3133" s="117" t="s">
        <v>7872</v>
      </c>
      <c r="B3133" s="117" t="s">
        <v>7873</v>
      </c>
      <c r="C3133" s="117" t="s">
        <v>2</v>
      </c>
      <c r="D3133" s="118">
        <v>0</v>
      </c>
      <c r="E3133" s="117" t="s">
        <v>10047</v>
      </c>
    </row>
    <row r="3134" spans="1:5" hidden="1" x14ac:dyDescent="0.25">
      <c r="A3134" s="117" t="s">
        <v>7874</v>
      </c>
      <c r="B3134" s="117" t="s">
        <v>7875</v>
      </c>
      <c r="C3134" s="117" t="s">
        <v>2</v>
      </c>
      <c r="D3134" s="118">
        <v>0</v>
      </c>
      <c r="E3134" s="117" t="s">
        <v>10047</v>
      </c>
    </row>
    <row r="3135" spans="1:5" hidden="1" x14ac:dyDescent="0.25">
      <c r="A3135" s="117" t="s">
        <v>7876</v>
      </c>
      <c r="B3135" s="117" t="s">
        <v>7877</v>
      </c>
      <c r="C3135" s="117" t="s">
        <v>2</v>
      </c>
      <c r="D3135" s="118">
        <v>0</v>
      </c>
      <c r="E3135" s="117" t="s">
        <v>10047</v>
      </c>
    </row>
    <row r="3136" spans="1:5" hidden="1" x14ac:dyDescent="0.25">
      <c r="A3136" s="117" t="s">
        <v>7878</v>
      </c>
      <c r="B3136" s="117" t="s">
        <v>7879</v>
      </c>
      <c r="C3136" s="117" t="s">
        <v>2</v>
      </c>
      <c r="D3136" s="118">
        <v>0</v>
      </c>
      <c r="E3136" s="117" t="s">
        <v>10047</v>
      </c>
    </row>
    <row r="3137" spans="1:5" hidden="1" x14ac:dyDescent="0.25">
      <c r="A3137" s="117" t="s">
        <v>405</v>
      </c>
      <c r="B3137" s="117" t="s">
        <v>1605</v>
      </c>
      <c r="C3137" s="117" t="s">
        <v>2</v>
      </c>
      <c r="D3137" s="118">
        <v>2.75</v>
      </c>
      <c r="E3137" s="117" t="s">
        <v>10047</v>
      </c>
    </row>
    <row r="3138" spans="1:5" hidden="1" x14ac:dyDescent="0.25">
      <c r="A3138" s="117" t="s">
        <v>7880</v>
      </c>
      <c r="B3138" s="117" t="s">
        <v>7881</v>
      </c>
      <c r="C3138" s="117" t="s">
        <v>2</v>
      </c>
      <c r="D3138" s="118">
        <v>0</v>
      </c>
      <c r="E3138" s="117" t="s">
        <v>10047</v>
      </c>
    </row>
    <row r="3139" spans="1:5" hidden="1" x14ac:dyDescent="0.25">
      <c r="A3139" s="117" t="s">
        <v>3156</v>
      </c>
      <c r="B3139" s="117" t="s">
        <v>3157</v>
      </c>
      <c r="C3139" s="117" t="s">
        <v>2</v>
      </c>
      <c r="D3139" s="118">
        <v>10</v>
      </c>
      <c r="E3139" s="117" t="s">
        <v>10047</v>
      </c>
    </row>
    <row r="3140" spans="1:5" hidden="1" x14ac:dyDescent="0.25">
      <c r="A3140" s="117" t="s">
        <v>7882</v>
      </c>
      <c r="B3140" s="117" t="s">
        <v>7883</v>
      </c>
      <c r="C3140" s="117" t="s">
        <v>2</v>
      </c>
      <c r="D3140" s="118">
        <v>0</v>
      </c>
      <c r="E3140" s="117" t="s">
        <v>10372</v>
      </c>
    </row>
    <row r="3141" spans="1:5" hidden="1" x14ac:dyDescent="0.25">
      <c r="A3141" s="117" t="s">
        <v>7884</v>
      </c>
      <c r="B3141" s="117" t="s">
        <v>7885</v>
      </c>
      <c r="C3141" s="117" t="s">
        <v>2</v>
      </c>
      <c r="D3141" s="118">
        <v>0</v>
      </c>
      <c r="E3141" s="117" t="s">
        <v>10047</v>
      </c>
    </row>
    <row r="3142" spans="1:5" hidden="1" x14ac:dyDescent="0.25">
      <c r="A3142" s="117" t="s">
        <v>7886</v>
      </c>
      <c r="B3142" s="117" t="s">
        <v>7887</v>
      </c>
      <c r="C3142" s="117" t="s">
        <v>2</v>
      </c>
      <c r="D3142" s="118">
        <v>0</v>
      </c>
      <c r="E3142" s="117" t="s">
        <v>10047</v>
      </c>
    </row>
    <row r="3143" spans="1:5" hidden="1" x14ac:dyDescent="0.25">
      <c r="A3143" s="117" t="s">
        <v>7888</v>
      </c>
      <c r="B3143" s="117" t="s">
        <v>7889</v>
      </c>
      <c r="C3143" s="117" t="s">
        <v>2</v>
      </c>
      <c r="D3143" s="118">
        <v>0</v>
      </c>
      <c r="E3143" s="117" t="s">
        <v>10047</v>
      </c>
    </row>
    <row r="3144" spans="1:5" hidden="1" x14ac:dyDescent="0.25">
      <c r="A3144" s="117" t="s">
        <v>7890</v>
      </c>
      <c r="B3144" s="117" t="s">
        <v>7891</v>
      </c>
      <c r="C3144" s="117" t="s">
        <v>2</v>
      </c>
      <c r="D3144" s="118">
        <v>0</v>
      </c>
      <c r="E3144" s="117" t="s">
        <v>10047</v>
      </c>
    </row>
    <row r="3145" spans="1:5" hidden="1" x14ac:dyDescent="0.25">
      <c r="A3145" s="117" t="s">
        <v>7892</v>
      </c>
      <c r="B3145" s="117" t="s">
        <v>7893</v>
      </c>
      <c r="C3145" s="117" t="s">
        <v>2</v>
      </c>
      <c r="D3145" s="118">
        <v>0</v>
      </c>
      <c r="E3145" s="117" t="s">
        <v>10047</v>
      </c>
    </row>
    <row r="3146" spans="1:5" hidden="1" x14ac:dyDescent="0.25">
      <c r="A3146" s="117" t="s">
        <v>7894</v>
      </c>
      <c r="B3146" s="117" t="s">
        <v>7895</v>
      </c>
      <c r="C3146" s="117" t="s">
        <v>2</v>
      </c>
      <c r="D3146" s="118">
        <v>0</v>
      </c>
      <c r="E3146" s="117" t="s">
        <v>10047</v>
      </c>
    </row>
    <row r="3147" spans="1:5" hidden="1" x14ac:dyDescent="0.25">
      <c r="A3147" s="117" t="s">
        <v>7896</v>
      </c>
      <c r="B3147" s="117" t="s">
        <v>7897</v>
      </c>
      <c r="C3147" s="117" t="s">
        <v>2</v>
      </c>
      <c r="D3147" s="118">
        <v>0</v>
      </c>
      <c r="E3147" s="117" t="s">
        <v>10047</v>
      </c>
    </row>
    <row r="3148" spans="1:5" hidden="1" x14ac:dyDescent="0.25">
      <c r="A3148" s="117" t="s">
        <v>7898</v>
      </c>
      <c r="B3148" s="117" t="s">
        <v>7899</v>
      </c>
      <c r="C3148" s="117" t="s">
        <v>2</v>
      </c>
      <c r="D3148" s="118">
        <v>0</v>
      </c>
      <c r="E3148" s="117" t="s">
        <v>10047</v>
      </c>
    </row>
    <row r="3149" spans="1:5" hidden="1" x14ac:dyDescent="0.25">
      <c r="A3149" s="117" t="s">
        <v>7900</v>
      </c>
      <c r="B3149" s="117" t="s">
        <v>7901</v>
      </c>
      <c r="C3149" s="117" t="s">
        <v>2</v>
      </c>
      <c r="D3149" s="118">
        <v>0</v>
      </c>
      <c r="E3149" s="117" t="s">
        <v>10047</v>
      </c>
    </row>
    <row r="3150" spans="1:5" hidden="1" x14ac:dyDescent="0.25">
      <c r="A3150" s="117" t="s">
        <v>7902</v>
      </c>
      <c r="B3150" s="117" t="s">
        <v>7903</v>
      </c>
      <c r="C3150" s="117" t="s">
        <v>2</v>
      </c>
      <c r="D3150" s="118">
        <v>0</v>
      </c>
      <c r="E3150" s="117" t="s">
        <v>10047</v>
      </c>
    </row>
    <row r="3151" spans="1:5" hidden="1" x14ac:dyDescent="0.25">
      <c r="A3151" s="117" t="s">
        <v>7904</v>
      </c>
      <c r="B3151" s="117" t="s">
        <v>7905</v>
      </c>
      <c r="C3151" s="117" t="s">
        <v>2</v>
      </c>
      <c r="D3151" s="118">
        <v>0</v>
      </c>
      <c r="E3151" s="117" t="s">
        <v>10047</v>
      </c>
    </row>
    <row r="3152" spans="1:5" hidden="1" x14ac:dyDescent="0.25">
      <c r="A3152" s="117" t="s">
        <v>7906</v>
      </c>
      <c r="B3152" s="117" t="s">
        <v>7907</v>
      </c>
      <c r="C3152" s="117" t="s">
        <v>2</v>
      </c>
      <c r="D3152" s="118">
        <v>0</v>
      </c>
      <c r="E3152" s="117" t="s">
        <v>10047</v>
      </c>
    </row>
    <row r="3153" spans="1:5" hidden="1" x14ac:dyDescent="0.25">
      <c r="A3153" s="117" t="s">
        <v>7908</v>
      </c>
      <c r="B3153" s="117" t="s">
        <v>7909</v>
      </c>
      <c r="C3153" s="117" t="s">
        <v>2</v>
      </c>
      <c r="D3153" s="118">
        <v>0</v>
      </c>
      <c r="E3153" s="117" t="s">
        <v>10047</v>
      </c>
    </row>
    <row r="3154" spans="1:5" hidden="1" x14ac:dyDescent="0.25">
      <c r="A3154" s="117" t="s">
        <v>7910</v>
      </c>
      <c r="B3154" s="117" t="s">
        <v>7911</v>
      </c>
      <c r="C3154" s="117" t="s">
        <v>2</v>
      </c>
      <c r="D3154" s="118">
        <v>0</v>
      </c>
      <c r="E3154" s="117" t="s">
        <v>10047</v>
      </c>
    </row>
    <row r="3155" spans="1:5" hidden="1" x14ac:dyDescent="0.25">
      <c r="A3155" s="117" t="s">
        <v>7912</v>
      </c>
      <c r="B3155" s="117" t="s">
        <v>7913</v>
      </c>
      <c r="C3155" s="117" t="s">
        <v>2</v>
      </c>
      <c r="D3155" s="118">
        <v>0</v>
      </c>
      <c r="E3155" s="117" t="s">
        <v>10047</v>
      </c>
    </row>
    <row r="3156" spans="1:5" hidden="1" x14ac:dyDescent="0.25">
      <c r="A3156" s="117" t="s">
        <v>260</v>
      </c>
      <c r="B3156" s="117" t="s">
        <v>3148</v>
      </c>
      <c r="C3156" s="117" t="s">
        <v>2</v>
      </c>
      <c r="D3156" s="118">
        <v>6.7</v>
      </c>
      <c r="E3156" s="117" t="s">
        <v>10047</v>
      </c>
    </row>
    <row r="3157" spans="1:5" hidden="1" x14ac:dyDescent="0.25">
      <c r="A3157" s="117" t="s">
        <v>7914</v>
      </c>
      <c r="B3157" s="117" t="s">
        <v>7915</v>
      </c>
      <c r="C3157" s="117" t="s">
        <v>2</v>
      </c>
      <c r="D3157" s="118">
        <v>0</v>
      </c>
      <c r="E3157" s="117" t="s">
        <v>10047</v>
      </c>
    </row>
    <row r="3158" spans="1:5" hidden="1" x14ac:dyDescent="0.25">
      <c r="A3158" s="117" t="s">
        <v>7916</v>
      </c>
      <c r="B3158" s="117" t="s">
        <v>7917</v>
      </c>
      <c r="C3158" s="117" t="s">
        <v>2</v>
      </c>
      <c r="D3158" s="118">
        <v>0</v>
      </c>
      <c r="E3158" s="117" t="s">
        <v>10373</v>
      </c>
    </row>
    <row r="3159" spans="1:5" hidden="1" x14ac:dyDescent="0.25">
      <c r="A3159" s="117" t="s">
        <v>7918</v>
      </c>
      <c r="B3159" s="117" t="s">
        <v>7919</v>
      </c>
      <c r="C3159" s="117" t="s">
        <v>2</v>
      </c>
      <c r="D3159" s="118">
        <v>0</v>
      </c>
      <c r="E3159" s="117" t="s">
        <v>10047</v>
      </c>
    </row>
    <row r="3160" spans="1:5" hidden="1" x14ac:dyDescent="0.25">
      <c r="A3160" s="117" t="s">
        <v>7920</v>
      </c>
      <c r="B3160" s="117" t="s">
        <v>7921</v>
      </c>
      <c r="C3160" s="117" t="s">
        <v>2</v>
      </c>
      <c r="D3160" s="118">
        <v>0</v>
      </c>
      <c r="E3160" s="117" t="s">
        <v>10047</v>
      </c>
    </row>
    <row r="3161" spans="1:5" hidden="1" x14ac:dyDescent="0.25">
      <c r="A3161" s="117" t="s">
        <v>102</v>
      </c>
      <c r="B3161" s="117" t="s">
        <v>3142</v>
      </c>
      <c r="C3161" s="117" t="s">
        <v>2</v>
      </c>
      <c r="D3161" s="118">
        <v>10</v>
      </c>
      <c r="E3161" s="117" t="s">
        <v>10047</v>
      </c>
    </row>
    <row r="3162" spans="1:5" hidden="1" x14ac:dyDescent="0.25">
      <c r="A3162" s="117" t="s">
        <v>7922</v>
      </c>
      <c r="B3162" s="117" t="s">
        <v>7923</v>
      </c>
      <c r="C3162" s="117" t="s">
        <v>2</v>
      </c>
      <c r="D3162" s="118">
        <v>0</v>
      </c>
      <c r="E3162" s="117" t="s">
        <v>10047</v>
      </c>
    </row>
    <row r="3163" spans="1:5" hidden="1" x14ac:dyDescent="0.25">
      <c r="A3163" s="117" t="s">
        <v>7924</v>
      </c>
      <c r="B3163" s="117" t="s">
        <v>7925</v>
      </c>
      <c r="C3163" s="117" t="s">
        <v>2</v>
      </c>
      <c r="D3163" s="118">
        <v>0</v>
      </c>
      <c r="E3163" s="117" t="s">
        <v>10047</v>
      </c>
    </row>
    <row r="3164" spans="1:5" hidden="1" x14ac:dyDescent="0.25">
      <c r="A3164" s="117" t="s">
        <v>7926</v>
      </c>
      <c r="B3164" s="117" t="s">
        <v>7927</v>
      </c>
      <c r="C3164" s="117" t="s">
        <v>2</v>
      </c>
      <c r="D3164" s="118">
        <v>0</v>
      </c>
      <c r="E3164" s="117" t="s">
        <v>10047</v>
      </c>
    </row>
    <row r="3165" spans="1:5" hidden="1" x14ac:dyDescent="0.25">
      <c r="A3165" s="117" t="s">
        <v>119</v>
      </c>
      <c r="B3165" s="117" t="s">
        <v>3149</v>
      </c>
      <c r="C3165" s="117" t="s">
        <v>2</v>
      </c>
      <c r="D3165" s="118">
        <v>1</v>
      </c>
      <c r="E3165" s="117" t="s">
        <v>10047</v>
      </c>
    </row>
    <row r="3166" spans="1:5" hidden="1" x14ac:dyDescent="0.25">
      <c r="A3166" s="117" t="s">
        <v>77</v>
      </c>
      <c r="B3166" s="117" t="s">
        <v>2490</v>
      </c>
      <c r="C3166" s="117" t="s">
        <v>2</v>
      </c>
      <c r="D3166" s="118">
        <v>15</v>
      </c>
      <c r="E3166" s="117" t="s">
        <v>10047</v>
      </c>
    </row>
    <row r="3167" spans="1:5" hidden="1" x14ac:dyDescent="0.25">
      <c r="A3167" s="117" t="s">
        <v>7928</v>
      </c>
      <c r="B3167" s="117" t="s">
        <v>7929</v>
      </c>
      <c r="C3167" s="117" t="s">
        <v>2</v>
      </c>
      <c r="D3167" s="118">
        <v>0</v>
      </c>
      <c r="E3167" s="117" t="s">
        <v>10374</v>
      </c>
    </row>
    <row r="3168" spans="1:5" hidden="1" x14ac:dyDescent="0.25">
      <c r="A3168" s="117" t="s">
        <v>7930</v>
      </c>
      <c r="B3168" s="117" t="s">
        <v>7931</v>
      </c>
      <c r="C3168" s="117" t="s">
        <v>2</v>
      </c>
      <c r="D3168" s="118">
        <v>0</v>
      </c>
      <c r="E3168" s="117" t="s">
        <v>10047</v>
      </c>
    </row>
    <row r="3169" spans="1:5" hidden="1" x14ac:dyDescent="0.25">
      <c r="A3169" s="117" t="s">
        <v>7932</v>
      </c>
      <c r="B3169" s="117" t="s">
        <v>7933</v>
      </c>
      <c r="C3169" s="117" t="s">
        <v>2</v>
      </c>
      <c r="D3169" s="118">
        <v>0</v>
      </c>
      <c r="E3169" s="117" t="s">
        <v>10047</v>
      </c>
    </row>
    <row r="3170" spans="1:5" hidden="1" x14ac:dyDescent="0.25">
      <c r="A3170" s="117" t="s">
        <v>7934</v>
      </c>
      <c r="B3170" s="117" t="s">
        <v>7935</v>
      </c>
      <c r="C3170" s="117" t="s">
        <v>2</v>
      </c>
      <c r="D3170" s="118">
        <v>0</v>
      </c>
      <c r="E3170" s="117" t="s">
        <v>10047</v>
      </c>
    </row>
    <row r="3171" spans="1:5" hidden="1" x14ac:dyDescent="0.25">
      <c r="A3171" s="117" t="s">
        <v>7936</v>
      </c>
      <c r="B3171" s="117" t="s">
        <v>7937</v>
      </c>
      <c r="C3171" s="117" t="s">
        <v>2</v>
      </c>
      <c r="D3171" s="118">
        <v>0</v>
      </c>
      <c r="E3171" s="117" t="s">
        <v>10047</v>
      </c>
    </row>
    <row r="3172" spans="1:5" hidden="1" x14ac:dyDescent="0.25">
      <c r="A3172" s="117" t="s">
        <v>7938</v>
      </c>
      <c r="B3172" s="117" t="s">
        <v>7939</v>
      </c>
      <c r="C3172" s="117" t="s">
        <v>2</v>
      </c>
      <c r="D3172" s="118">
        <v>0</v>
      </c>
      <c r="E3172" s="117" t="s">
        <v>10047</v>
      </c>
    </row>
    <row r="3173" spans="1:5" hidden="1" x14ac:dyDescent="0.25">
      <c r="A3173" s="117" t="s">
        <v>7940</v>
      </c>
      <c r="B3173" s="117" t="s">
        <v>7941</v>
      </c>
      <c r="C3173" s="117" t="s">
        <v>2</v>
      </c>
      <c r="D3173" s="118">
        <v>0</v>
      </c>
      <c r="E3173" s="117" t="s">
        <v>10047</v>
      </c>
    </row>
    <row r="3174" spans="1:5" hidden="1" x14ac:dyDescent="0.25">
      <c r="A3174" s="117" t="s">
        <v>7942</v>
      </c>
      <c r="B3174" s="117" t="s">
        <v>7943</v>
      </c>
      <c r="C3174" s="117" t="s">
        <v>2</v>
      </c>
      <c r="D3174" s="118">
        <v>0</v>
      </c>
      <c r="E3174" s="117" t="s">
        <v>10047</v>
      </c>
    </row>
    <row r="3175" spans="1:5" hidden="1" x14ac:dyDescent="0.25">
      <c r="A3175" s="117" t="s">
        <v>3154</v>
      </c>
      <c r="B3175" s="117" t="s">
        <v>3155</v>
      </c>
      <c r="C3175" s="117" t="s">
        <v>2</v>
      </c>
      <c r="D3175" s="118">
        <v>15</v>
      </c>
      <c r="E3175" s="117" t="s">
        <v>10047</v>
      </c>
    </row>
    <row r="3176" spans="1:5" hidden="1" x14ac:dyDescent="0.25">
      <c r="A3176" s="117" t="s">
        <v>133</v>
      </c>
      <c r="B3176" s="117" t="s">
        <v>3140</v>
      </c>
      <c r="C3176" s="117" t="s">
        <v>2</v>
      </c>
      <c r="D3176" s="118">
        <v>1</v>
      </c>
      <c r="E3176" s="117" t="s">
        <v>10047</v>
      </c>
    </row>
    <row r="3177" spans="1:5" hidden="1" x14ac:dyDescent="0.25">
      <c r="A3177" s="117" t="s">
        <v>131</v>
      </c>
      <c r="B3177" s="117" t="s">
        <v>3141</v>
      </c>
      <c r="C3177" s="117" t="s">
        <v>2</v>
      </c>
      <c r="D3177" s="118">
        <v>1</v>
      </c>
      <c r="E3177" s="117" t="s">
        <v>10047</v>
      </c>
    </row>
    <row r="3178" spans="1:5" hidden="1" x14ac:dyDescent="0.25">
      <c r="A3178" s="117" t="s">
        <v>7944</v>
      </c>
      <c r="B3178" s="117" t="s">
        <v>7945</v>
      </c>
      <c r="C3178" s="117" t="s">
        <v>2</v>
      </c>
      <c r="D3178" s="118">
        <v>0</v>
      </c>
      <c r="E3178" s="117" t="s">
        <v>10047</v>
      </c>
    </row>
    <row r="3179" spans="1:5" hidden="1" x14ac:dyDescent="0.25">
      <c r="A3179" s="117" t="s">
        <v>7946</v>
      </c>
      <c r="B3179" s="117" t="s">
        <v>7947</v>
      </c>
      <c r="C3179" s="117" t="s">
        <v>2</v>
      </c>
      <c r="D3179" s="118">
        <v>0</v>
      </c>
      <c r="E3179" s="117" t="s">
        <v>10047</v>
      </c>
    </row>
    <row r="3180" spans="1:5" hidden="1" x14ac:dyDescent="0.25">
      <c r="A3180" s="117" t="s">
        <v>7948</v>
      </c>
      <c r="B3180" s="117" t="s">
        <v>7949</v>
      </c>
      <c r="C3180" s="117" t="s">
        <v>2</v>
      </c>
      <c r="D3180" s="118">
        <v>0</v>
      </c>
      <c r="E3180" s="117" t="s">
        <v>10047</v>
      </c>
    </row>
    <row r="3181" spans="1:5" hidden="1" x14ac:dyDescent="0.25">
      <c r="A3181" s="117" t="s">
        <v>7950</v>
      </c>
      <c r="B3181" s="117" t="s">
        <v>7951</v>
      </c>
      <c r="C3181" s="117" t="s">
        <v>2</v>
      </c>
      <c r="D3181" s="118">
        <v>0</v>
      </c>
      <c r="E3181" s="117" t="s">
        <v>10047</v>
      </c>
    </row>
    <row r="3182" spans="1:5" hidden="1" x14ac:dyDescent="0.25">
      <c r="A3182" s="117" t="s">
        <v>1988</v>
      </c>
      <c r="B3182" s="117" t="s">
        <v>1989</v>
      </c>
      <c r="C3182" s="117" t="s">
        <v>2</v>
      </c>
      <c r="D3182" s="118">
        <v>10.6</v>
      </c>
      <c r="E3182" s="117" t="s">
        <v>10047</v>
      </c>
    </row>
    <row r="3183" spans="1:5" hidden="1" x14ac:dyDescent="0.25">
      <c r="A3183" s="117" t="s">
        <v>101</v>
      </c>
      <c r="B3183" s="117" t="s">
        <v>2488</v>
      </c>
      <c r="C3183" s="117" t="s">
        <v>2</v>
      </c>
      <c r="D3183" s="118">
        <v>1</v>
      </c>
      <c r="E3183" s="117" t="s">
        <v>10047</v>
      </c>
    </row>
    <row r="3184" spans="1:5" hidden="1" x14ac:dyDescent="0.25">
      <c r="A3184" s="117" t="s">
        <v>141</v>
      </c>
      <c r="B3184" s="117" t="s">
        <v>3143</v>
      </c>
      <c r="C3184" s="117" t="s">
        <v>2</v>
      </c>
      <c r="D3184" s="118">
        <v>1</v>
      </c>
      <c r="E3184" s="117" t="s">
        <v>10047</v>
      </c>
    </row>
    <row r="3185" spans="1:5" hidden="1" x14ac:dyDescent="0.25">
      <c r="A3185" s="117" t="s">
        <v>259</v>
      </c>
      <c r="B3185" s="117" t="s">
        <v>3151</v>
      </c>
      <c r="C3185" s="117" t="s">
        <v>2</v>
      </c>
      <c r="D3185" s="118">
        <v>1</v>
      </c>
      <c r="E3185" s="117" t="s">
        <v>10047</v>
      </c>
    </row>
    <row r="3186" spans="1:5" hidden="1" x14ac:dyDescent="0.25">
      <c r="A3186" s="117" t="s">
        <v>7952</v>
      </c>
      <c r="B3186" s="117" t="s">
        <v>7953</v>
      </c>
      <c r="C3186" s="117" t="s">
        <v>2</v>
      </c>
      <c r="D3186" s="118">
        <v>0</v>
      </c>
      <c r="E3186" s="117" t="s">
        <v>10047</v>
      </c>
    </row>
    <row r="3187" spans="1:5" hidden="1" x14ac:dyDescent="0.25">
      <c r="A3187" s="117" t="s">
        <v>7954</v>
      </c>
      <c r="B3187" s="117" t="s">
        <v>7955</v>
      </c>
      <c r="C3187" s="117" t="s">
        <v>2</v>
      </c>
      <c r="D3187" s="118">
        <v>0</v>
      </c>
      <c r="E3187" s="117" t="s">
        <v>10047</v>
      </c>
    </row>
    <row r="3188" spans="1:5" hidden="1" x14ac:dyDescent="0.25">
      <c r="A3188" s="117" t="s">
        <v>7956</v>
      </c>
      <c r="B3188" s="117" t="s">
        <v>7957</v>
      </c>
      <c r="C3188" s="117" t="s">
        <v>2</v>
      </c>
      <c r="D3188" s="118">
        <v>0</v>
      </c>
      <c r="E3188" s="117" t="s">
        <v>10047</v>
      </c>
    </row>
    <row r="3189" spans="1:5" hidden="1" x14ac:dyDescent="0.25">
      <c r="A3189" s="117" t="s">
        <v>109</v>
      </c>
      <c r="B3189" s="117" t="s">
        <v>3145</v>
      </c>
      <c r="C3189" s="117" t="s">
        <v>2</v>
      </c>
      <c r="D3189" s="118">
        <v>3.5</v>
      </c>
      <c r="E3189" s="117" t="s">
        <v>10047</v>
      </c>
    </row>
    <row r="3190" spans="1:5" hidden="1" x14ac:dyDescent="0.25">
      <c r="A3190" s="117" t="s">
        <v>1569</v>
      </c>
      <c r="B3190" s="117" t="s">
        <v>1586</v>
      </c>
      <c r="C3190" s="117" t="s">
        <v>2</v>
      </c>
      <c r="D3190" s="118">
        <v>1.3</v>
      </c>
      <c r="E3190" s="117" t="s">
        <v>10047</v>
      </c>
    </row>
    <row r="3191" spans="1:5" hidden="1" x14ac:dyDescent="0.25">
      <c r="A3191" s="117" t="s">
        <v>7958</v>
      </c>
      <c r="B3191" s="117" t="s">
        <v>7959</v>
      </c>
      <c r="C3191" s="117" t="s">
        <v>2</v>
      </c>
      <c r="D3191" s="118">
        <v>0</v>
      </c>
      <c r="E3191" s="117" t="s">
        <v>10047</v>
      </c>
    </row>
    <row r="3192" spans="1:5" hidden="1" x14ac:dyDescent="0.25">
      <c r="A3192" s="117" t="s">
        <v>7960</v>
      </c>
      <c r="B3192" s="117" t="s">
        <v>7961</v>
      </c>
      <c r="C3192" s="117" t="s">
        <v>2</v>
      </c>
      <c r="D3192" s="118">
        <v>0</v>
      </c>
      <c r="E3192" s="117" t="s">
        <v>10047</v>
      </c>
    </row>
    <row r="3193" spans="1:5" hidden="1" x14ac:dyDescent="0.25">
      <c r="A3193" s="117" t="s">
        <v>95</v>
      </c>
      <c r="B3193" s="117" t="s">
        <v>2489</v>
      </c>
      <c r="C3193" s="117" t="s">
        <v>2</v>
      </c>
      <c r="D3193" s="118">
        <v>21</v>
      </c>
      <c r="E3193" s="117" t="s">
        <v>10047</v>
      </c>
    </row>
    <row r="3194" spans="1:5" hidden="1" x14ac:dyDescent="0.25">
      <c r="A3194" s="117" t="s">
        <v>7962</v>
      </c>
      <c r="B3194" s="117" t="s">
        <v>7963</v>
      </c>
      <c r="C3194" s="117" t="s">
        <v>2</v>
      </c>
      <c r="D3194" s="118">
        <v>0</v>
      </c>
      <c r="E3194" s="117" t="s">
        <v>10047</v>
      </c>
    </row>
    <row r="3195" spans="1:5" hidden="1" x14ac:dyDescent="0.25">
      <c r="A3195" s="117" t="s">
        <v>7964</v>
      </c>
      <c r="B3195" s="117" t="s">
        <v>7965</v>
      </c>
      <c r="C3195" s="117" t="s">
        <v>2</v>
      </c>
      <c r="D3195" s="118">
        <v>0</v>
      </c>
      <c r="E3195" s="117" t="s">
        <v>10047</v>
      </c>
    </row>
    <row r="3196" spans="1:5" hidden="1" x14ac:dyDescent="0.25">
      <c r="A3196" s="117" t="s">
        <v>7966</v>
      </c>
      <c r="B3196" s="117" t="s">
        <v>7967</v>
      </c>
      <c r="C3196" s="117" t="s">
        <v>2</v>
      </c>
      <c r="D3196" s="118">
        <v>0</v>
      </c>
      <c r="E3196" s="117" t="s">
        <v>10375</v>
      </c>
    </row>
    <row r="3197" spans="1:5" hidden="1" x14ac:dyDescent="0.25">
      <c r="A3197" s="117" t="s">
        <v>7968</v>
      </c>
      <c r="B3197" s="117" t="s">
        <v>7969</v>
      </c>
      <c r="C3197" s="117" t="s">
        <v>2</v>
      </c>
      <c r="D3197" s="118">
        <v>0</v>
      </c>
      <c r="E3197" s="117" t="s">
        <v>10047</v>
      </c>
    </row>
    <row r="3198" spans="1:5" hidden="1" x14ac:dyDescent="0.25">
      <c r="A3198" s="117" t="s">
        <v>2743</v>
      </c>
      <c r="B3198" s="117" t="s">
        <v>7970</v>
      </c>
      <c r="C3198" s="117" t="s">
        <v>2</v>
      </c>
      <c r="D3198" s="118">
        <v>0</v>
      </c>
      <c r="E3198" s="117" t="s">
        <v>10047</v>
      </c>
    </row>
    <row r="3199" spans="1:5" hidden="1" x14ac:dyDescent="0.25">
      <c r="A3199" s="117" t="s">
        <v>7971</v>
      </c>
      <c r="B3199" s="117" t="s">
        <v>7972</v>
      </c>
      <c r="C3199" s="117" t="s">
        <v>2</v>
      </c>
      <c r="D3199" s="118">
        <v>0</v>
      </c>
      <c r="E3199" s="117" t="s">
        <v>10047</v>
      </c>
    </row>
    <row r="3200" spans="1:5" hidden="1" x14ac:dyDescent="0.25">
      <c r="A3200" s="117" t="s">
        <v>7973</v>
      </c>
      <c r="B3200" s="117" t="s">
        <v>7974</v>
      </c>
      <c r="C3200" s="117" t="s">
        <v>2</v>
      </c>
      <c r="D3200" s="118">
        <v>0</v>
      </c>
      <c r="E3200" s="117" t="s">
        <v>10047</v>
      </c>
    </row>
    <row r="3201" spans="1:5" hidden="1" x14ac:dyDescent="0.25">
      <c r="A3201" s="117" t="s">
        <v>7975</v>
      </c>
      <c r="B3201" s="117" t="s">
        <v>7976</v>
      </c>
      <c r="C3201" s="117" t="s">
        <v>2</v>
      </c>
      <c r="D3201" s="118">
        <v>0</v>
      </c>
      <c r="E3201" s="117" t="s">
        <v>10047</v>
      </c>
    </row>
    <row r="3202" spans="1:5" hidden="1" x14ac:dyDescent="0.25">
      <c r="A3202" s="117" t="s">
        <v>7977</v>
      </c>
      <c r="B3202" s="117" t="s">
        <v>7978</v>
      </c>
      <c r="C3202" s="117" t="s">
        <v>2</v>
      </c>
      <c r="D3202" s="118">
        <v>0</v>
      </c>
      <c r="E3202" s="117" t="s">
        <v>10047</v>
      </c>
    </row>
    <row r="3203" spans="1:5" hidden="1" x14ac:dyDescent="0.25">
      <c r="A3203" s="117" t="s">
        <v>7979</v>
      </c>
      <c r="B3203" s="117" t="s">
        <v>7980</v>
      </c>
      <c r="C3203" s="117" t="s">
        <v>2</v>
      </c>
      <c r="D3203" s="118">
        <v>0</v>
      </c>
      <c r="E3203" s="117" t="s">
        <v>10047</v>
      </c>
    </row>
    <row r="3204" spans="1:5" hidden="1" x14ac:dyDescent="0.25">
      <c r="A3204" s="117" t="s">
        <v>7981</v>
      </c>
      <c r="B3204" s="117" t="s">
        <v>7982</v>
      </c>
      <c r="C3204" s="117" t="s">
        <v>2</v>
      </c>
      <c r="D3204" s="118">
        <v>0</v>
      </c>
      <c r="E3204" s="117" t="s">
        <v>10047</v>
      </c>
    </row>
    <row r="3205" spans="1:5" hidden="1" x14ac:dyDescent="0.25">
      <c r="A3205" s="117" t="s">
        <v>7983</v>
      </c>
      <c r="B3205" s="117" t="s">
        <v>7984</v>
      </c>
      <c r="C3205" s="117" t="s">
        <v>2</v>
      </c>
      <c r="D3205" s="118">
        <v>0</v>
      </c>
      <c r="E3205" s="117" t="s">
        <v>10047</v>
      </c>
    </row>
    <row r="3206" spans="1:5" hidden="1" x14ac:dyDescent="0.25">
      <c r="A3206" s="117" t="s">
        <v>78</v>
      </c>
      <c r="B3206" s="117" t="s">
        <v>3146</v>
      </c>
      <c r="C3206" s="117" t="s">
        <v>2</v>
      </c>
      <c r="D3206" s="118">
        <v>3.5</v>
      </c>
      <c r="E3206" s="117" t="s">
        <v>10047</v>
      </c>
    </row>
    <row r="3207" spans="1:5" hidden="1" x14ac:dyDescent="0.25">
      <c r="A3207" s="117" t="s">
        <v>7985</v>
      </c>
      <c r="B3207" s="117" t="s">
        <v>7986</v>
      </c>
      <c r="C3207" s="117" t="s">
        <v>2</v>
      </c>
      <c r="D3207" s="118">
        <v>0</v>
      </c>
      <c r="E3207" s="117" t="s">
        <v>10047</v>
      </c>
    </row>
    <row r="3208" spans="1:5" hidden="1" x14ac:dyDescent="0.25">
      <c r="A3208" s="117" t="s">
        <v>7987</v>
      </c>
      <c r="B3208" s="117" t="s">
        <v>7988</v>
      </c>
      <c r="C3208" s="117" t="s">
        <v>2</v>
      </c>
      <c r="D3208" s="118">
        <v>0</v>
      </c>
      <c r="E3208" s="117" t="s">
        <v>10047</v>
      </c>
    </row>
    <row r="3209" spans="1:5" hidden="1" x14ac:dyDescent="0.25">
      <c r="A3209" s="117" t="s">
        <v>7989</v>
      </c>
      <c r="B3209" s="117" t="s">
        <v>7990</v>
      </c>
      <c r="C3209" s="117" t="s">
        <v>2</v>
      </c>
      <c r="D3209" s="118">
        <v>0</v>
      </c>
      <c r="E3209" s="117" t="s">
        <v>10047</v>
      </c>
    </row>
    <row r="3210" spans="1:5" hidden="1" x14ac:dyDescent="0.25">
      <c r="A3210" s="117" t="s">
        <v>7991</v>
      </c>
      <c r="B3210" s="117" t="s">
        <v>7992</v>
      </c>
      <c r="C3210" s="117" t="s">
        <v>2</v>
      </c>
      <c r="D3210" s="118">
        <v>0</v>
      </c>
      <c r="E3210" s="117" t="s">
        <v>10047</v>
      </c>
    </row>
    <row r="3211" spans="1:5" hidden="1" x14ac:dyDescent="0.25">
      <c r="A3211" s="117" t="s">
        <v>7993</v>
      </c>
      <c r="B3211" s="117" t="s">
        <v>7994</v>
      </c>
      <c r="C3211" s="117" t="s">
        <v>2</v>
      </c>
      <c r="D3211" s="118">
        <v>0</v>
      </c>
      <c r="E3211" s="117" t="s">
        <v>10047</v>
      </c>
    </row>
    <row r="3212" spans="1:5" hidden="1" x14ac:dyDescent="0.25">
      <c r="A3212" s="117" t="s">
        <v>7995</v>
      </c>
      <c r="B3212" s="117" t="s">
        <v>7996</v>
      </c>
      <c r="C3212" s="117" t="s">
        <v>2</v>
      </c>
      <c r="D3212" s="118">
        <v>0</v>
      </c>
      <c r="E3212" s="117" t="s">
        <v>10047</v>
      </c>
    </row>
    <row r="3213" spans="1:5" hidden="1" x14ac:dyDescent="0.25">
      <c r="A3213" s="117" t="s">
        <v>253</v>
      </c>
      <c r="B3213" s="117" t="s">
        <v>1069</v>
      </c>
      <c r="C3213" s="117" t="s">
        <v>2</v>
      </c>
      <c r="D3213" s="118">
        <v>8.3000000000000007</v>
      </c>
      <c r="E3213" s="117" t="s">
        <v>10047</v>
      </c>
    </row>
    <row r="3214" spans="1:5" hidden="1" x14ac:dyDescent="0.25">
      <c r="A3214" s="117" t="s">
        <v>7997</v>
      </c>
      <c r="B3214" s="117" t="s">
        <v>7998</v>
      </c>
      <c r="C3214" s="117" t="s">
        <v>2</v>
      </c>
      <c r="D3214" s="118">
        <v>0</v>
      </c>
      <c r="E3214" s="117" t="s">
        <v>10047</v>
      </c>
    </row>
    <row r="3215" spans="1:5" hidden="1" x14ac:dyDescent="0.25">
      <c r="A3215" s="117" t="s">
        <v>7999</v>
      </c>
      <c r="B3215" s="117" t="s">
        <v>8000</v>
      </c>
      <c r="C3215" s="117" t="s">
        <v>2</v>
      </c>
      <c r="D3215" s="118">
        <v>0</v>
      </c>
      <c r="E3215" s="117" t="s">
        <v>10047</v>
      </c>
    </row>
    <row r="3216" spans="1:5" hidden="1" x14ac:dyDescent="0.25">
      <c r="A3216" s="117" t="s">
        <v>117</v>
      </c>
      <c r="B3216" s="117" t="s">
        <v>1587</v>
      </c>
      <c r="C3216" s="117" t="s">
        <v>2</v>
      </c>
      <c r="D3216" s="118">
        <v>3</v>
      </c>
      <c r="E3216" s="117" t="s">
        <v>10047</v>
      </c>
    </row>
    <row r="3217" spans="1:5" hidden="1" x14ac:dyDescent="0.25">
      <c r="A3217" s="117" t="s">
        <v>3158</v>
      </c>
      <c r="B3217" s="117" t="s">
        <v>8001</v>
      </c>
      <c r="C3217" s="117" t="s">
        <v>2</v>
      </c>
      <c r="D3217" s="118">
        <v>48</v>
      </c>
      <c r="E3217" s="117" t="s">
        <v>10376</v>
      </c>
    </row>
    <row r="3218" spans="1:5" hidden="1" x14ac:dyDescent="0.25">
      <c r="A3218" s="117" t="s">
        <v>8002</v>
      </c>
      <c r="B3218" s="117" t="s">
        <v>8003</v>
      </c>
      <c r="C3218" s="117" t="s">
        <v>2</v>
      </c>
      <c r="D3218" s="118">
        <v>0</v>
      </c>
      <c r="E3218" s="117" t="s">
        <v>10047</v>
      </c>
    </row>
    <row r="3219" spans="1:5" hidden="1" x14ac:dyDescent="0.25">
      <c r="A3219" s="117" t="s">
        <v>57</v>
      </c>
      <c r="B3219" s="117" t="s">
        <v>3138</v>
      </c>
      <c r="C3219" s="117" t="s">
        <v>2</v>
      </c>
      <c r="D3219" s="118">
        <v>3.45</v>
      </c>
      <c r="E3219" s="117" t="s">
        <v>10047</v>
      </c>
    </row>
    <row r="3220" spans="1:5" hidden="1" x14ac:dyDescent="0.25">
      <c r="A3220" s="117" t="s">
        <v>149</v>
      </c>
      <c r="B3220" s="117" t="s">
        <v>976</v>
      </c>
      <c r="C3220" s="117" t="s">
        <v>2</v>
      </c>
      <c r="D3220" s="118">
        <v>1.5</v>
      </c>
      <c r="E3220" s="117" t="s">
        <v>10047</v>
      </c>
    </row>
    <row r="3221" spans="1:5" hidden="1" x14ac:dyDescent="0.25">
      <c r="A3221" s="117" t="s">
        <v>3167</v>
      </c>
      <c r="B3221" s="117" t="s">
        <v>3168</v>
      </c>
      <c r="C3221" s="117" t="s">
        <v>2</v>
      </c>
      <c r="D3221" s="118">
        <v>33</v>
      </c>
      <c r="E3221" s="117" t="s">
        <v>10047</v>
      </c>
    </row>
    <row r="3222" spans="1:5" hidden="1" x14ac:dyDescent="0.25">
      <c r="A3222" s="117" t="s">
        <v>8004</v>
      </c>
      <c r="B3222" s="117" t="s">
        <v>8005</v>
      </c>
      <c r="C3222" s="117" t="s">
        <v>2</v>
      </c>
      <c r="D3222" s="118">
        <v>0</v>
      </c>
      <c r="E3222" s="117" t="s">
        <v>10047</v>
      </c>
    </row>
    <row r="3223" spans="1:5" hidden="1" x14ac:dyDescent="0.25">
      <c r="A3223" s="117" t="s">
        <v>8006</v>
      </c>
      <c r="B3223" s="117" t="s">
        <v>8007</v>
      </c>
      <c r="C3223" s="117" t="s">
        <v>2</v>
      </c>
      <c r="D3223" s="118">
        <v>0</v>
      </c>
      <c r="E3223" s="117" t="s">
        <v>10047</v>
      </c>
    </row>
    <row r="3224" spans="1:5" hidden="1" x14ac:dyDescent="0.25">
      <c r="A3224" s="117" t="s">
        <v>8008</v>
      </c>
      <c r="B3224" s="117" t="s">
        <v>8009</v>
      </c>
      <c r="C3224" s="117" t="s">
        <v>2</v>
      </c>
      <c r="D3224" s="118">
        <v>0</v>
      </c>
      <c r="E3224" s="117" t="s">
        <v>10047</v>
      </c>
    </row>
    <row r="3225" spans="1:5" hidden="1" x14ac:dyDescent="0.25">
      <c r="A3225" s="117" t="s">
        <v>8010</v>
      </c>
      <c r="B3225" s="117" t="s">
        <v>8011</v>
      </c>
      <c r="C3225" s="117" t="s">
        <v>2</v>
      </c>
      <c r="D3225" s="118">
        <v>0</v>
      </c>
      <c r="E3225" s="117" t="s">
        <v>10047</v>
      </c>
    </row>
    <row r="3226" spans="1:5" hidden="1" x14ac:dyDescent="0.25">
      <c r="A3226" s="117" t="s">
        <v>8012</v>
      </c>
      <c r="B3226" s="117" t="s">
        <v>8013</v>
      </c>
      <c r="C3226" s="117" t="s">
        <v>2</v>
      </c>
      <c r="D3226" s="118">
        <v>0</v>
      </c>
      <c r="E3226" s="117" t="s">
        <v>10047</v>
      </c>
    </row>
    <row r="3227" spans="1:5" hidden="1" x14ac:dyDescent="0.25">
      <c r="A3227" s="117" t="s">
        <v>8014</v>
      </c>
      <c r="B3227" s="117" t="s">
        <v>8015</v>
      </c>
      <c r="C3227" s="117" t="s">
        <v>2</v>
      </c>
      <c r="D3227" s="118">
        <v>0</v>
      </c>
      <c r="E3227" s="117" t="s">
        <v>10047</v>
      </c>
    </row>
    <row r="3228" spans="1:5" hidden="1" x14ac:dyDescent="0.25">
      <c r="A3228" s="117" t="s">
        <v>8016</v>
      </c>
      <c r="B3228" s="117" t="s">
        <v>8017</v>
      </c>
      <c r="C3228" s="117" t="s">
        <v>2</v>
      </c>
      <c r="D3228" s="118">
        <v>0</v>
      </c>
      <c r="E3228" s="117" t="s">
        <v>10047</v>
      </c>
    </row>
    <row r="3229" spans="1:5" hidden="1" x14ac:dyDescent="0.25">
      <c r="A3229" s="117" t="s">
        <v>76</v>
      </c>
      <c r="B3229" s="117" t="s">
        <v>911</v>
      </c>
      <c r="C3229" s="117" t="s">
        <v>2</v>
      </c>
      <c r="D3229" s="118">
        <v>8</v>
      </c>
      <c r="E3229" s="117" t="s">
        <v>10047</v>
      </c>
    </row>
    <row r="3230" spans="1:5" hidden="1" x14ac:dyDescent="0.25">
      <c r="A3230" s="117" t="s">
        <v>120</v>
      </c>
      <c r="B3230" s="117" t="s">
        <v>948</v>
      </c>
      <c r="C3230" s="117" t="s">
        <v>2</v>
      </c>
      <c r="D3230" s="118">
        <v>3.44</v>
      </c>
      <c r="E3230" s="117" t="s">
        <v>10047</v>
      </c>
    </row>
    <row r="3231" spans="1:5" hidden="1" x14ac:dyDescent="0.25">
      <c r="A3231" s="117" t="s">
        <v>8018</v>
      </c>
      <c r="B3231" s="117" t="s">
        <v>926</v>
      </c>
      <c r="C3231" s="117" t="s">
        <v>2</v>
      </c>
      <c r="D3231" s="118">
        <v>0</v>
      </c>
      <c r="E3231" s="117" t="s">
        <v>10047</v>
      </c>
    </row>
    <row r="3232" spans="1:5" hidden="1" x14ac:dyDescent="0.25">
      <c r="A3232" s="117" t="s">
        <v>92</v>
      </c>
      <c r="B3232" s="117" t="s">
        <v>926</v>
      </c>
      <c r="C3232" s="117" t="s">
        <v>2</v>
      </c>
      <c r="D3232" s="118">
        <v>4</v>
      </c>
      <c r="E3232" s="117" t="s">
        <v>10047</v>
      </c>
    </row>
    <row r="3233" spans="1:5" hidden="1" x14ac:dyDescent="0.25">
      <c r="A3233" s="117" t="s">
        <v>8019</v>
      </c>
      <c r="B3233" s="117" t="s">
        <v>8020</v>
      </c>
      <c r="C3233" s="117" t="s">
        <v>2</v>
      </c>
      <c r="D3233" s="118">
        <v>0</v>
      </c>
      <c r="E3233" s="117" t="s">
        <v>10047</v>
      </c>
    </row>
    <row r="3234" spans="1:5" hidden="1" x14ac:dyDescent="0.25">
      <c r="A3234" s="117" t="s">
        <v>8021</v>
      </c>
      <c r="B3234" s="117" t="s">
        <v>8022</v>
      </c>
      <c r="C3234" s="117" t="s">
        <v>2</v>
      </c>
      <c r="D3234" s="118">
        <v>0</v>
      </c>
      <c r="E3234" s="117" t="s">
        <v>10047</v>
      </c>
    </row>
    <row r="3235" spans="1:5" hidden="1" x14ac:dyDescent="0.25">
      <c r="A3235" s="117" t="s">
        <v>79</v>
      </c>
      <c r="B3235" s="117" t="s">
        <v>913</v>
      </c>
      <c r="C3235" s="117" t="s">
        <v>2</v>
      </c>
      <c r="D3235" s="118">
        <v>19</v>
      </c>
      <c r="E3235" s="117" t="s">
        <v>10047</v>
      </c>
    </row>
    <row r="3236" spans="1:5" hidden="1" x14ac:dyDescent="0.25">
      <c r="A3236" s="117" t="s">
        <v>8023</v>
      </c>
      <c r="B3236" s="117" t="s">
        <v>8024</v>
      </c>
      <c r="C3236" s="117" t="s">
        <v>2</v>
      </c>
      <c r="D3236" s="118">
        <v>0</v>
      </c>
      <c r="E3236" s="117" t="s">
        <v>10047</v>
      </c>
    </row>
    <row r="3237" spans="1:5" hidden="1" x14ac:dyDescent="0.25">
      <c r="A3237" s="117" t="s">
        <v>8025</v>
      </c>
      <c r="B3237" s="117" t="s">
        <v>8026</v>
      </c>
      <c r="C3237" s="117" t="s">
        <v>2</v>
      </c>
      <c r="D3237" s="118">
        <v>0</v>
      </c>
      <c r="E3237" s="117" t="s">
        <v>10047</v>
      </c>
    </row>
    <row r="3238" spans="1:5" hidden="1" x14ac:dyDescent="0.25">
      <c r="A3238" s="117" t="s">
        <v>8027</v>
      </c>
      <c r="B3238" s="117" t="s">
        <v>8028</v>
      </c>
      <c r="C3238" s="117" t="s">
        <v>2</v>
      </c>
      <c r="D3238" s="118">
        <v>0</v>
      </c>
      <c r="E3238" s="117" t="s">
        <v>10047</v>
      </c>
    </row>
    <row r="3239" spans="1:5" hidden="1" x14ac:dyDescent="0.25">
      <c r="A3239" s="117" t="s">
        <v>108</v>
      </c>
      <c r="B3239" s="117" t="s">
        <v>938</v>
      </c>
      <c r="C3239" s="117" t="s">
        <v>2</v>
      </c>
      <c r="D3239" s="118">
        <v>3</v>
      </c>
      <c r="E3239" s="117" t="s">
        <v>10047</v>
      </c>
    </row>
    <row r="3240" spans="1:5" hidden="1" x14ac:dyDescent="0.25">
      <c r="A3240" s="117" t="s">
        <v>8029</v>
      </c>
      <c r="B3240" s="117" t="s">
        <v>8030</v>
      </c>
      <c r="C3240" s="117" t="s">
        <v>2</v>
      </c>
      <c r="D3240" s="118">
        <v>0</v>
      </c>
      <c r="E3240" s="117" t="s">
        <v>10047</v>
      </c>
    </row>
    <row r="3241" spans="1:5" hidden="1" x14ac:dyDescent="0.25">
      <c r="A3241" s="117" t="s">
        <v>8031</v>
      </c>
      <c r="B3241" s="117" t="s">
        <v>8032</v>
      </c>
      <c r="C3241" s="117" t="s">
        <v>2</v>
      </c>
      <c r="D3241" s="118">
        <v>0</v>
      </c>
      <c r="E3241" s="117" t="s">
        <v>10047</v>
      </c>
    </row>
    <row r="3242" spans="1:5" hidden="1" x14ac:dyDescent="0.25">
      <c r="A3242" s="117" t="s">
        <v>112</v>
      </c>
      <c r="B3242" s="117" t="s">
        <v>941</v>
      </c>
      <c r="C3242" s="117" t="s">
        <v>2</v>
      </c>
      <c r="D3242" s="118">
        <v>2</v>
      </c>
      <c r="E3242" s="117" t="s">
        <v>10047</v>
      </c>
    </row>
    <row r="3243" spans="1:5" hidden="1" x14ac:dyDescent="0.25">
      <c r="A3243" s="117" t="s">
        <v>8033</v>
      </c>
      <c r="B3243" s="117" t="s">
        <v>8034</v>
      </c>
      <c r="C3243" s="117" t="s">
        <v>2</v>
      </c>
      <c r="D3243" s="118">
        <v>0</v>
      </c>
      <c r="E3243" s="117" t="s">
        <v>10047</v>
      </c>
    </row>
    <row r="3244" spans="1:5" hidden="1" x14ac:dyDescent="0.25">
      <c r="A3244" s="117" t="s">
        <v>3163</v>
      </c>
      <c r="B3244" s="117" t="s">
        <v>3164</v>
      </c>
      <c r="C3244" s="117" t="s">
        <v>2</v>
      </c>
      <c r="D3244" s="118">
        <v>65.7</v>
      </c>
      <c r="E3244" s="117" t="s">
        <v>10047</v>
      </c>
    </row>
    <row r="3245" spans="1:5" hidden="1" x14ac:dyDescent="0.25">
      <c r="A3245" s="117" t="s">
        <v>8035</v>
      </c>
      <c r="B3245" s="117" t="s">
        <v>8036</v>
      </c>
      <c r="C3245" s="117" t="s">
        <v>2</v>
      </c>
      <c r="D3245" s="118">
        <v>0</v>
      </c>
      <c r="E3245" s="117" t="s">
        <v>10047</v>
      </c>
    </row>
    <row r="3246" spans="1:5" hidden="1" x14ac:dyDescent="0.25">
      <c r="A3246" s="117" t="s">
        <v>3161</v>
      </c>
      <c r="B3246" s="117" t="s">
        <v>3162</v>
      </c>
      <c r="C3246" s="117" t="s">
        <v>2</v>
      </c>
      <c r="D3246" s="118">
        <v>2</v>
      </c>
      <c r="E3246" s="117" t="s">
        <v>10047</v>
      </c>
    </row>
    <row r="3247" spans="1:5" hidden="1" x14ac:dyDescent="0.25">
      <c r="A3247" s="117" t="s">
        <v>496</v>
      </c>
      <c r="B3247" s="117" t="s">
        <v>1637</v>
      </c>
      <c r="C3247" s="117" t="s">
        <v>2</v>
      </c>
      <c r="D3247" s="118">
        <v>28.900000000000002</v>
      </c>
      <c r="E3247" s="117" t="s">
        <v>10047</v>
      </c>
    </row>
    <row r="3248" spans="1:5" hidden="1" x14ac:dyDescent="0.25">
      <c r="A3248" s="117" t="s">
        <v>819</v>
      </c>
      <c r="B3248" s="117" t="s">
        <v>1531</v>
      </c>
      <c r="C3248" s="117" t="s">
        <v>2</v>
      </c>
      <c r="D3248" s="118">
        <v>6.1000000000000005</v>
      </c>
      <c r="E3248" s="117" t="s">
        <v>10047</v>
      </c>
    </row>
    <row r="3249" spans="1:5" hidden="1" x14ac:dyDescent="0.25">
      <c r="A3249" s="117" t="s">
        <v>8037</v>
      </c>
      <c r="B3249" s="117" t="s">
        <v>8038</v>
      </c>
      <c r="C3249" s="117" t="s">
        <v>2</v>
      </c>
      <c r="D3249" s="118">
        <v>0</v>
      </c>
      <c r="E3249" s="117" t="s">
        <v>10047</v>
      </c>
    </row>
    <row r="3250" spans="1:5" hidden="1" x14ac:dyDescent="0.25">
      <c r="A3250" s="117" t="s">
        <v>8039</v>
      </c>
      <c r="B3250" s="117" t="s">
        <v>8040</v>
      </c>
      <c r="C3250" s="117" t="s">
        <v>2</v>
      </c>
      <c r="D3250" s="118">
        <v>0</v>
      </c>
      <c r="E3250" s="117" t="s">
        <v>10047</v>
      </c>
    </row>
    <row r="3251" spans="1:5" hidden="1" x14ac:dyDescent="0.25">
      <c r="A3251" s="117" t="s">
        <v>8041</v>
      </c>
      <c r="B3251" s="117" t="s">
        <v>8042</v>
      </c>
      <c r="C3251" s="117" t="s">
        <v>2</v>
      </c>
      <c r="D3251" s="118">
        <v>0</v>
      </c>
      <c r="E3251" s="117" t="s">
        <v>10047</v>
      </c>
    </row>
    <row r="3252" spans="1:5" hidden="1" x14ac:dyDescent="0.25">
      <c r="A3252" s="117" t="s">
        <v>8043</v>
      </c>
      <c r="B3252" s="117" t="s">
        <v>8044</v>
      </c>
      <c r="C3252" s="117" t="s">
        <v>2</v>
      </c>
      <c r="D3252" s="118">
        <v>0</v>
      </c>
      <c r="E3252" s="117" t="s">
        <v>10047</v>
      </c>
    </row>
    <row r="3253" spans="1:5" hidden="1" x14ac:dyDescent="0.25">
      <c r="A3253" s="117" t="s">
        <v>8045</v>
      </c>
      <c r="B3253" s="117" t="s">
        <v>8046</v>
      </c>
      <c r="C3253" s="117" t="s">
        <v>2</v>
      </c>
      <c r="D3253" s="118">
        <v>0</v>
      </c>
      <c r="E3253" s="117" t="s">
        <v>10047</v>
      </c>
    </row>
    <row r="3254" spans="1:5" hidden="1" x14ac:dyDescent="0.25">
      <c r="A3254" s="117" t="s">
        <v>8047</v>
      </c>
      <c r="B3254" s="117" t="s">
        <v>8048</v>
      </c>
      <c r="C3254" s="117" t="s">
        <v>2</v>
      </c>
      <c r="D3254" s="118">
        <v>0</v>
      </c>
      <c r="E3254" s="117" t="s">
        <v>10047</v>
      </c>
    </row>
    <row r="3255" spans="1:5" hidden="1" x14ac:dyDescent="0.25">
      <c r="A3255" s="117" t="s">
        <v>8049</v>
      </c>
      <c r="B3255" s="117" t="s">
        <v>8050</v>
      </c>
      <c r="C3255" s="117" t="s">
        <v>2</v>
      </c>
      <c r="D3255" s="118">
        <v>0</v>
      </c>
      <c r="E3255" s="117" t="s">
        <v>10371</v>
      </c>
    </row>
    <row r="3256" spans="1:5" hidden="1" x14ac:dyDescent="0.25">
      <c r="A3256" s="117" t="s">
        <v>8051</v>
      </c>
      <c r="B3256" s="117" t="s">
        <v>8052</v>
      </c>
      <c r="C3256" s="117" t="s">
        <v>2</v>
      </c>
      <c r="D3256" s="118">
        <v>0</v>
      </c>
      <c r="E3256" s="117" t="s">
        <v>10047</v>
      </c>
    </row>
    <row r="3257" spans="1:5" hidden="1" x14ac:dyDescent="0.25">
      <c r="A3257" s="117" t="s">
        <v>3159</v>
      </c>
      <c r="B3257" s="117" t="s">
        <v>3160</v>
      </c>
      <c r="C3257" s="117" t="s">
        <v>2</v>
      </c>
      <c r="D3257" s="118">
        <v>4.82</v>
      </c>
      <c r="E3257" s="117" t="s">
        <v>10047</v>
      </c>
    </row>
    <row r="3258" spans="1:5" hidden="1" x14ac:dyDescent="0.25">
      <c r="A3258" s="117" t="s">
        <v>8053</v>
      </c>
      <c r="B3258" s="117" t="s">
        <v>8054</v>
      </c>
      <c r="C3258" s="117" t="s">
        <v>2</v>
      </c>
      <c r="D3258" s="118">
        <v>0</v>
      </c>
      <c r="E3258" s="117" t="s">
        <v>10047</v>
      </c>
    </row>
    <row r="3259" spans="1:5" hidden="1" x14ac:dyDescent="0.25">
      <c r="A3259" s="117" t="s">
        <v>8055</v>
      </c>
      <c r="B3259" s="117" t="s">
        <v>8056</v>
      </c>
      <c r="C3259" s="117" t="s">
        <v>2</v>
      </c>
      <c r="D3259" s="118">
        <v>0</v>
      </c>
      <c r="E3259" s="117" t="s">
        <v>10047</v>
      </c>
    </row>
    <row r="3260" spans="1:5" hidden="1" x14ac:dyDescent="0.25">
      <c r="A3260" s="117" t="s">
        <v>8057</v>
      </c>
      <c r="B3260" s="117" t="s">
        <v>8058</v>
      </c>
      <c r="C3260" s="117" t="s">
        <v>2</v>
      </c>
      <c r="D3260" s="118">
        <v>0</v>
      </c>
      <c r="E3260" s="117" t="s">
        <v>10047</v>
      </c>
    </row>
    <row r="3261" spans="1:5" hidden="1" x14ac:dyDescent="0.25">
      <c r="A3261" s="117" t="s">
        <v>8059</v>
      </c>
      <c r="B3261" s="117" t="s">
        <v>8060</v>
      </c>
      <c r="C3261" s="117" t="s">
        <v>2</v>
      </c>
      <c r="D3261" s="118">
        <v>0</v>
      </c>
      <c r="E3261" s="117" t="s">
        <v>10047</v>
      </c>
    </row>
    <row r="3262" spans="1:5" hidden="1" x14ac:dyDescent="0.25">
      <c r="A3262" s="117" t="s">
        <v>144</v>
      </c>
      <c r="B3262" s="117" t="s">
        <v>971</v>
      </c>
      <c r="C3262" s="117" t="s">
        <v>2</v>
      </c>
      <c r="D3262" s="118">
        <v>11</v>
      </c>
      <c r="E3262" s="117" t="s">
        <v>10047</v>
      </c>
    </row>
    <row r="3263" spans="1:5" hidden="1" x14ac:dyDescent="0.25">
      <c r="A3263" s="117" t="s">
        <v>8061</v>
      </c>
      <c r="B3263" s="117" t="s">
        <v>8062</v>
      </c>
      <c r="C3263" s="117" t="s">
        <v>2</v>
      </c>
      <c r="D3263" s="118">
        <v>0</v>
      </c>
      <c r="E3263" s="117" t="s">
        <v>10047</v>
      </c>
    </row>
    <row r="3264" spans="1:5" hidden="1" x14ac:dyDescent="0.25">
      <c r="A3264" s="117" t="s">
        <v>139</v>
      </c>
      <c r="B3264" s="117" t="s">
        <v>3177</v>
      </c>
      <c r="C3264" s="117" t="s">
        <v>2</v>
      </c>
      <c r="D3264" s="118">
        <v>13</v>
      </c>
      <c r="E3264" s="117" t="s">
        <v>10047</v>
      </c>
    </row>
    <row r="3265" spans="1:5" hidden="1" x14ac:dyDescent="0.25">
      <c r="A3265" s="117" t="s">
        <v>1565</v>
      </c>
      <c r="B3265" s="117" t="s">
        <v>3185</v>
      </c>
      <c r="C3265" s="117" t="s">
        <v>2</v>
      </c>
      <c r="D3265" s="118">
        <v>1</v>
      </c>
      <c r="E3265" s="117" t="s">
        <v>10047</v>
      </c>
    </row>
    <row r="3266" spans="1:5" hidden="1" x14ac:dyDescent="0.25">
      <c r="A3266" s="117" t="s">
        <v>383</v>
      </c>
      <c r="B3266" s="117" t="s">
        <v>3186</v>
      </c>
      <c r="C3266" s="117" t="s">
        <v>2</v>
      </c>
      <c r="D3266" s="118">
        <v>3</v>
      </c>
      <c r="E3266" s="117" t="s">
        <v>10047</v>
      </c>
    </row>
    <row r="3267" spans="1:5" hidden="1" x14ac:dyDescent="0.25">
      <c r="A3267" s="117" t="s">
        <v>8063</v>
      </c>
      <c r="B3267" s="117" t="s">
        <v>8064</v>
      </c>
      <c r="C3267" s="117" t="s">
        <v>2</v>
      </c>
      <c r="D3267" s="118">
        <v>0</v>
      </c>
      <c r="E3267" s="117" t="s">
        <v>10047</v>
      </c>
    </row>
    <row r="3268" spans="1:5" hidden="1" x14ac:dyDescent="0.25">
      <c r="A3268" s="117" t="s">
        <v>8065</v>
      </c>
      <c r="B3268" s="117" t="s">
        <v>8066</v>
      </c>
      <c r="C3268" s="117" t="s">
        <v>2</v>
      </c>
      <c r="D3268" s="118">
        <v>0</v>
      </c>
      <c r="E3268" s="117" t="s">
        <v>10047</v>
      </c>
    </row>
    <row r="3269" spans="1:5" hidden="1" x14ac:dyDescent="0.25">
      <c r="A3269" s="117" t="s">
        <v>498</v>
      </c>
      <c r="B3269" s="117" t="s">
        <v>1289</v>
      </c>
      <c r="C3269" s="117" t="s">
        <v>2</v>
      </c>
      <c r="D3269" s="118">
        <v>59.550000000000004</v>
      </c>
      <c r="E3269" s="117" t="s">
        <v>10047</v>
      </c>
    </row>
    <row r="3270" spans="1:5" hidden="1" x14ac:dyDescent="0.25">
      <c r="A3270" s="117" t="s">
        <v>3169</v>
      </c>
      <c r="B3270" s="117" t="s">
        <v>3170</v>
      </c>
      <c r="C3270" s="117" t="s">
        <v>2</v>
      </c>
      <c r="D3270" s="118">
        <v>3.44</v>
      </c>
      <c r="E3270" s="117" t="s">
        <v>10047</v>
      </c>
    </row>
    <row r="3271" spans="1:5" hidden="1" x14ac:dyDescent="0.25">
      <c r="A3271" s="117" t="s">
        <v>3183</v>
      </c>
      <c r="B3271" s="117" t="s">
        <v>3184</v>
      </c>
      <c r="C3271" s="117" t="s">
        <v>2</v>
      </c>
      <c r="D3271" s="118">
        <v>2.3000000000000003</v>
      </c>
      <c r="E3271" s="117" t="s">
        <v>10047</v>
      </c>
    </row>
    <row r="3272" spans="1:5" hidden="1" x14ac:dyDescent="0.25">
      <c r="A3272" s="117" t="s">
        <v>122</v>
      </c>
      <c r="B3272" s="117" t="s">
        <v>950</v>
      </c>
      <c r="C3272" s="117" t="s">
        <v>2</v>
      </c>
      <c r="D3272" s="118">
        <v>36</v>
      </c>
      <c r="E3272" s="117" t="s">
        <v>10047</v>
      </c>
    </row>
    <row r="3273" spans="1:5" hidden="1" x14ac:dyDescent="0.25">
      <c r="A3273" s="117" t="s">
        <v>8067</v>
      </c>
      <c r="B3273" s="117" t="s">
        <v>8068</v>
      </c>
      <c r="C3273" s="117" t="s">
        <v>2</v>
      </c>
      <c r="D3273" s="118">
        <v>0</v>
      </c>
      <c r="E3273" s="117" t="s">
        <v>10047</v>
      </c>
    </row>
    <row r="3274" spans="1:5" hidden="1" x14ac:dyDescent="0.25">
      <c r="A3274" s="117" t="s">
        <v>8069</v>
      </c>
      <c r="B3274" s="117" t="s">
        <v>8070</v>
      </c>
      <c r="C3274" s="117" t="s">
        <v>2</v>
      </c>
      <c r="D3274" s="118">
        <v>0</v>
      </c>
      <c r="E3274" s="117" t="s">
        <v>10327</v>
      </c>
    </row>
    <row r="3275" spans="1:5" hidden="1" x14ac:dyDescent="0.25">
      <c r="A3275" s="117" t="s">
        <v>132</v>
      </c>
      <c r="B3275" s="117" t="s">
        <v>1627</v>
      </c>
      <c r="C3275" s="117" t="s">
        <v>2</v>
      </c>
      <c r="D3275" s="118">
        <v>1.5</v>
      </c>
      <c r="E3275" s="117" t="s">
        <v>10047</v>
      </c>
    </row>
    <row r="3276" spans="1:5" hidden="1" x14ac:dyDescent="0.25">
      <c r="A3276" s="117" t="s">
        <v>8071</v>
      </c>
      <c r="B3276" s="117" t="s">
        <v>8072</v>
      </c>
      <c r="C3276" s="117" t="s">
        <v>2</v>
      </c>
      <c r="D3276" s="118">
        <v>0</v>
      </c>
      <c r="E3276" s="117" t="s">
        <v>10047</v>
      </c>
    </row>
    <row r="3277" spans="1:5" hidden="1" x14ac:dyDescent="0.25">
      <c r="A3277" s="117" t="s">
        <v>8073</v>
      </c>
      <c r="B3277" s="117" t="s">
        <v>8074</v>
      </c>
      <c r="C3277" s="117" t="s">
        <v>2</v>
      </c>
      <c r="D3277" s="118">
        <v>0</v>
      </c>
      <c r="E3277" s="117" t="s">
        <v>10047</v>
      </c>
    </row>
    <row r="3278" spans="1:5" hidden="1" x14ac:dyDescent="0.25">
      <c r="A3278" s="117" t="s">
        <v>8075</v>
      </c>
      <c r="B3278" s="117" t="s">
        <v>8076</v>
      </c>
      <c r="C3278" s="117" t="s">
        <v>2</v>
      </c>
      <c r="D3278" s="118">
        <v>0</v>
      </c>
      <c r="E3278" s="117" t="s">
        <v>10047</v>
      </c>
    </row>
    <row r="3279" spans="1:5" hidden="1" x14ac:dyDescent="0.25">
      <c r="A3279" s="117" t="s">
        <v>8077</v>
      </c>
      <c r="B3279" s="117" t="s">
        <v>8078</v>
      </c>
      <c r="C3279" s="117" t="s">
        <v>2</v>
      </c>
      <c r="D3279" s="118">
        <v>0</v>
      </c>
      <c r="E3279" s="117" t="s">
        <v>10377</v>
      </c>
    </row>
    <row r="3280" spans="1:5" hidden="1" x14ac:dyDescent="0.25">
      <c r="A3280" s="117" t="s">
        <v>125</v>
      </c>
      <c r="B3280" s="117" t="s">
        <v>3174</v>
      </c>
      <c r="C3280" s="117" t="s">
        <v>2</v>
      </c>
      <c r="D3280" s="118">
        <v>29.36</v>
      </c>
      <c r="E3280" s="117" t="s">
        <v>10047</v>
      </c>
    </row>
    <row r="3281" spans="1:5" hidden="1" x14ac:dyDescent="0.25">
      <c r="A3281" s="117" t="s">
        <v>8079</v>
      </c>
      <c r="B3281" s="117" t="s">
        <v>8080</v>
      </c>
      <c r="C3281" s="117" t="s">
        <v>2</v>
      </c>
      <c r="D3281" s="118">
        <v>0</v>
      </c>
      <c r="E3281" s="117" t="s">
        <v>10047</v>
      </c>
    </row>
    <row r="3282" spans="1:5" hidden="1" x14ac:dyDescent="0.25">
      <c r="A3282" s="117" t="s">
        <v>309</v>
      </c>
      <c r="B3282" s="117" t="s">
        <v>3179</v>
      </c>
      <c r="C3282" s="117" t="s">
        <v>2</v>
      </c>
      <c r="D3282" s="118">
        <v>9</v>
      </c>
      <c r="E3282" s="117" t="s">
        <v>10047</v>
      </c>
    </row>
    <row r="3283" spans="1:5" hidden="1" x14ac:dyDescent="0.25">
      <c r="A3283" s="117" t="s">
        <v>8081</v>
      </c>
      <c r="B3283" s="117" t="s">
        <v>8082</v>
      </c>
      <c r="C3283" s="117" t="s">
        <v>2</v>
      </c>
      <c r="D3283" s="118">
        <v>0</v>
      </c>
      <c r="E3283" s="117" t="s">
        <v>10047</v>
      </c>
    </row>
    <row r="3284" spans="1:5" hidden="1" x14ac:dyDescent="0.25">
      <c r="A3284" s="117" t="s">
        <v>8083</v>
      </c>
      <c r="B3284" s="117" t="s">
        <v>8084</v>
      </c>
      <c r="C3284" s="117" t="s">
        <v>2</v>
      </c>
      <c r="D3284" s="118">
        <v>0</v>
      </c>
      <c r="E3284" s="117" t="s">
        <v>10378</v>
      </c>
    </row>
    <row r="3285" spans="1:5" hidden="1" x14ac:dyDescent="0.25">
      <c r="A3285" s="117" t="s">
        <v>56</v>
      </c>
      <c r="B3285" s="117" t="s">
        <v>3171</v>
      </c>
      <c r="C3285" s="117" t="s">
        <v>2</v>
      </c>
      <c r="D3285" s="118">
        <v>8.5</v>
      </c>
      <c r="E3285" s="117" t="s">
        <v>10047</v>
      </c>
    </row>
    <row r="3286" spans="1:5" hidden="1" x14ac:dyDescent="0.25">
      <c r="A3286" s="117" t="s">
        <v>8085</v>
      </c>
      <c r="B3286" s="117" t="s">
        <v>8086</v>
      </c>
      <c r="C3286" s="117" t="s">
        <v>2</v>
      </c>
      <c r="D3286" s="118">
        <v>0</v>
      </c>
      <c r="E3286" s="117" t="s">
        <v>10047</v>
      </c>
    </row>
    <row r="3287" spans="1:5" hidden="1" x14ac:dyDescent="0.25">
      <c r="A3287" s="117" t="s">
        <v>8087</v>
      </c>
      <c r="B3287" s="117" t="s">
        <v>8088</v>
      </c>
      <c r="C3287" s="117" t="s">
        <v>2</v>
      </c>
      <c r="D3287" s="118">
        <v>0</v>
      </c>
      <c r="E3287" s="117" t="s">
        <v>10047</v>
      </c>
    </row>
    <row r="3288" spans="1:5" hidden="1" x14ac:dyDescent="0.25">
      <c r="A3288" s="117" t="s">
        <v>8089</v>
      </c>
      <c r="B3288" s="117" t="s">
        <v>8090</v>
      </c>
      <c r="C3288" s="117" t="s">
        <v>2</v>
      </c>
      <c r="D3288" s="118">
        <v>0</v>
      </c>
      <c r="E3288" s="117" t="s">
        <v>10192</v>
      </c>
    </row>
    <row r="3289" spans="1:5" hidden="1" x14ac:dyDescent="0.25">
      <c r="A3289" s="117" t="s">
        <v>8091</v>
      </c>
      <c r="B3289" s="117" t="s">
        <v>8092</v>
      </c>
      <c r="C3289" s="117" t="s">
        <v>2</v>
      </c>
      <c r="D3289" s="118">
        <v>0</v>
      </c>
      <c r="E3289" s="117" t="s">
        <v>10047</v>
      </c>
    </row>
    <row r="3290" spans="1:5" hidden="1" x14ac:dyDescent="0.25">
      <c r="A3290" s="117" t="s">
        <v>88</v>
      </c>
      <c r="B3290" s="117" t="s">
        <v>3180</v>
      </c>
      <c r="C3290" s="117" t="s">
        <v>2</v>
      </c>
      <c r="D3290" s="118">
        <v>7</v>
      </c>
      <c r="E3290" s="117" t="s">
        <v>10047</v>
      </c>
    </row>
    <row r="3291" spans="1:5" hidden="1" x14ac:dyDescent="0.25">
      <c r="A3291" s="117" t="s">
        <v>8093</v>
      </c>
      <c r="B3291" s="117" t="s">
        <v>8094</v>
      </c>
      <c r="C3291" s="117" t="s">
        <v>2</v>
      </c>
      <c r="D3291" s="118">
        <v>0</v>
      </c>
      <c r="E3291" s="117" t="s">
        <v>10047</v>
      </c>
    </row>
    <row r="3292" spans="1:5" hidden="1" x14ac:dyDescent="0.25">
      <c r="A3292" s="117" t="s">
        <v>8095</v>
      </c>
      <c r="B3292" s="117" t="s">
        <v>8096</v>
      </c>
      <c r="C3292" s="117" t="s">
        <v>2</v>
      </c>
      <c r="D3292" s="118">
        <v>0</v>
      </c>
      <c r="E3292" s="117" t="s">
        <v>10047</v>
      </c>
    </row>
    <row r="3293" spans="1:5" hidden="1" x14ac:dyDescent="0.25">
      <c r="A3293" s="117" t="s">
        <v>8097</v>
      </c>
      <c r="B3293" s="117" t="s">
        <v>8098</v>
      </c>
      <c r="C3293" s="117" t="s">
        <v>2</v>
      </c>
      <c r="D3293" s="118">
        <v>0</v>
      </c>
      <c r="E3293" s="117" t="s">
        <v>10047</v>
      </c>
    </row>
    <row r="3294" spans="1:5" hidden="1" x14ac:dyDescent="0.25">
      <c r="A3294" s="117" t="s">
        <v>8099</v>
      </c>
      <c r="B3294" s="117" t="s">
        <v>8100</v>
      </c>
      <c r="C3294" s="117" t="s">
        <v>2</v>
      </c>
      <c r="D3294" s="118">
        <v>0</v>
      </c>
      <c r="E3294" s="117" t="s">
        <v>10379</v>
      </c>
    </row>
    <row r="3295" spans="1:5" hidden="1" x14ac:dyDescent="0.25">
      <c r="A3295" s="117" t="s">
        <v>3172</v>
      </c>
      <c r="B3295" s="117" t="s">
        <v>3173</v>
      </c>
      <c r="C3295" s="117" t="s">
        <v>2</v>
      </c>
      <c r="D3295" s="118">
        <v>1.5</v>
      </c>
      <c r="E3295" s="117" t="s">
        <v>10047</v>
      </c>
    </row>
    <row r="3296" spans="1:5" hidden="1" x14ac:dyDescent="0.25">
      <c r="A3296" s="117" t="s">
        <v>142</v>
      </c>
      <c r="B3296" s="117" t="s">
        <v>3175</v>
      </c>
      <c r="C3296" s="117" t="s">
        <v>2</v>
      </c>
      <c r="D3296" s="118">
        <v>10</v>
      </c>
      <c r="E3296" s="117" t="s">
        <v>10047</v>
      </c>
    </row>
    <row r="3297" spans="1:5" hidden="1" x14ac:dyDescent="0.25">
      <c r="A3297" s="117" t="s">
        <v>8101</v>
      </c>
      <c r="B3297" s="117" t="s">
        <v>8102</v>
      </c>
      <c r="C3297" s="117" t="s">
        <v>2</v>
      </c>
      <c r="D3297" s="118">
        <v>0</v>
      </c>
      <c r="E3297" s="117" t="s">
        <v>10047</v>
      </c>
    </row>
    <row r="3298" spans="1:5" hidden="1" x14ac:dyDescent="0.25">
      <c r="A3298" s="117" t="s">
        <v>146</v>
      </c>
      <c r="B3298" s="117" t="s">
        <v>3176</v>
      </c>
      <c r="C3298" s="117" t="s">
        <v>2</v>
      </c>
      <c r="D3298" s="118">
        <v>1.5</v>
      </c>
      <c r="E3298" s="117" t="s">
        <v>10047</v>
      </c>
    </row>
    <row r="3299" spans="1:5" hidden="1" x14ac:dyDescent="0.25">
      <c r="A3299" s="117" t="s">
        <v>8103</v>
      </c>
      <c r="B3299" s="117" t="s">
        <v>8104</v>
      </c>
      <c r="C3299" s="117" t="s">
        <v>2</v>
      </c>
      <c r="D3299" s="118">
        <v>0</v>
      </c>
      <c r="E3299" s="117" t="s">
        <v>10047</v>
      </c>
    </row>
    <row r="3300" spans="1:5" hidden="1" x14ac:dyDescent="0.25">
      <c r="A3300" s="117" t="s">
        <v>8105</v>
      </c>
      <c r="B3300" s="117" t="s">
        <v>8106</v>
      </c>
      <c r="C3300" s="117" t="s">
        <v>2</v>
      </c>
      <c r="D3300" s="118">
        <v>0</v>
      </c>
      <c r="E3300" s="117" t="s">
        <v>10136</v>
      </c>
    </row>
    <row r="3301" spans="1:5" hidden="1" x14ac:dyDescent="0.25">
      <c r="A3301" s="117" t="s">
        <v>3187</v>
      </c>
      <c r="B3301" s="117" t="s">
        <v>3188</v>
      </c>
      <c r="C3301" s="117" t="s">
        <v>2</v>
      </c>
      <c r="D3301" s="118">
        <v>14.700000000000001</v>
      </c>
      <c r="E3301" s="117" t="s">
        <v>10047</v>
      </c>
    </row>
    <row r="3302" spans="1:5" hidden="1" x14ac:dyDescent="0.25">
      <c r="A3302" s="117" t="s">
        <v>2627</v>
      </c>
      <c r="B3302" s="117" t="s">
        <v>10021</v>
      </c>
      <c r="C3302" s="117" t="s">
        <v>2</v>
      </c>
      <c r="D3302" s="118">
        <v>0</v>
      </c>
      <c r="E3302" s="117" t="s">
        <v>10380</v>
      </c>
    </row>
    <row r="3303" spans="1:5" hidden="1" x14ac:dyDescent="0.25">
      <c r="A3303" s="117" t="s">
        <v>134</v>
      </c>
      <c r="B3303" s="117" t="s">
        <v>961</v>
      </c>
      <c r="C3303" s="117" t="s">
        <v>2</v>
      </c>
      <c r="D3303" s="118">
        <v>1.5</v>
      </c>
      <c r="E3303" s="117" t="s">
        <v>10047</v>
      </c>
    </row>
    <row r="3304" spans="1:5" hidden="1" x14ac:dyDescent="0.25">
      <c r="A3304" s="117" t="s">
        <v>8107</v>
      </c>
      <c r="B3304" s="117" t="s">
        <v>8108</v>
      </c>
      <c r="C3304" s="117" t="s">
        <v>2</v>
      </c>
      <c r="D3304" s="118">
        <v>0</v>
      </c>
      <c r="E3304" s="117" t="s">
        <v>10047</v>
      </c>
    </row>
    <row r="3305" spans="1:5" hidden="1" x14ac:dyDescent="0.25">
      <c r="A3305" s="117" t="s">
        <v>116</v>
      </c>
      <c r="B3305" s="117" t="s">
        <v>945</v>
      </c>
      <c r="C3305" s="117" t="s">
        <v>2</v>
      </c>
      <c r="D3305" s="118">
        <v>2.85</v>
      </c>
      <c r="E3305" s="117" t="s">
        <v>10047</v>
      </c>
    </row>
    <row r="3306" spans="1:5" hidden="1" x14ac:dyDescent="0.25">
      <c r="A3306" s="117" t="s">
        <v>8109</v>
      </c>
      <c r="B3306" s="117" t="s">
        <v>8110</v>
      </c>
      <c r="C3306" s="117" t="s">
        <v>2</v>
      </c>
      <c r="D3306" s="118">
        <v>0</v>
      </c>
      <c r="E3306" s="117" t="s">
        <v>10047</v>
      </c>
    </row>
    <row r="3307" spans="1:5" hidden="1" x14ac:dyDescent="0.25">
      <c r="A3307" s="117" t="s">
        <v>53</v>
      </c>
      <c r="B3307" s="117" t="s">
        <v>889</v>
      </c>
      <c r="C3307" s="117" t="s">
        <v>2</v>
      </c>
      <c r="D3307" s="118">
        <v>6</v>
      </c>
      <c r="E3307" s="117" t="s">
        <v>10047</v>
      </c>
    </row>
    <row r="3308" spans="1:5" hidden="1" x14ac:dyDescent="0.25">
      <c r="A3308" s="117" t="s">
        <v>135</v>
      </c>
      <c r="B3308" s="117" t="s">
        <v>962</v>
      </c>
      <c r="C3308" s="117" t="s">
        <v>2</v>
      </c>
      <c r="D3308" s="118">
        <v>2.3000000000000003</v>
      </c>
      <c r="E3308" s="117" t="s">
        <v>10047</v>
      </c>
    </row>
    <row r="3309" spans="1:5" hidden="1" x14ac:dyDescent="0.25">
      <c r="A3309" s="117" t="s">
        <v>8111</v>
      </c>
      <c r="B3309" s="117" t="s">
        <v>8112</v>
      </c>
      <c r="C3309" s="117" t="s">
        <v>2</v>
      </c>
      <c r="D3309" s="118">
        <v>0</v>
      </c>
      <c r="E3309" s="117" t="s">
        <v>10047</v>
      </c>
    </row>
    <row r="3310" spans="1:5" hidden="1" x14ac:dyDescent="0.25">
      <c r="A3310" s="117" t="s">
        <v>8113</v>
      </c>
      <c r="B3310" s="117" t="s">
        <v>8114</v>
      </c>
      <c r="C3310" s="117" t="s">
        <v>2</v>
      </c>
      <c r="D3310" s="118">
        <v>0</v>
      </c>
      <c r="E3310" s="117" t="s">
        <v>10047</v>
      </c>
    </row>
    <row r="3311" spans="1:5" hidden="1" x14ac:dyDescent="0.25">
      <c r="A3311" s="117" t="s">
        <v>8115</v>
      </c>
      <c r="B3311" s="117" t="s">
        <v>8116</v>
      </c>
      <c r="C3311" s="117" t="s">
        <v>2</v>
      </c>
      <c r="D3311" s="118">
        <v>0</v>
      </c>
      <c r="E3311" s="117" t="s">
        <v>10047</v>
      </c>
    </row>
    <row r="3312" spans="1:5" hidden="1" x14ac:dyDescent="0.25">
      <c r="A3312" s="117" t="s">
        <v>8117</v>
      </c>
      <c r="B3312" s="117" t="s">
        <v>8118</v>
      </c>
      <c r="C3312" s="117" t="s">
        <v>2</v>
      </c>
      <c r="D3312" s="118">
        <v>0</v>
      </c>
      <c r="E3312" s="117" t="s">
        <v>10047</v>
      </c>
    </row>
    <row r="3313" spans="1:5" hidden="1" x14ac:dyDescent="0.25">
      <c r="A3313" s="117" t="s">
        <v>477</v>
      </c>
      <c r="B3313" s="117" t="s">
        <v>1270</v>
      </c>
      <c r="C3313" s="117" t="s">
        <v>2</v>
      </c>
      <c r="D3313" s="118">
        <v>2.5</v>
      </c>
      <c r="E3313" s="117" t="s">
        <v>10047</v>
      </c>
    </row>
    <row r="3314" spans="1:5" hidden="1" x14ac:dyDescent="0.25">
      <c r="A3314" s="117" t="s">
        <v>8119</v>
      </c>
      <c r="B3314" s="117" t="s">
        <v>8120</v>
      </c>
      <c r="C3314" s="117" t="s">
        <v>2</v>
      </c>
      <c r="D3314" s="118">
        <v>0</v>
      </c>
      <c r="E3314" s="117" t="s">
        <v>10047</v>
      </c>
    </row>
    <row r="3315" spans="1:5" hidden="1" x14ac:dyDescent="0.25">
      <c r="A3315" s="117" t="s">
        <v>8121</v>
      </c>
      <c r="B3315" s="117" t="s">
        <v>8122</v>
      </c>
      <c r="C3315" s="117" t="s">
        <v>2</v>
      </c>
      <c r="D3315" s="118">
        <v>0</v>
      </c>
      <c r="E3315" s="117" t="s">
        <v>10047</v>
      </c>
    </row>
    <row r="3316" spans="1:5" hidden="1" x14ac:dyDescent="0.25">
      <c r="A3316" s="117" t="s">
        <v>8123</v>
      </c>
      <c r="B3316" s="117" t="s">
        <v>8124</v>
      </c>
      <c r="C3316" s="117" t="s">
        <v>2</v>
      </c>
      <c r="D3316" s="118">
        <v>0</v>
      </c>
      <c r="E3316" s="117" t="s">
        <v>10047</v>
      </c>
    </row>
    <row r="3317" spans="1:5" hidden="1" x14ac:dyDescent="0.25">
      <c r="A3317" s="117" t="s">
        <v>8125</v>
      </c>
      <c r="B3317" s="117" t="s">
        <v>8126</v>
      </c>
      <c r="C3317" s="117" t="s">
        <v>2</v>
      </c>
      <c r="D3317" s="118">
        <v>0</v>
      </c>
      <c r="E3317" s="117" t="s">
        <v>10047</v>
      </c>
    </row>
    <row r="3318" spans="1:5" hidden="1" x14ac:dyDescent="0.25">
      <c r="A3318" s="117" t="s">
        <v>8127</v>
      </c>
      <c r="B3318" s="117" t="s">
        <v>8128</v>
      </c>
      <c r="C3318" s="117" t="s">
        <v>2</v>
      </c>
      <c r="D3318" s="118">
        <v>0</v>
      </c>
      <c r="E3318" s="117" t="s">
        <v>10047</v>
      </c>
    </row>
    <row r="3319" spans="1:5" hidden="1" x14ac:dyDescent="0.25">
      <c r="A3319" s="117" t="s">
        <v>470</v>
      </c>
      <c r="B3319" s="117" t="s">
        <v>1264</v>
      </c>
      <c r="C3319" s="117" t="s">
        <v>2</v>
      </c>
      <c r="D3319" s="118">
        <v>15</v>
      </c>
      <c r="E3319" s="117" t="s">
        <v>10047</v>
      </c>
    </row>
    <row r="3320" spans="1:5" hidden="1" x14ac:dyDescent="0.25">
      <c r="A3320" s="117" t="s">
        <v>8129</v>
      </c>
      <c r="B3320" s="117" t="s">
        <v>8130</v>
      </c>
      <c r="C3320" s="117" t="s">
        <v>2</v>
      </c>
      <c r="D3320" s="118">
        <v>0</v>
      </c>
      <c r="E3320" s="117" t="s">
        <v>10047</v>
      </c>
    </row>
    <row r="3321" spans="1:5" hidden="1" x14ac:dyDescent="0.25">
      <c r="A3321" s="117" t="s">
        <v>3189</v>
      </c>
      <c r="B3321" s="117" t="s">
        <v>3190</v>
      </c>
      <c r="C3321" s="117" t="s">
        <v>2</v>
      </c>
      <c r="D3321" s="118">
        <v>7</v>
      </c>
      <c r="E3321" s="117" t="s">
        <v>10047</v>
      </c>
    </row>
    <row r="3322" spans="1:5" hidden="1" x14ac:dyDescent="0.25">
      <c r="A3322" s="117" t="s">
        <v>8131</v>
      </c>
      <c r="B3322" s="117" t="s">
        <v>8132</v>
      </c>
      <c r="C3322" s="117" t="s">
        <v>2</v>
      </c>
      <c r="D3322" s="118">
        <v>0</v>
      </c>
      <c r="E3322" s="117" t="s">
        <v>10381</v>
      </c>
    </row>
    <row r="3323" spans="1:5" hidden="1" x14ac:dyDescent="0.25">
      <c r="A3323" s="117" t="s">
        <v>8133</v>
      </c>
      <c r="B3323" s="117" t="s">
        <v>8134</v>
      </c>
      <c r="C3323" s="117" t="s">
        <v>2</v>
      </c>
      <c r="D3323" s="118">
        <v>0</v>
      </c>
      <c r="E3323" s="117" t="s">
        <v>10047</v>
      </c>
    </row>
    <row r="3324" spans="1:5" hidden="1" x14ac:dyDescent="0.25">
      <c r="A3324" s="117" t="s">
        <v>8135</v>
      </c>
      <c r="B3324" s="117" t="s">
        <v>8136</v>
      </c>
      <c r="C3324" s="117" t="s">
        <v>2</v>
      </c>
      <c r="D3324" s="118">
        <v>0</v>
      </c>
      <c r="E3324" s="117" t="s">
        <v>10047</v>
      </c>
    </row>
    <row r="3325" spans="1:5" hidden="1" x14ac:dyDescent="0.25">
      <c r="A3325" s="117" t="s">
        <v>8137</v>
      </c>
      <c r="B3325" s="117" t="s">
        <v>8138</v>
      </c>
      <c r="C3325" s="117" t="s">
        <v>2</v>
      </c>
      <c r="D3325" s="118">
        <v>0</v>
      </c>
      <c r="E3325" s="117" t="s">
        <v>10047</v>
      </c>
    </row>
    <row r="3326" spans="1:5" hidden="1" x14ac:dyDescent="0.25">
      <c r="A3326" s="117" t="s">
        <v>212</v>
      </c>
      <c r="B3326" s="117" t="s">
        <v>3191</v>
      </c>
      <c r="C3326" s="117" t="s">
        <v>2</v>
      </c>
      <c r="D3326" s="118">
        <v>10.5</v>
      </c>
      <c r="E3326" s="117" t="s">
        <v>10047</v>
      </c>
    </row>
    <row r="3327" spans="1:5" hidden="1" x14ac:dyDescent="0.25">
      <c r="A3327" s="117" t="s">
        <v>8139</v>
      </c>
      <c r="B3327" s="117" t="s">
        <v>8140</v>
      </c>
      <c r="C3327" s="117" t="s">
        <v>2</v>
      </c>
      <c r="D3327" s="118">
        <v>0</v>
      </c>
      <c r="E3327" s="117" t="s">
        <v>10047</v>
      </c>
    </row>
    <row r="3328" spans="1:5" hidden="1" x14ac:dyDescent="0.25">
      <c r="A3328" s="117" t="s">
        <v>8141</v>
      </c>
      <c r="B3328" s="117" t="s">
        <v>8142</v>
      </c>
      <c r="C3328" s="117" t="s">
        <v>2</v>
      </c>
      <c r="D3328" s="118">
        <v>0</v>
      </c>
      <c r="E3328" s="117" t="s">
        <v>10047</v>
      </c>
    </row>
    <row r="3329" spans="1:5" hidden="1" x14ac:dyDescent="0.25">
      <c r="A3329" s="117" t="s">
        <v>1684</v>
      </c>
      <c r="B3329" s="117" t="s">
        <v>1685</v>
      </c>
      <c r="C3329" s="117" t="s">
        <v>2</v>
      </c>
      <c r="D3329" s="118">
        <v>0</v>
      </c>
      <c r="E3329" s="117" t="s">
        <v>10047</v>
      </c>
    </row>
    <row r="3330" spans="1:5" hidden="1" x14ac:dyDescent="0.25">
      <c r="A3330" s="117" t="s">
        <v>8143</v>
      </c>
      <c r="B3330" s="117" t="s">
        <v>8144</v>
      </c>
      <c r="C3330" s="117" t="s">
        <v>2</v>
      </c>
      <c r="D3330" s="118">
        <v>0</v>
      </c>
      <c r="E3330" s="117" t="s">
        <v>10047</v>
      </c>
    </row>
    <row r="3331" spans="1:5" hidden="1" x14ac:dyDescent="0.25">
      <c r="A3331" s="117" t="s">
        <v>8145</v>
      </c>
      <c r="B3331" s="117" t="s">
        <v>8146</v>
      </c>
      <c r="C3331" s="117" t="s">
        <v>2</v>
      </c>
      <c r="D3331" s="118">
        <v>0</v>
      </c>
      <c r="E3331" s="117" t="s">
        <v>10047</v>
      </c>
    </row>
    <row r="3332" spans="1:5" hidden="1" x14ac:dyDescent="0.25">
      <c r="A3332" s="117" t="s">
        <v>8147</v>
      </c>
      <c r="B3332" s="117" t="s">
        <v>8148</v>
      </c>
      <c r="C3332" s="117" t="s">
        <v>2</v>
      </c>
      <c r="D3332" s="118">
        <v>0</v>
      </c>
      <c r="E3332" s="117" t="s">
        <v>10047</v>
      </c>
    </row>
    <row r="3333" spans="1:5" hidden="1" x14ac:dyDescent="0.25">
      <c r="A3333" s="117" t="s">
        <v>235</v>
      </c>
      <c r="B3333" s="117" t="s">
        <v>1052</v>
      </c>
      <c r="C3333" s="117" t="s">
        <v>2</v>
      </c>
      <c r="D3333" s="118">
        <v>2.33</v>
      </c>
      <c r="E3333" s="117" t="s">
        <v>10047</v>
      </c>
    </row>
    <row r="3334" spans="1:5" hidden="1" x14ac:dyDescent="0.25">
      <c r="A3334" s="117" t="s">
        <v>8149</v>
      </c>
      <c r="B3334" s="117" t="s">
        <v>8150</v>
      </c>
      <c r="C3334" s="117" t="s">
        <v>2</v>
      </c>
      <c r="D3334" s="118">
        <v>0</v>
      </c>
      <c r="E3334" s="117" t="s">
        <v>10047</v>
      </c>
    </row>
    <row r="3335" spans="1:5" hidden="1" x14ac:dyDescent="0.25">
      <c r="A3335" s="117" t="s">
        <v>8151</v>
      </c>
      <c r="B3335" s="117" t="s">
        <v>8152</v>
      </c>
      <c r="C3335" s="117" t="s">
        <v>2</v>
      </c>
      <c r="D3335" s="118">
        <v>0</v>
      </c>
      <c r="E3335" s="117" t="s">
        <v>10047</v>
      </c>
    </row>
    <row r="3336" spans="1:5" hidden="1" x14ac:dyDescent="0.25">
      <c r="A3336" s="117" t="s">
        <v>8153</v>
      </c>
      <c r="B3336" s="117" t="s">
        <v>8154</v>
      </c>
      <c r="C3336" s="117" t="s">
        <v>2</v>
      </c>
      <c r="D3336" s="118">
        <v>0</v>
      </c>
      <c r="E3336" s="117" t="s">
        <v>10047</v>
      </c>
    </row>
    <row r="3337" spans="1:5" hidden="1" x14ac:dyDescent="0.25">
      <c r="A3337" s="117" t="s">
        <v>379</v>
      </c>
      <c r="B3337" s="117" t="s">
        <v>1181</v>
      </c>
      <c r="C3337" s="117" t="s">
        <v>2</v>
      </c>
      <c r="D3337" s="118">
        <v>5.4</v>
      </c>
      <c r="E3337" s="117" t="s">
        <v>10047</v>
      </c>
    </row>
    <row r="3338" spans="1:5" hidden="1" x14ac:dyDescent="0.25">
      <c r="A3338" s="117" t="s">
        <v>8155</v>
      </c>
      <c r="B3338" s="117" t="s">
        <v>8156</v>
      </c>
      <c r="C3338" s="117" t="s">
        <v>2</v>
      </c>
      <c r="D3338" s="118">
        <v>0</v>
      </c>
      <c r="E3338" s="117" t="s">
        <v>10047</v>
      </c>
    </row>
    <row r="3339" spans="1:5" hidden="1" x14ac:dyDescent="0.25">
      <c r="A3339" s="117" t="s">
        <v>533</v>
      </c>
      <c r="B3339" s="117" t="s">
        <v>1317</v>
      </c>
      <c r="C3339" s="117" t="s">
        <v>2</v>
      </c>
      <c r="D3339" s="118">
        <v>2.85</v>
      </c>
      <c r="E3339" s="117" t="s">
        <v>10047</v>
      </c>
    </row>
    <row r="3340" spans="1:5" hidden="1" x14ac:dyDescent="0.25">
      <c r="A3340" s="117" t="s">
        <v>8157</v>
      </c>
      <c r="B3340" s="117" t="s">
        <v>8158</v>
      </c>
      <c r="C3340" s="117" t="s">
        <v>2</v>
      </c>
      <c r="D3340" s="118">
        <v>0</v>
      </c>
      <c r="E3340" s="117" t="s">
        <v>10047</v>
      </c>
    </row>
    <row r="3341" spans="1:5" hidden="1" x14ac:dyDescent="0.25">
      <c r="A3341" s="117" t="s">
        <v>8159</v>
      </c>
      <c r="B3341" s="117" t="s">
        <v>8160</v>
      </c>
      <c r="C3341" s="117" t="s">
        <v>2</v>
      </c>
      <c r="D3341" s="118">
        <v>0</v>
      </c>
      <c r="E3341" s="117" t="s">
        <v>10047</v>
      </c>
    </row>
    <row r="3342" spans="1:5" hidden="1" x14ac:dyDescent="0.25">
      <c r="A3342" s="117" t="s">
        <v>8161</v>
      </c>
      <c r="B3342" s="117" t="s">
        <v>8162</v>
      </c>
      <c r="C3342" s="117" t="s">
        <v>2</v>
      </c>
      <c r="D3342" s="118">
        <v>0</v>
      </c>
      <c r="E3342" s="117" t="s">
        <v>10047</v>
      </c>
    </row>
    <row r="3343" spans="1:5" hidden="1" x14ac:dyDescent="0.25">
      <c r="A3343" s="117" t="s">
        <v>8163</v>
      </c>
      <c r="B3343" s="117" t="s">
        <v>8164</v>
      </c>
      <c r="C3343" s="117" t="s">
        <v>2</v>
      </c>
      <c r="D3343" s="118">
        <v>0</v>
      </c>
      <c r="E3343" s="117" t="s">
        <v>10047</v>
      </c>
    </row>
    <row r="3344" spans="1:5" hidden="1" x14ac:dyDescent="0.25">
      <c r="A3344" s="117" t="s">
        <v>8165</v>
      </c>
      <c r="B3344" s="117" t="s">
        <v>8166</v>
      </c>
      <c r="C3344" s="117" t="s">
        <v>2</v>
      </c>
      <c r="D3344" s="118">
        <v>0</v>
      </c>
      <c r="E3344" s="117" t="s">
        <v>10047</v>
      </c>
    </row>
    <row r="3345" spans="1:5" hidden="1" x14ac:dyDescent="0.25">
      <c r="A3345" s="117" t="s">
        <v>8167</v>
      </c>
      <c r="B3345" s="117" t="s">
        <v>8168</v>
      </c>
      <c r="C3345" s="117" t="s">
        <v>2</v>
      </c>
      <c r="D3345" s="118">
        <v>0</v>
      </c>
      <c r="E3345" s="117" t="s">
        <v>10047</v>
      </c>
    </row>
    <row r="3346" spans="1:5" hidden="1" x14ac:dyDescent="0.25">
      <c r="A3346" s="117" t="s">
        <v>8169</v>
      </c>
      <c r="B3346" s="117" t="s">
        <v>8170</v>
      </c>
      <c r="C3346" s="117" t="s">
        <v>2</v>
      </c>
      <c r="D3346" s="118">
        <v>0</v>
      </c>
      <c r="E3346" s="117" t="s">
        <v>10047</v>
      </c>
    </row>
    <row r="3347" spans="1:5" hidden="1" x14ac:dyDescent="0.25">
      <c r="A3347" s="117" t="s">
        <v>535</v>
      </c>
      <c r="B3347" s="117" t="s">
        <v>1319</v>
      </c>
      <c r="C3347" s="117" t="s">
        <v>2</v>
      </c>
      <c r="D3347" s="118">
        <v>10</v>
      </c>
      <c r="E3347" s="117" t="s">
        <v>10322</v>
      </c>
    </row>
    <row r="3348" spans="1:5" hidden="1" x14ac:dyDescent="0.25">
      <c r="A3348" s="117" t="s">
        <v>8171</v>
      </c>
      <c r="B3348" s="117" t="s">
        <v>8172</v>
      </c>
      <c r="C3348" s="117" t="s">
        <v>2</v>
      </c>
      <c r="D3348" s="118">
        <v>0</v>
      </c>
      <c r="E3348" s="117" t="s">
        <v>10047</v>
      </c>
    </row>
    <row r="3349" spans="1:5" hidden="1" x14ac:dyDescent="0.25">
      <c r="A3349" s="117" t="s">
        <v>492</v>
      </c>
      <c r="B3349" s="117" t="s">
        <v>1285</v>
      </c>
      <c r="C3349" s="117" t="s">
        <v>2</v>
      </c>
      <c r="D3349" s="118">
        <v>25.1</v>
      </c>
      <c r="E3349" s="117" t="s">
        <v>10047</v>
      </c>
    </row>
    <row r="3350" spans="1:5" hidden="1" x14ac:dyDescent="0.25">
      <c r="A3350" s="117" t="s">
        <v>515</v>
      </c>
      <c r="B3350" s="117" t="s">
        <v>1305</v>
      </c>
      <c r="C3350" s="117" t="s">
        <v>2</v>
      </c>
      <c r="D3350" s="118">
        <v>7.4</v>
      </c>
      <c r="E3350" s="117" t="s">
        <v>10047</v>
      </c>
    </row>
    <row r="3351" spans="1:5" hidden="1" x14ac:dyDescent="0.25">
      <c r="A3351" s="117" t="s">
        <v>8173</v>
      </c>
      <c r="B3351" s="117" t="s">
        <v>1294</v>
      </c>
      <c r="C3351" s="117" t="s">
        <v>2</v>
      </c>
      <c r="D3351" s="118">
        <v>0</v>
      </c>
      <c r="E3351" s="117" t="s">
        <v>10047</v>
      </c>
    </row>
    <row r="3352" spans="1:5" hidden="1" x14ac:dyDescent="0.25">
      <c r="A3352" s="117" t="s">
        <v>8174</v>
      </c>
      <c r="B3352" s="117" t="s">
        <v>8175</v>
      </c>
      <c r="C3352" s="117" t="s">
        <v>2</v>
      </c>
      <c r="D3352" s="118">
        <v>0</v>
      </c>
      <c r="E3352" s="117" t="s">
        <v>10047</v>
      </c>
    </row>
    <row r="3353" spans="1:5" hidden="1" x14ac:dyDescent="0.25">
      <c r="A3353" s="117" t="s">
        <v>8176</v>
      </c>
      <c r="B3353" s="117" t="s">
        <v>8177</v>
      </c>
      <c r="C3353" s="117" t="s">
        <v>2</v>
      </c>
      <c r="D3353" s="118">
        <v>0</v>
      </c>
      <c r="E3353" s="117" t="s">
        <v>10047</v>
      </c>
    </row>
    <row r="3354" spans="1:5" hidden="1" x14ac:dyDescent="0.25">
      <c r="A3354" s="117" t="s">
        <v>8178</v>
      </c>
      <c r="B3354" s="117" t="s">
        <v>8179</v>
      </c>
      <c r="C3354" s="117" t="s">
        <v>2</v>
      </c>
      <c r="D3354" s="118">
        <v>0</v>
      </c>
      <c r="E3354" s="117" t="s">
        <v>10047</v>
      </c>
    </row>
    <row r="3355" spans="1:5" hidden="1" x14ac:dyDescent="0.25">
      <c r="A3355" s="117" t="s">
        <v>8180</v>
      </c>
      <c r="B3355" s="117" t="s">
        <v>8181</v>
      </c>
      <c r="C3355" s="117" t="s">
        <v>2</v>
      </c>
      <c r="D3355" s="118">
        <v>0</v>
      </c>
      <c r="E3355" s="117" t="s">
        <v>10047</v>
      </c>
    </row>
    <row r="3356" spans="1:5" hidden="1" x14ac:dyDescent="0.25">
      <c r="A3356" s="117" t="s">
        <v>75</v>
      </c>
      <c r="B3356" s="117" t="s">
        <v>1625</v>
      </c>
      <c r="C3356" s="117" t="s">
        <v>2</v>
      </c>
      <c r="D3356" s="118">
        <v>9</v>
      </c>
      <c r="E3356" s="117" t="s">
        <v>10047</v>
      </c>
    </row>
    <row r="3357" spans="1:5" hidden="1" x14ac:dyDescent="0.25">
      <c r="A3357" s="117" t="s">
        <v>8182</v>
      </c>
      <c r="B3357" s="117" t="s">
        <v>8183</v>
      </c>
      <c r="C3357" s="117" t="s">
        <v>2</v>
      </c>
      <c r="D3357" s="118">
        <v>0</v>
      </c>
      <c r="E3357" s="117" t="s">
        <v>10047</v>
      </c>
    </row>
    <row r="3358" spans="1:5" hidden="1" x14ac:dyDescent="0.25">
      <c r="A3358" s="117" t="s">
        <v>8184</v>
      </c>
      <c r="B3358" s="117" t="s">
        <v>8185</v>
      </c>
      <c r="C3358" s="117" t="s">
        <v>2</v>
      </c>
      <c r="D3358" s="118">
        <v>0</v>
      </c>
      <c r="E3358" s="117" t="s">
        <v>10047</v>
      </c>
    </row>
    <row r="3359" spans="1:5" hidden="1" x14ac:dyDescent="0.25">
      <c r="A3359" s="117" t="s">
        <v>8186</v>
      </c>
      <c r="B3359" s="117" t="s">
        <v>8187</v>
      </c>
      <c r="C3359" s="117" t="s">
        <v>2</v>
      </c>
      <c r="D3359" s="118">
        <v>0</v>
      </c>
      <c r="E3359" s="117" t="s">
        <v>10047</v>
      </c>
    </row>
    <row r="3360" spans="1:5" hidden="1" x14ac:dyDescent="0.25">
      <c r="A3360" s="117" t="s">
        <v>546</v>
      </c>
      <c r="B3360" s="117" t="s">
        <v>3192</v>
      </c>
      <c r="C3360" s="117" t="s">
        <v>2</v>
      </c>
      <c r="D3360" s="118">
        <v>4.82</v>
      </c>
      <c r="E3360" s="117" t="s">
        <v>10047</v>
      </c>
    </row>
    <row r="3361" spans="1:5" hidden="1" x14ac:dyDescent="0.25">
      <c r="A3361" s="117" t="s">
        <v>8188</v>
      </c>
      <c r="B3361" s="117" t="s">
        <v>8189</v>
      </c>
      <c r="C3361" s="117" t="s">
        <v>2</v>
      </c>
      <c r="D3361" s="118">
        <v>0</v>
      </c>
      <c r="E3361" s="117" t="s">
        <v>10047</v>
      </c>
    </row>
    <row r="3362" spans="1:5" hidden="1" x14ac:dyDescent="0.25">
      <c r="A3362" s="117" t="s">
        <v>8190</v>
      </c>
      <c r="B3362" s="117" t="s">
        <v>8191</v>
      </c>
      <c r="C3362" s="117" t="s">
        <v>2</v>
      </c>
      <c r="D3362" s="118">
        <v>0</v>
      </c>
      <c r="E3362" s="117" t="s">
        <v>10382</v>
      </c>
    </row>
    <row r="3363" spans="1:5" hidden="1" x14ac:dyDescent="0.25">
      <c r="A3363" s="117" t="s">
        <v>8192</v>
      </c>
      <c r="B3363" s="117" t="s">
        <v>8193</v>
      </c>
      <c r="C3363" s="117" t="s">
        <v>2</v>
      </c>
      <c r="D3363" s="118">
        <v>0</v>
      </c>
      <c r="E3363" s="117" t="s">
        <v>10047</v>
      </c>
    </row>
    <row r="3364" spans="1:5" hidden="1" x14ac:dyDescent="0.25">
      <c r="A3364" s="117" t="s">
        <v>8194</v>
      </c>
      <c r="B3364" s="117" t="s">
        <v>8195</v>
      </c>
      <c r="C3364" s="117" t="s">
        <v>2</v>
      </c>
      <c r="D3364" s="118">
        <v>0</v>
      </c>
      <c r="E3364" s="117" t="s">
        <v>10047</v>
      </c>
    </row>
    <row r="3365" spans="1:5" hidden="1" x14ac:dyDescent="0.25">
      <c r="A3365" s="117" t="s">
        <v>8196</v>
      </c>
      <c r="B3365" s="117" t="s">
        <v>8197</v>
      </c>
      <c r="C3365" s="117" t="s">
        <v>2</v>
      </c>
      <c r="D3365" s="118">
        <v>0</v>
      </c>
      <c r="E3365" s="117" t="s">
        <v>10047</v>
      </c>
    </row>
    <row r="3366" spans="1:5" hidden="1" x14ac:dyDescent="0.25">
      <c r="A3366" s="117" t="s">
        <v>89</v>
      </c>
      <c r="B3366" s="117" t="s">
        <v>2491</v>
      </c>
      <c r="C3366" s="117" t="s">
        <v>2</v>
      </c>
      <c r="D3366" s="118">
        <v>22.7</v>
      </c>
      <c r="E3366" s="117" t="s">
        <v>10383</v>
      </c>
    </row>
    <row r="3367" spans="1:5" hidden="1" x14ac:dyDescent="0.25">
      <c r="A3367" s="117" t="s">
        <v>8198</v>
      </c>
      <c r="B3367" s="117" t="s">
        <v>8199</v>
      </c>
      <c r="C3367" s="117" t="s">
        <v>2</v>
      </c>
      <c r="D3367" s="118">
        <v>0</v>
      </c>
      <c r="E3367" s="117" t="s">
        <v>10047</v>
      </c>
    </row>
    <row r="3368" spans="1:5" hidden="1" x14ac:dyDescent="0.25">
      <c r="A3368" s="117" t="s">
        <v>2493</v>
      </c>
      <c r="B3368" s="117" t="s">
        <v>2492</v>
      </c>
      <c r="C3368" s="117" t="s">
        <v>2</v>
      </c>
      <c r="D3368" s="118">
        <v>1.5</v>
      </c>
      <c r="E3368" s="117" t="s">
        <v>10047</v>
      </c>
    </row>
    <row r="3369" spans="1:5" hidden="1" x14ac:dyDescent="0.25">
      <c r="A3369" s="117" t="s">
        <v>8200</v>
      </c>
      <c r="B3369" s="117" t="s">
        <v>8201</v>
      </c>
      <c r="C3369" s="117" t="s">
        <v>2</v>
      </c>
      <c r="D3369" s="118">
        <v>0</v>
      </c>
      <c r="E3369" s="117" t="s">
        <v>10047</v>
      </c>
    </row>
    <row r="3370" spans="1:5" hidden="1" x14ac:dyDescent="0.25">
      <c r="A3370" s="117" t="s">
        <v>8202</v>
      </c>
      <c r="B3370" s="117" t="s">
        <v>8203</v>
      </c>
      <c r="C3370" s="117" t="s">
        <v>2</v>
      </c>
      <c r="D3370" s="118">
        <v>0</v>
      </c>
      <c r="E3370" s="117" t="s">
        <v>10047</v>
      </c>
    </row>
    <row r="3371" spans="1:5" hidden="1" x14ac:dyDescent="0.25">
      <c r="A3371" s="117" t="s">
        <v>8204</v>
      </c>
      <c r="B3371" s="117" t="s">
        <v>8205</v>
      </c>
      <c r="C3371" s="117" t="s">
        <v>2</v>
      </c>
      <c r="D3371" s="118">
        <v>0</v>
      </c>
      <c r="E3371" s="117" t="s">
        <v>10047</v>
      </c>
    </row>
    <row r="3372" spans="1:5" hidden="1" x14ac:dyDescent="0.25">
      <c r="A3372" s="117" t="s">
        <v>8206</v>
      </c>
      <c r="B3372" s="117" t="s">
        <v>8207</v>
      </c>
      <c r="C3372" s="117" t="s">
        <v>2</v>
      </c>
      <c r="D3372" s="118">
        <v>0</v>
      </c>
      <c r="E3372" s="117" t="s">
        <v>10047</v>
      </c>
    </row>
    <row r="3373" spans="1:5" hidden="1" x14ac:dyDescent="0.25">
      <c r="A3373" s="117" t="s">
        <v>8208</v>
      </c>
      <c r="B3373" s="117" t="s">
        <v>8209</v>
      </c>
      <c r="C3373" s="117" t="s">
        <v>2</v>
      </c>
      <c r="D3373" s="118">
        <v>0</v>
      </c>
      <c r="E3373" s="117" t="s">
        <v>10047</v>
      </c>
    </row>
    <row r="3374" spans="1:5" hidden="1" x14ac:dyDescent="0.25">
      <c r="A3374" s="117" t="s">
        <v>81</v>
      </c>
      <c r="B3374" s="117" t="s">
        <v>915</v>
      </c>
      <c r="C3374" s="117" t="s">
        <v>2</v>
      </c>
      <c r="D3374" s="118">
        <v>3</v>
      </c>
      <c r="E3374" s="117" t="s">
        <v>10047</v>
      </c>
    </row>
    <row r="3375" spans="1:5" hidden="1" x14ac:dyDescent="0.25">
      <c r="A3375" s="117" t="s">
        <v>3193</v>
      </c>
      <c r="B3375" s="117" t="s">
        <v>3194</v>
      </c>
      <c r="C3375" s="117" t="s">
        <v>2</v>
      </c>
      <c r="D3375" s="118">
        <v>45</v>
      </c>
      <c r="E3375" s="117" t="s">
        <v>10047</v>
      </c>
    </row>
    <row r="3376" spans="1:5" hidden="1" x14ac:dyDescent="0.25">
      <c r="A3376" s="117" t="s">
        <v>361</v>
      </c>
      <c r="B3376" s="117" t="s">
        <v>1163</v>
      </c>
      <c r="C3376" s="117" t="s">
        <v>2</v>
      </c>
      <c r="D3376" s="118">
        <v>7.48</v>
      </c>
      <c r="E3376" s="117" t="s">
        <v>10047</v>
      </c>
    </row>
    <row r="3377" spans="1:5" hidden="1" x14ac:dyDescent="0.25">
      <c r="A3377" s="117" t="s">
        <v>8210</v>
      </c>
      <c r="B3377" s="117" t="s">
        <v>8211</v>
      </c>
      <c r="C3377" s="117" t="s">
        <v>2</v>
      </c>
      <c r="D3377" s="118">
        <v>0</v>
      </c>
      <c r="E3377" s="117" t="s">
        <v>10047</v>
      </c>
    </row>
    <row r="3378" spans="1:5" hidden="1" x14ac:dyDescent="0.25">
      <c r="A3378" s="117" t="s">
        <v>8212</v>
      </c>
      <c r="B3378" s="117" t="s">
        <v>8213</v>
      </c>
      <c r="C3378" s="117" t="s">
        <v>2</v>
      </c>
      <c r="D3378" s="118">
        <v>0</v>
      </c>
      <c r="E3378" s="117" t="s">
        <v>10047</v>
      </c>
    </row>
    <row r="3379" spans="1:5" hidden="1" x14ac:dyDescent="0.25">
      <c r="A3379" s="117" t="s">
        <v>8214</v>
      </c>
      <c r="B3379" s="117" t="s">
        <v>8215</v>
      </c>
      <c r="C3379" s="117" t="s">
        <v>2</v>
      </c>
      <c r="D3379" s="118">
        <v>0</v>
      </c>
      <c r="E3379" s="117" t="s">
        <v>10047</v>
      </c>
    </row>
    <row r="3380" spans="1:5" hidden="1" x14ac:dyDescent="0.25">
      <c r="A3380" s="117" t="s">
        <v>8216</v>
      </c>
      <c r="B3380" s="117" t="s">
        <v>8217</v>
      </c>
      <c r="C3380" s="117" t="s">
        <v>2</v>
      </c>
      <c r="D3380" s="118">
        <v>0</v>
      </c>
      <c r="E3380" s="117" t="s">
        <v>10047</v>
      </c>
    </row>
    <row r="3381" spans="1:5" hidden="1" x14ac:dyDescent="0.25">
      <c r="A3381" s="117" t="s">
        <v>8218</v>
      </c>
      <c r="B3381" s="117" t="s">
        <v>8219</v>
      </c>
      <c r="C3381" s="117" t="s">
        <v>2</v>
      </c>
      <c r="D3381" s="118">
        <v>0</v>
      </c>
      <c r="E3381" s="117" t="s">
        <v>10047</v>
      </c>
    </row>
    <row r="3382" spans="1:5" hidden="1" x14ac:dyDescent="0.25">
      <c r="A3382" s="117" t="s">
        <v>8220</v>
      </c>
      <c r="B3382" s="117" t="s">
        <v>8221</v>
      </c>
      <c r="C3382" s="117" t="s">
        <v>2</v>
      </c>
      <c r="D3382" s="118">
        <v>0</v>
      </c>
      <c r="E3382" s="117" t="s">
        <v>10047</v>
      </c>
    </row>
    <row r="3383" spans="1:5" hidden="1" x14ac:dyDescent="0.25">
      <c r="A3383" s="117" t="s">
        <v>8222</v>
      </c>
      <c r="B3383" s="117" t="s">
        <v>8223</v>
      </c>
      <c r="C3383" s="117" t="s">
        <v>2</v>
      </c>
      <c r="D3383" s="118">
        <v>0</v>
      </c>
      <c r="E3383" s="117" t="s">
        <v>10047</v>
      </c>
    </row>
    <row r="3384" spans="1:5" hidden="1" x14ac:dyDescent="0.25">
      <c r="A3384" s="117" t="s">
        <v>8224</v>
      </c>
      <c r="B3384" s="117" t="s">
        <v>8225</v>
      </c>
      <c r="C3384" s="117" t="s">
        <v>2</v>
      </c>
      <c r="D3384" s="118">
        <v>0</v>
      </c>
      <c r="E3384" s="117" t="s">
        <v>10047</v>
      </c>
    </row>
    <row r="3385" spans="1:5" hidden="1" x14ac:dyDescent="0.25">
      <c r="A3385" s="117" t="s">
        <v>8226</v>
      </c>
      <c r="B3385" s="117" t="s">
        <v>8227</v>
      </c>
      <c r="C3385" s="117" t="s">
        <v>2</v>
      </c>
      <c r="D3385" s="118">
        <v>0</v>
      </c>
      <c r="E3385" s="117" t="s">
        <v>10047</v>
      </c>
    </row>
    <row r="3386" spans="1:5" hidden="1" x14ac:dyDescent="0.25">
      <c r="A3386" s="117" t="s">
        <v>8228</v>
      </c>
      <c r="B3386" s="117" t="s">
        <v>8229</v>
      </c>
      <c r="C3386" s="117" t="s">
        <v>2</v>
      </c>
      <c r="D3386" s="118">
        <v>0</v>
      </c>
      <c r="E3386" s="117" t="s">
        <v>10047</v>
      </c>
    </row>
    <row r="3387" spans="1:5" hidden="1" x14ac:dyDescent="0.25">
      <c r="A3387" s="117" t="s">
        <v>8230</v>
      </c>
      <c r="B3387" s="117" t="s">
        <v>8231</v>
      </c>
      <c r="C3387" s="117" t="s">
        <v>2</v>
      </c>
      <c r="D3387" s="118">
        <v>0</v>
      </c>
      <c r="E3387" s="117" t="s">
        <v>10047</v>
      </c>
    </row>
    <row r="3388" spans="1:5" hidden="1" x14ac:dyDescent="0.25">
      <c r="A3388" s="117" t="s">
        <v>532</v>
      </c>
      <c r="B3388" s="117" t="s">
        <v>1611</v>
      </c>
      <c r="C3388" s="117" t="s">
        <v>2</v>
      </c>
      <c r="D3388" s="118">
        <v>4</v>
      </c>
      <c r="E3388" s="117" t="s">
        <v>10047</v>
      </c>
    </row>
    <row r="3389" spans="1:5" hidden="1" x14ac:dyDescent="0.25">
      <c r="A3389" s="117" t="s">
        <v>8232</v>
      </c>
      <c r="B3389" s="117" t="s">
        <v>8233</v>
      </c>
      <c r="C3389" s="117" t="s">
        <v>2</v>
      </c>
      <c r="D3389" s="118">
        <v>0</v>
      </c>
      <c r="E3389" s="117" t="s">
        <v>10047</v>
      </c>
    </row>
    <row r="3390" spans="1:5" hidden="1" x14ac:dyDescent="0.25">
      <c r="A3390" s="117" t="s">
        <v>8234</v>
      </c>
      <c r="B3390" s="117" t="s">
        <v>8235</v>
      </c>
      <c r="C3390" s="117" t="s">
        <v>2</v>
      </c>
      <c r="D3390" s="118">
        <v>0</v>
      </c>
      <c r="E3390" s="117" t="s">
        <v>10047</v>
      </c>
    </row>
    <row r="3391" spans="1:5" hidden="1" x14ac:dyDescent="0.25">
      <c r="A3391" s="117" t="s">
        <v>8236</v>
      </c>
      <c r="B3391" s="117" t="s">
        <v>8237</v>
      </c>
      <c r="C3391" s="117" t="s">
        <v>2</v>
      </c>
      <c r="D3391" s="118">
        <v>0</v>
      </c>
      <c r="E3391" s="117" t="s">
        <v>10047</v>
      </c>
    </row>
    <row r="3392" spans="1:5" hidden="1" x14ac:dyDescent="0.25">
      <c r="A3392" s="117" t="s">
        <v>8238</v>
      </c>
      <c r="B3392" s="117" t="s">
        <v>8239</v>
      </c>
      <c r="C3392" s="117" t="s">
        <v>2</v>
      </c>
      <c r="D3392" s="118">
        <v>0</v>
      </c>
      <c r="E3392" s="117" t="s">
        <v>10047</v>
      </c>
    </row>
    <row r="3393" spans="1:5" hidden="1" x14ac:dyDescent="0.25">
      <c r="A3393" s="117" t="s">
        <v>497</v>
      </c>
      <c r="B3393" s="117" t="s">
        <v>1288</v>
      </c>
      <c r="C3393" s="117" t="s">
        <v>2</v>
      </c>
      <c r="D3393" s="118">
        <v>41.95</v>
      </c>
      <c r="E3393" s="117" t="s">
        <v>10047</v>
      </c>
    </row>
    <row r="3394" spans="1:5" hidden="1" x14ac:dyDescent="0.25">
      <c r="A3394" s="117" t="s">
        <v>8240</v>
      </c>
      <c r="B3394" s="117" t="s">
        <v>8241</v>
      </c>
      <c r="C3394" s="117" t="s">
        <v>2</v>
      </c>
      <c r="D3394" s="118">
        <v>0</v>
      </c>
      <c r="E3394" s="117" t="s">
        <v>10047</v>
      </c>
    </row>
    <row r="3395" spans="1:5" hidden="1" x14ac:dyDescent="0.25">
      <c r="A3395" s="117" t="s">
        <v>374</v>
      </c>
      <c r="B3395" s="117" t="s">
        <v>1176</v>
      </c>
      <c r="C3395" s="117" t="s">
        <v>2</v>
      </c>
      <c r="D3395" s="118">
        <v>5</v>
      </c>
      <c r="E3395" s="117" t="s">
        <v>10047</v>
      </c>
    </row>
    <row r="3396" spans="1:5" hidden="1" x14ac:dyDescent="0.25">
      <c r="A3396" s="117" t="s">
        <v>8242</v>
      </c>
      <c r="B3396" s="117" t="s">
        <v>8243</v>
      </c>
      <c r="C3396" s="117" t="s">
        <v>2</v>
      </c>
      <c r="D3396" s="118">
        <v>0</v>
      </c>
      <c r="E3396" s="117" t="s">
        <v>10384</v>
      </c>
    </row>
    <row r="3397" spans="1:5" hidden="1" x14ac:dyDescent="0.25">
      <c r="A3397" s="117" t="s">
        <v>8244</v>
      </c>
      <c r="B3397" s="117" t="s">
        <v>8245</v>
      </c>
      <c r="C3397" s="117" t="s">
        <v>2</v>
      </c>
      <c r="D3397" s="118">
        <v>0</v>
      </c>
      <c r="E3397" s="117" t="s">
        <v>10047</v>
      </c>
    </row>
    <row r="3398" spans="1:5" hidden="1" x14ac:dyDescent="0.25">
      <c r="A3398" s="117" t="s">
        <v>1570</v>
      </c>
      <c r="B3398" s="117" t="s">
        <v>1585</v>
      </c>
      <c r="C3398" s="117" t="s">
        <v>2</v>
      </c>
      <c r="D3398" s="118">
        <v>7.9</v>
      </c>
      <c r="E3398" s="117" t="s">
        <v>10047</v>
      </c>
    </row>
    <row r="3399" spans="1:5" hidden="1" x14ac:dyDescent="0.25">
      <c r="A3399" s="117" t="s">
        <v>8246</v>
      </c>
      <c r="B3399" s="117" t="s">
        <v>8247</v>
      </c>
      <c r="C3399" s="117" t="s">
        <v>2</v>
      </c>
      <c r="D3399" s="118">
        <v>0</v>
      </c>
      <c r="E3399" s="117" t="s">
        <v>10047</v>
      </c>
    </row>
    <row r="3400" spans="1:5" hidden="1" x14ac:dyDescent="0.25">
      <c r="A3400" s="117" t="s">
        <v>8248</v>
      </c>
      <c r="B3400" s="117" t="s">
        <v>8249</v>
      </c>
      <c r="C3400" s="117" t="s">
        <v>2</v>
      </c>
      <c r="D3400" s="118">
        <v>0</v>
      </c>
      <c r="E3400" s="117" t="s">
        <v>10047</v>
      </c>
    </row>
    <row r="3401" spans="1:5" hidden="1" x14ac:dyDescent="0.25">
      <c r="A3401" s="117" t="s">
        <v>8250</v>
      </c>
      <c r="B3401" s="117" t="s">
        <v>8251</v>
      </c>
      <c r="C3401" s="117" t="s">
        <v>2</v>
      </c>
      <c r="D3401" s="118">
        <v>0</v>
      </c>
      <c r="E3401" s="117" t="s">
        <v>10047</v>
      </c>
    </row>
    <row r="3402" spans="1:5" hidden="1" x14ac:dyDescent="0.25">
      <c r="A3402" s="117" t="s">
        <v>8252</v>
      </c>
      <c r="B3402" s="117" t="s">
        <v>8253</v>
      </c>
      <c r="C3402" s="117" t="s">
        <v>2</v>
      </c>
      <c r="D3402" s="118">
        <v>0</v>
      </c>
      <c r="E3402" s="117" t="s">
        <v>10047</v>
      </c>
    </row>
    <row r="3403" spans="1:5" hidden="1" x14ac:dyDescent="0.25">
      <c r="A3403" s="117" t="s">
        <v>729</v>
      </c>
      <c r="B3403" s="117" t="s">
        <v>1476</v>
      </c>
      <c r="C3403" s="117" t="s">
        <v>2</v>
      </c>
      <c r="D3403" s="118">
        <v>82</v>
      </c>
      <c r="E3403" s="117" t="s">
        <v>10047</v>
      </c>
    </row>
    <row r="3404" spans="1:5" hidden="1" x14ac:dyDescent="0.25">
      <c r="A3404" s="117" t="s">
        <v>8254</v>
      </c>
      <c r="B3404" s="117" t="s">
        <v>8255</v>
      </c>
      <c r="C3404" s="117" t="s">
        <v>2</v>
      </c>
      <c r="D3404" s="118">
        <v>0</v>
      </c>
      <c r="E3404" s="117" t="s">
        <v>10047</v>
      </c>
    </row>
    <row r="3405" spans="1:5" hidden="1" x14ac:dyDescent="0.25">
      <c r="A3405" s="117" t="s">
        <v>8256</v>
      </c>
      <c r="B3405" s="117" t="s">
        <v>8257</v>
      </c>
      <c r="C3405" s="117" t="s">
        <v>2</v>
      </c>
      <c r="D3405" s="118">
        <v>0</v>
      </c>
      <c r="E3405" s="117" t="s">
        <v>10047</v>
      </c>
    </row>
    <row r="3406" spans="1:5" hidden="1" x14ac:dyDescent="0.25">
      <c r="A3406" s="117" t="s">
        <v>8258</v>
      </c>
      <c r="B3406" s="117" t="s">
        <v>8259</v>
      </c>
      <c r="C3406" s="117" t="s">
        <v>2</v>
      </c>
      <c r="D3406" s="118">
        <v>0</v>
      </c>
      <c r="E3406" s="117" t="s">
        <v>10047</v>
      </c>
    </row>
    <row r="3407" spans="1:5" hidden="1" x14ac:dyDescent="0.25">
      <c r="A3407" s="117" t="s">
        <v>8260</v>
      </c>
      <c r="B3407" s="117" t="s">
        <v>8261</v>
      </c>
      <c r="C3407" s="117" t="s">
        <v>2</v>
      </c>
      <c r="D3407" s="118">
        <v>0</v>
      </c>
      <c r="E3407" s="117" t="s">
        <v>10047</v>
      </c>
    </row>
    <row r="3408" spans="1:5" hidden="1" x14ac:dyDescent="0.25">
      <c r="A3408" s="117" t="s">
        <v>8262</v>
      </c>
      <c r="B3408" s="117" t="s">
        <v>8263</v>
      </c>
      <c r="C3408" s="117" t="s">
        <v>2</v>
      </c>
      <c r="D3408" s="118">
        <v>0</v>
      </c>
      <c r="E3408" s="117" t="s">
        <v>10047</v>
      </c>
    </row>
    <row r="3409" spans="1:5" hidden="1" x14ac:dyDescent="0.25">
      <c r="A3409" s="117" t="s">
        <v>8264</v>
      </c>
      <c r="B3409" s="117" t="s">
        <v>8265</v>
      </c>
      <c r="C3409" s="117" t="s">
        <v>2</v>
      </c>
      <c r="D3409" s="118">
        <v>0</v>
      </c>
      <c r="E3409" s="117" t="s">
        <v>10047</v>
      </c>
    </row>
    <row r="3410" spans="1:5" hidden="1" x14ac:dyDescent="0.25">
      <c r="A3410" s="117" t="s">
        <v>8266</v>
      </c>
      <c r="B3410" s="117" t="s">
        <v>8267</v>
      </c>
      <c r="C3410" s="117" t="s">
        <v>2</v>
      </c>
      <c r="D3410" s="118">
        <v>0</v>
      </c>
      <c r="E3410" s="117" t="s">
        <v>10047</v>
      </c>
    </row>
    <row r="3411" spans="1:5" hidden="1" x14ac:dyDescent="0.25">
      <c r="A3411" s="117" t="s">
        <v>8268</v>
      </c>
      <c r="B3411" s="117" t="s">
        <v>8269</v>
      </c>
      <c r="C3411" s="117" t="s">
        <v>2</v>
      </c>
      <c r="D3411" s="118">
        <v>0</v>
      </c>
      <c r="E3411" s="117" t="s">
        <v>10047</v>
      </c>
    </row>
    <row r="3412" spans="1:5" hidden="1" x14ac:dyDescent="0.25">
      <c r="A3412" s="117" t="s">
        <v>8270</v>
      </c>
      <c r="B3412" s="117" t="s">
        <v>8271</v>
      </c>
      <c r="C3412" s="117" t="s">
        <v>2</v>
      </c>
      <c r="D3412" s="118">
        <v>0</v>
      </c>
      <c r="E3412" s="117" t="s">
        <v>10047</v>
      </c>
    </row>
    <row r="3413" spans="1:5" hidden="1" x14ac:dyDescent="0.25">
      <c r="A3413" s="117" t="s">
        <v>8272</v>
      </c>
      <c r="B3413" s="117" t="s">
        <v>8273</v>
      </c>
      <c r="C3413" s="117" t="s">
        <v>2</v>
      </c>
      <c r="D3413" s="118">
        <v>0</v>
      </c>
      <c r="E3413" s="117" t="s">
        <v>10047</v>
      </c>
    </row>
    <row r="3414" spans="1:5" hidden="1" x14ac:dyDescent="0.25">
      <c r="A3414" s="117" t="s">
        <v>8274</v>
      </c>
      <c r="B3414" s="117" t="s">
        <v>8275</v>
      </c>
      <c r="C3414" s="117" t="s">
        <v>2</v>
      </c>
      <c r="D3414" s="118">
        <v>0</v>
      </c>
      <c r="E3414" s="117" t="s">
        <v>10047</v>
      </c>
    </row>
    <row r="3415" spans="1:5" hidden="1" x14ac:dyDescent="0.25">
      <c r="A3415" s="117" t="s">
        <v>8276</v>
      </c>
      <c r="B3415" s="117" t="s">
        <v>8277</v>
      </c>
      <c r="C3415" s="117" t="s">
        <v>2</v>
      </c>
      <c r="D3415" s="118">
        <v>0</v>
      </c>
      <c r="E3415" s="117" t="s">
        <v>10047</v>
      </c>
    </row>
    <row r="3416" spans="1:5" hidden="1" x14ac:dyDescent="0.25">
      <c r="A3416" s="117" t="s">
        <v>3195</v>
      </c>
      <c r="B3416" s="117" t="s">
        <v>3196</v>
      </c>
      <c r="C3416" s="117" t="s">
        <v>2</v>
      </c>
      <c r="D3416" s="118">
        <v>15</v>
      </c>
      <c r="E3416" s="117" t="s">
        <v>10047</v>
      </c>
    </row>
    <row r="3417" spans="1:5" hidden="1" x14ac:dyDescent="0.25">
      <c r="A3417" s="117" t="s">
        <v>8278</v>
      </c>
      <c r="B3417" s="117" t="s">
        <v>8279</v>
      </c>
      <c r="C3417" s="117" t="s">
        <v>2</v>
      </c>
      <c r="D3417" s="118">
        <v>0</v>
      </c>
      <c r="E3417" s="117" t="s">
        <v>10047</v>
      </c>
    </row>
    <row r="3418" spans="1:5" hidden="1" x14ac:dyDescent="0.25">
      <c r="A3418" s="117" t="s">
        <v>8280</v>
      </c>
      <c r="B3418" s="117" t="s">
        <v>8281</v>
      </c>
      <c r="C3418" s="117" t="s">
        <v>2</v>
      </c>
      <c r="D3418" s="118">
        <v>0</v>
      </c>
      <c r="E3418" s="117" t="s">
        <v>10047</v>
      </c>
    </row>
    <row r="3419" spans="1:5" hidden="1" x14ac:dyDescent="0.25">
      <c r="A3419" s="117" t="s">
        <v>8282</v>
      </c>
      <c r="B3419" s="117" t="s">
        <v>8283</v>
      </c>
      <c r="C3419" s="117" t="s">
        <v>2</v>
      </c>
      <c r="D3419" s="118">
        <v>0</v>
      </c>
      <c r="E3419" s="117" t="s">
        <v>10047</v>
      </c>
    </row>
    <row r="3420" spans="1:5" hidden="1" x14ac:dyDescent="0.25">
      <c r="A3420" s="117" t="s">
        <v>8284</v>
      </c>
      <c r="B3420" s="117" t="s">
        <v>8285</v>
      </c>
      <c r="C3420" s="117" t="s">
        <v>2</v>
      </c>
      <c r="D3420" s="118">
        <v>0</v>
      </c>
      <c r="E3420" s="117" t="s">
        <v>10047</v>
      </c>
    </row>
    <row r="3421" spans="1:5" hidden="1" x14ac:dyDescent="0.25">
      <c r="A3421" s="117" t="s">
        <v>8286</v>
      </c>
      <c r="B3421" s="117" t="s">
        <v>8287</v>
      </c>
      <c r="C3421" s="117" t="s">
        <v>2</v>
      </c>
      <c r="D3421" s="118">
        <v>0</v>
      </c>
      <c r="E3421" s="117" t="s">
        <v>10047</v>
      </c>
    </row>
    <row r="3422" spans="1:5" hidden="1" x14ac:dyDescent="0.25">
      <c r="A3422" s="117" t="s">
        <v>8288</v>
      </c>
      <c r="B3422" s="117" t="s">
        <v>8289</v>
      </c>
      <c r="C3422" s="117" t="s">
        <v>2</v>
      </c>
      <c r="D3422" s="118">
        <v>0</v>
      </c>
      <c r="E3422" s="117" t="s">
        <v>10047</v>
      </c>
    </row>
    <row r="3423" spans="1:5" hidden="1" x14ac:dyDescent="0.25">
      <c r="A3423" s="117" t="s">
        <v>8290</v>
      </c>
      <c r="B3423" s="117" t="s">
        <v>8291</v>
      </c>
      <c r="C3423" s="117" t="s">
        <v>2</v>
      </c>
      <c r="D3423" s="118">
        <v>0</v>
      </c>
      <c r="E3423" s="117" t="s">
        <v>10047</v>
      </c>
    </row>
    <row r="3424" spans="1:5" hidden="1" x14ac:dyDescent="0.25">
      <c r="A3424" s="117" t="s">
        <v>83</v>
      </c>
      <c r="B3424" s="117" t="s">
        <v>917</v>
      </c>
      <c r="C3424" s="117" t="s">
        <v>2</v>
      </c>
      <c r="D3424" s="118">
        <v>4</v>
      </c>
      <c r="E3424" s="117" t="s">
        <v>10047</v>
      </c>
    </row>
    <row r="3425" spans="1:5" hidden="1" x14ac:dyDescent="0.25">
      <c r="A3425" s="117" t="s">
        <v>8292</v>
      </c>
      <c r="B3425" s="117" t="s">
        <v>8293</v>
      </c>
      <c r="C3425" s="117" t="s">
        <v>2</v>
      </c>
      <c r="D3425" s="118">
        <v>0</v>
      </c>
      <c r="E3425" s="117" t="s">
        <v>10047</v>
      </c>
    </row>
    <row r="3426" spans="1:5" hidden="1" x14ac:dyDescent="0.25">
      <c r="A3426" s="117" t="s">
        <v>8294</v>
      </c>
      <c r="B3426" s="117" t="s">
        <v>8295</v>
      </c>
      <c r="C3426" s="117" t="s">
        <v>2</v>
      </c>
      <c r="D3426" s="118">
        <v>0</v>
      </c>
      <c r="E3426" s="117" t="s">
        <v>10047</v>
      </c>
    </row>
    <row r="3427" spans="1:5" hidden="1" x14ac:dyDescent="0.25">
      <c r="A3427" s="117" t="s">
        <v>8296</v>
      </c>
      <c r="B3427" s="117" t="s">
        <v>8297</v>
      </c>
      <c r="C3427" s="117" t="s">
        <v>2</v>
      </c>
      <c r="D3427" s="118">
        <v>0</v>
      </c>
      <c r="E3427" s="117" t="s">
        <v>10047</v>
      </c>
    </row>
    <row r="3428" spans="1:5" hidden="1" x14ac:dyDescent="0.25">
      <c r="A3428" s="117" t="s">
        <v>111</v>
      </c>
      <c r="B3428" s="117" t="s">
        <v>940</v>
      </c>
      <c r="C3428" s="117" t="s">
        <v>2</v>
      </c>
      <c r="D3428" s="118">
        <v>4</v>
      </c>
      <c r="E3428" s="117" t="s">
        <v>10047</v>
      </c>
    </row>
    <row r="3429" spans="1:5" hidden="1" x14ac:dyDescent="0.25">
      <c r="A3429" s="117" t="s">
        <v>8298</v>
      </c>
      <c r="B3429" s="117" t="s">
        <v>8299</v>
      </c>
      <c r="C3429" s="117" t="s">
        <v>2</v>
      </c>
      <c r="D3429" s="118">
        <v>0</v>
      </c>
      <c r="E3429" s="117" t="s">
        <v>10047</v>
      </c>
    </row>
    <row r="3430" spans="1:5" hidden="1" x14ac:dyDescent="0.25">
      <c r="A3430" s="117" t="s">
        <v>8300</v>
      </c>
      <c r="B3430" s="117" t="s">
        <v>8301</v>
      </c>
      <c r="C3430" s="117" t="s">
        <v>2</v>
      </c>
      <c r="D3430" s="118">
        <v>0</v>
      </c>
      <c r="E3430" s="117" t="s">
        <v>10047</v>
      </c>
    </row>
    <row r="3431" spans="1:5" hidden="1" x14ac:dyDescent="0.25">
      <c r="A3431" s="117" t="s">
        <v>8302</v>
      </c>
      <c r="B3431" s="117" t="s">
        <v>8303</v>
      </c>
      <c r="C3431" s="117" t="s">
        <v>2</v>
      </c>
      <c r="D3431" s="118">
        <v>0</v>
      </c>
      <c r="E3431" s="117" t="s">
        <v>10047</v>
      </c>
    </row>
    <row r="3432" spans="1:5" hidden="1" x14ac:dyDescent="0.25">
      <c r="A3432" s="117" t="s">
        <v>8304</v>
      </c>
      <c r="B3432" s="117" t="s">
        <v>8305</v>
      </c>
      <c r="C3432" s="117" t="s">
        <v>2</v>
      </c>
      <c r="D3432" s="118">
        <v>0</v>
      </c>
      <c r="E3432" s="117" t="s">
        <v>10047</v>
      </c>
    </row>
    <row r="3433" spans="1:5" hidden="1" x14ac:dyDescent="0.25">
      <c r="A3433" s="117" t="s">
        <v>8306</v>
      </c>
      <c r="B3433" s="117" t="s">
        <v>8307</v>
      </c>
      <c r="C3433" s="117" t="s">
        <v>2</v>
      </c>
      <c r="D3433" s="118">
        <v>0</v>
      </c>
      <c r="E3433" s="117" t="s">
        <v>10047</v>
      </c>
    </row>
    <row r="3434" spans="1:5" hidden="1" x14ac:dyDescent="0.25">
      <c r="A3434" s="117" t="s">
        <v>8308</v>
      </c>
      <c r="B3434" s="117" t="s">
        <v>8309</v>
      </c>
      <c r="C3434" s="117" t="s">
        <v>2</v>
      </c>
      <c r="D3434" s="118">
        <v>0</v>
      </c>
      <c r="E3434" s="117" t="s">
        <v>10047</v>
      </c>
    </row>
    <row r="3435" spans="1:5" hidden="1" x14ac:dyDescent="0.25">
      <c r="A3435" s="117" t="s">
        <v>8310</v>
      </c>
      <c r="B3435" s="117" t="s">
        <v>8311</v>
      </c>
      <c r="C3435" s="117" t="s">
        <v>2</v>
      </c>
      <c r="D3435" s="118">
        <v>0</v>
      </c>
      <c r="E3435" s="117" t="s">
        <v>10047</v>
      </c>
    </row>
    <row r="3436" spans="1:5" hidden="1" x14ac:dyDescent="0.25">
      <c r="A3436" s="117" t="s">
        <v>8312</v>
      </c>
      <c r="B3436" s="117" t="s">
        <v>8313</v>
      </c>
      <c r="C3436" s="117" t="s">
        <v>2</v>
      </c>
      <c r="D3436" s="118">
        <v>0</v>
      </c>
      <c r="E3436" s="117" t="s">
        <v>10047</v>
      </c>
    </row>
    <row r="3437" spans="1:5" hidden="1" x14ac:dyDescent="0.25">
      <c r="A3437" s="117" t="s">
        <v>8314</v>
      </c>
      <c r="B3437" s="117" t="s">
        <v>8315</v>
      </c>
      <c r="C3437" s="117" t="s">
        <v>2</v>
      </c>
      <c r="D3437" s="118">
        <v>0</v>
      </c>
      <c r="E3437" s="117" t="s">
        <v>10047</v>
      </c>
    </row>
    <row r="3438" spans="1:5" hidden="1" x14ac:dyDescent="0.25">
      <c r="A3438" s="117" t="s">
        <v>8316</v>
      </c>
      <c r="B3438" s="117" t="s">
        <v>8317</v>
      </c>
      <c r="C3438" s="117" t="s">
        <v>2</v>
      </c>
      <c r="D3438" s="118">
        <v>0</v>
      </c>
      <c r="E3438" s="117" t="s">
        <v>10047</v>
      </c>
    </row>
    <row r="3439" spans="1:5" hidden="1" x14ac:dyDescent="0.25">
      <c r="A3439" s="117" t="s">
        <v>8318</v>
      </c>
      <c r="B3439" s="117" t="s">
        <v>8319</v>
      </c>
      <c r="C3439" s="117" t="s">
        <v>2</v>
      </c>
      <c r="D3439" s="118">
        <v>0</v>
      </c>
      <c r="E3439" s="117" t="s">
        <v>10047</v>
      </c>
    </row>
    <row r="3440" spans="1:5" hidden="1" x14ac:dyDescent="0.25">
      <c r="A3440" s="117" t="s">
        <v>8320</v>
      </c>
      <c r="B3440" s="117" t="s">
        <v>8321</v>
      </c>
      <c r="C3440" s="117" t="s">
        <v>2</v>
      </c>
      <c r="D3440" s="118">
        <v>0</v>
      </c>
      <c r="E3440" s="117" t="s">
        <v>10047</v>
      </c>
    </row>
    <row r="3441" spans="1:5" hidden="1" x14ac:dyDescent="0.25">
      <c r="A3441" s="117" t="s">
        <v>8322</v>
      </c>
      <c r="B3441" s="117" t="s">
        <v>8323</v>
      </c>
      <c r="C3441" s="117" t="s">
        <v>2</v>
      </c>
      <c r="D3441" s="118">
        <v>0</v>
      </c>
      <c r="E3441" s="117" t="s">
        <v>10047</v>
      </c>
    </row>
    <row r="3442" spans="1:5" hidden="1" x14ac:dyDescent="0.25">
      <c r="A3442" s="117" t="s">
        <v>8324</v>
      </c>
      <c r="B3442" s="117" t="s">
        <v>8325</v>
      </c>
      <c r="C3442" s="117" t="s">
        <v>2</v>
      </c>
      <c r="D3442" s="118">
        <v>0</v>
      </c>
      <c r="E3442" s="117" t="s">
        <v>10047</v>
      </c>
    </row>
    <row r="3443" spans="1:5" hidden="1" x14ac:dyDescent="0.25">
      <c r="A3443" s="117" t="s">
        <v>8326</v>
      </c>
      <c r="B3443" s="117" t="s">
        <v>8327</v>
      </c>
      <c r="C3443" s="117" t="s">
        <v>2</v>
      </c>
      <c r="D3443" s="118">
        <v>0</v>
      </c>
      <c r="E3443" s="117" t="s">
        <v>10047</v>
      </c>
    </row>
    <row r="3444" spans="1:5" hidden="1" x14ac:dyDescent="0.25">
      <c r="A3444" s="117" t="s">
        <v>8328</v>
      </c>
      <c r="B3444" s="117" t="s">
        <v>8329</v>
      </c>
      <c r="C3444" s="117" t="s">
        <v>2</v>
      </c>
      <c r="D3444" s="118">
        <v>0</v>
      </c>
      <c r="E3444" s="117" t="s">
        <v>10047</v>
      </c>
    </row>
    <row r="3445" spans="1:5" hidden="1" x14ac:dyDescent="0.25">
      <c r="A3445" s="117" t="s">
        <v>8330</v>
      </c>
      <c r="B3445" s="117" t="s">
        <v>8331</v>
      </c>
      <c r="C3445" s="117" t="s">
        <v>2</v>
      </c>
      <c r="D3445" s="118">
        <v>0</v>
      </c>
      <c r="E3445" s="117" t="s">
        <v>10047</v>
      </c>
    </row>
    <row r="3446" spans="1:5" hidden="1" x14ac:dyDescent="0.25">
      <c r="A3446" s="117" t="s">
        <v>8332</v>
      </c>
      <c r="B3446" s="117" t="s">
        <v>8333</v>
      </c>
      <c r="C3446" s="117" t="s">
        <v>2</v>
      </c>
      <c r="D3446" s="118">
        <v>0</v>
      </c>
      <c r="E3446" s="117" t="s">
        <v>10047</v>
      </c>
    </row>
    <row r="3447" spans="1:5" hidden="1" x14ac:dyDescent="0.25">
      <c r="A3447" s="117" t="s">
        <v>8334</v>
      </c>
      <c r="B3447" s="117" t="s">
        <v>8335</v>
      </c>
      <c r="C3447" s="117" t="s">
        <v>2</v>
      </c>
      <c r="D3447" s="118">
        <v>0</v>
      </c>
      <c r="E3447" s="117" t="s">
        <v>10047</v>
      </c>
    </row>
    <row r="3448" spans="1:5" hidden="1" x14ac:dyDescent="0.25">
      <c r="A3448" s="117" t="s">
        <v>8336</v>
      </c>
      <c r="B3448" s="117" t="s">
        <v>8337</v>
      </c>
      <c r="C3448" s="117" t="s">
        <v>2</v>
      </c>
      <c r="D3448" s="118">
        <v>0</v>
      </c>
      <c r="E3448" s="117" t="s">
        <v>10047</v>
      </c>
    </row>
    <row r="3449" spans="1:5" hidden="1" x14ac:dyDescent="0.25">
      <c r="A3449" s="117" t="s">
        <v>8338</v>
      </c>
      <c r="B3449" s="117" t="s">
        <v>8339</v>
      </c>
      <c r="C3449" s="117" t="s">
        <v>2</v>
      </c>
      <c r="D3449" s="118">
        <v>0</v>
      </c>
      <c r="E3449" s="117" t="s">
        <v>10047</v>
      </c>
    </row>
    <row r="3450" spans="1:5" hidden="1" x14ac:dyDescent="0.25">
      <c r="A3450" s="117" t="s">
        <v>8340</v>
      </c>
      <c r="B3450" s="117" t="s">
        <v>8341</v>
      </c>
      <c r="C3450" s="117" t="s">
        <v>2</v>
      </c>
      <c r="D3450" s="118">
        <v>0</v>
      </c>
      <c r="E3450" s="117" t="s">
        <v>10047</v>
      </c>
    </row>
    <row r="3451" spans="1:5" hidden="1" x14ac:dyDescent="0.25">
      <c r="A3451" s="117" t="s">
        <v>8342</v>
      </c>
      <c r="B3451" s="117" t="s">
        <v>8343</v>
      </c>
      <c r="C3451" s="117" t="s">
        <v>2</v>
      </c>
      <c r="D3451" s="118">
        <v>0</v>
      </c>
      <c r="E3451" s="117" t="s">
        <v>10047</v>
      </c>
    </row>
    <row r="3452" spans="1:5" hidden="1" x14ac:dyDescent="0.25">
      <c r="A3452" s="117" t="s">
        <v>8344</v>
      </c>
      <c r="B3452" s="117" t="s">
        <v>8345</v>
      </c>
      <c r="C3452" s="117" t="s">
        <v>2</v>
      </c>
      <c r="D3452" s="118">
        <v>0</v>
      </c>
      <c r="E3452" s="117" t="s">
        <v>10047</v>
      </c>
    </row>
    <row r="3453" spans="1:5" hidden="1" x14ac:dyDescent="0.25">
      <c r="A3453" s="117" t="s">
        <v>8346</v>
      </c>
      <c r="B3453" s="117" t="s">
        <v>8347</v>
      </c>
      <c r="C3453" s="117" t="s">
        <v>2</v>
      </c>
      <c r="D3453" s="118">
        <v>0</v>
      </c>
      <c r="E3453" s="117" t="s">
        <v>10047</v>
      </c>
    </row>
    <row r="3454" spans="1:5" hidden="1" x14ac:dyDescent="0.25">
      <c r="A3454" s="117" t="s">
        <v>8348</v>
      </c>
      <c r="B3454" s="117" t="s">
        <v>8349</v>
      </c>
      <c r="C3454" s="117" t="s">
        <v>2</v>
      </c>
      <c r="D3454" s="118">
        <v>0</v>
      </c>
      <c r="E3454" s="117" t="s">
        <v>10047</v>
      </c>
    </row>
    <row r="3455" spans="1:5" hidden="1" x14ac:dyDescent="0.25">
      <c r="A3455" s="117" t="s">
        <v>8350</v>
      </c>
      <c r="B3455" s="117" t="s">
        <v>8351</v>
      </c>
      <c r="C3455" s="117" t="s">
        <v>2</v>
      </c>
      <c r="D3455" s="118">
        <v>0</v>
      </c>
      <c r="E3455" s="117" t="s">
        <v>10047</v>
      </c>
    </row>
    <row r="3456" spans="1:5" hidden="1" x14ac:dyDescent="0.25">
      <c r="A3456" s="117" t="s">
        <v>8352</v>
      </c>
      <c r="B3456" s="117" t="s">
        <v>8353</v>
      </c>
      <c r="C3456" s="117" t="s">
        <v>2</v>
      </c>
      <c r="D3456" s="118">
        <v>0</v>
      </c>
      <c r="E3456" s="117" t="s">
        <v>10047</v>
      </c>
    </row>
    <row r="3457" spans="1:5" hidden="1" x14ac:dyDescent="0.25">
      <c r="A3457" s="117" t="s">
        <v>8354</v>
      </c>
      <c r="B3457" s="117" t="s">
        <v>8355</v>
      </c>
      <c r="C3457" s="117" t="s">
        <v>2</v>
      </c>
      <c r="D3457" s="118">
        <v>0</v>
      </c>
      <c r="E3457" s="117" t="s">
        <v>10047</v>
      </c>
    </row>
    <row r="3458" spans="1:5" hidden="1" x14ac:dyDescent="0.25">
      <c r="A3458" s="117" t="s">
        <v>8356</v>
      </c>
      <c r="B3458" s="117" t="s">
        <v>8357</v>
      </c>
      <c r="C3458" s="117" t="s">
        <v>2</v>
      </c>
      <c r="D3458" s="118">
        <v>0</v>
      </c>
      <c r="E3458" s="117" t="s">
        <v>10047</v>
      </c>
    </row>
    <row r="3459" spans="1:5" hidden="1" x14ac:dyDescent="0.25">
      <c r="A3459" s="117" t="s">
        <v>8358</v>
      </c>
      <c r="B3459" s="117" t="s">
        <v>8359</v>
      </c>
      <c r="C3459" s="117" t="s">
        <v>2</v>
      </c>
      <c r="D3459" s="118">
        <v>0</v>
      </c>
      <c r="E3459" s="117" t="s">
        <v>10047</v>
      </c>
    </row>
    <row r="3460" spans="1:5" hidden="1" x14ac:dyDescent="0.25">
      <c r="A3460" s="117" t="s">
        <v>8360</v>
      </c>
      <c r="B3460" s="117" t="s">
        <v>8361</v>
      </c>
      <c r="C3460" s="117" t="s">
        <v>2</v>
      </c>
      <c r="D3460" s="118">
        <v>0</v>
      </c>
      <c r="E3460" s="117" t="s">
        <v>10047</v>
      </c>
    </row>
    <row r="3461" spans="1:5" hidden="1" x14ac:dyDescent="0.25">
      <c r="A3461" s="117" t="s">
        <v>8362</v>
      </c>
      <c r="B3461" s="117" t="s">
        <v>8363</v>
      </c>
      <c r="C3461" s="117" t="s">
        <v>2</v>
      </c>
      <c r="D3461" s="118">
        <v>0</v>
      </c>
      <c r="E3461" s="117" t="s">
        <v>10047</v>
      </c>
    </row>
    <row r="3462" spans="1:5" hidden="1" x14ac:dyDescent="0.25">
      <c r="A3462" s="117" t="s">
        <v>8364</v>
      </c>
      <c r="B3462" s="117" t="s">
        <v>8365</v>
      </c>
      <c r="C3462" s="117" t="s">
        <v>2</v>
      </c>
      <c r="D3462" s="118">
        <v>0</v>
      </c>
      <c r="E3462" s="117" t="s">
        <v>10047</v>
      </c>
    </row>
    <row r="3463" spans="1:5" hidden="1" x14ac:dyDescent="0.25">
      <c r="A3463" s="117" t="s">
        <v>8366</v>
      </c>
      <c r="B3463" s="117" t="s">
        <v>8367</v>
      </c>
      <c r="C3463" s="117" t="s">
        <v>2</v>
      </c>
      <c r="D3463" s="118">
        <v>0</v>
      </c>
      <c r="E3463" s="117" t="s">
        <v>10047</v>
      </c>
    </row>
    <row r="3464" spans="1:5" hidden="1" x14ac:dyDescent="0.25">
      <c r="A3464" s="117" t="s">
        <v>8368</v>
      </c>
      <c r="B3464" s="117" t="s">
        <v>8369</v>
      </c>
      <c r="C3464" s="117" t="s">
        <v>2</v>
      </c>
      <c r="D3464" s="118">
        <v>0</v>
      </c>
      <c r="E3464" s="117" t="s">
        <v>10047</v>
      </c>
    </row>
    <row r="3465" spans="1:5" hidden="1" x14ac:dyDescent="0.25">
      <c r="A3465" s="117" t="s">
        <v>8370</v>
      </c>
      <c r="B3465" s="117" t="s">
        <v>8371</v>
      </c>
      <c r="C3465" s="117" t="s">
        <v>2</v>
      </c>
      <c r="D3465" s="118">
        <v>0</v>
      </c>
      <c r="E3465" s="117" t="s">
        <v>10047</v>
      </c>
    </row>
    <row r="3466" spans="1:5" hidden="1" x14ac:dyDescent="0.25">
      <c r="A3466" s="117" t="s">
        <v>8372</v>
      </c>
      <c r="B3466" s="117" t="s">
        <v>8373</v>
      </c>
      <c r="C3466" s="117" t="s">
        <v>2</v>
      </c>
      <c r="D3466" s="118">
        <v>0</v>
      </c>
      <c r="E3466" s="117" t="s">
        <v>10385</v>
      </c>
    </row>
    <row r="3467" spans="1:5" hidden="1" x14ac:dyDescent="0.25">
      <c r="A3467" s="117" t="s">
        <v>8374</v>
      </c>
      <c r="B3467" s="117" t="s">
        <v>8375</v>
      </c>
      <c r="C3467" s="117" t="s">
        <v>2</v>
      </c>
      <c r="D3467" s="118">
        <v>0</v>
      </c>
      <c r="E3467" s="117" t="s">
        <v>10047</v>
      </c>
    </row>
    <row r="3468" spans="1:5" hidden="1" x14ac:dyDescent="0.25">
      <c r="A3468" s="117" t="s">
        <v>8376</v>
      </c>
      <c r="B3468" s="117" t="s">
        <v>8377</v>
      </c>
      <c r="C3468" s="117" t="s">
        <v>2</v>
      </c>
      <c r="D3468" s="118">
        <v>0</v>
      </c>
      <c r="E3468" s="117" t="s">
        <v>10047</v>
      </c>
    </row>
    <row r="3469" spans="1:5" hidden="1" x14ac:dyDescent="0.25">
      <c r="A3469" s="117" t="s">
        <v>8378</v>
      </c>
      <c r="B3469" s="117" t="s">
        <v>8379</v>
      </c>
      <c r="C3469" s="117" t="s">
        <v>2</v>
      </c>
      <c r="D3469" s="118">
        <v>0</v>
      </c>
      <c r="E3469" s="117" t="s">
        <v>10047</v>
      </c>
    </row>
    <row r="3470" spans="1:5" hidden="1" x14ac:dyDescent="0.25">
      <c r="A3470" s="117" t="s">
        <v>8380</v>
      </c>
      <c r="B3470" s="117" t="s">
        <v>8381</v>
      </c>
      <c r="C3470" s="117" t="s">
        <v>2</v>
      </c>
      <c r="D3470" s="118">
        <v>0</v>
      </c>
      <c r="E3470" s="117" t="s">
        <v>10047</v>
      </c>
    </row>
    <row r="3471" spans="1:5" hidden="1" x14ac:dyDescent="0.25">
      <c r="A3471" s="117" t="s">
        <v>8382</v>
      </c>
      <c r="B3471" s="117" t="s">
        <v>8383</v>
      </c>
      <c r="C3471" s="117" t="s">
        <v>2</v>
      </c>
      <c r="D3471" s="118">
        <v>0</v>
      </c>
      <c r="E3471" s="117" t="s">
        <v>10047</v>
      </c>
    </row>
    <row r="3472" spans="1:5" hidden="1" x14ac:dyDescent="0.25">
      <c r="A3472" s="117" t="s">
        <v>8384</v>
      </c>
      <c r="B3472" s="117" t="s">
        <v>8385</v>
      </c>
      <c r="C3472" s="117" t="s">
        <v>2</v>
      </c>
      <c r="D3472" s="118">
        <v>0</v>
      </c>
      <c r="E3472" s="117" t="s">
        <v>10047</v>
      </c>
    </row>
    <row r="3473" spans="1:5" hidden="1" x14ac:dyDescent="0.25">
      <c r="A3473" s="117" t="s">
        <v>8386</v>
      </c>
      <c r="B3473" s="117" t="s">
        <v>8387</v>
      </c>
      <c r="C3473" s="117" t="s">
        <v>2</v>
      </c>
      <c r="D3473" s="118">
        <v>0</v>
      </c>
      <c r="E3473" s="117" t="s">
        <v>10047</v>
      </c>
    </row>
    <row r="3474" spans="1:5" hidden="1" x14ac:dyDescent="0.25">
      <c r="A3474" s="117" t="s">
        <v>8388</v>
      </c>
      <c r="B3474" s="117" t="s">
        <v>8389</v>
      </c>
      <c r="C3474" s="117" t="s">
        <v>2</v>
      </c>
      <c r="D3474" s="118">
        <v>0</v>
      </c>
      <c r="E3474" s="117" t="s">
        <v>10047</v>
      </c>
    </row>
    <row r="3475" spans="1:5" hidden="1" x14ac:dyDescent="0.25">
      <c r="A3475" s="117" t="s">
        <v>8390</v>
      </c>
      <c r="B3475" s="117" t="s">
        <v>8391</v>
      </c>
      <c r="C3475" s="117" t="s">
        <v>2</v>
      </c>
      <c r="D3475" s="118">
        <v>0</v>
      </c>
      <c r="E3475" s="117" t="s">
        <v>10047</v>
      </c>
    </row>
    <row r="3476" spans="1:5" hidden="1" x14ac:dyDescent="0.25">
      <c r="A3476" s="117" t="s">
        <v>8392</v>
      </c>
      <c r="B3476" s="117" t="s">
        <v>8393</v>
      </c>
      <c r="C3476" s="117" t="s">
        <v>2</v>
      </c>
      <c r="D3476" s="118">
        <v>0</v>
      </c>
      <c r="E3476" s="117" t="s">
        <v>10047</v>
      </c>
    </row>
    <row r="3477" spans="1:5" hidden="1" x14ac:dyDescent="0.25">
      <c r="A3477" s="117" t="s">
        <v>8394</v>
      </c>
      <c r="B3477" s="117" t="s">
        <v>8395</v>
      </c>
      <c r="C3477" s="117" t="s">
        <v>2</v>
      </c>
      <c r="D3477" s="118">
        <v>0</v>
      </c>
      <c r="E3477" s="117" t="s">
        <v>10047</v>
      </c>
    </row>
    <row r="3478" spans="1:5" hidden="1" x14ac:dyDescent="0.25">
      <c r="A3478" s="117" t="s">
        <v>8396</v>
      </c>
      <c r="B3478" s="117" t="s">
        <v>8397</v>
      </c>
      <c r="C3478" s="117" t="s">
        <v>2</v>
      </c>
      <c r="D3478" s="118">
        <v>0</v>
      </c>
      <c r="E3478" s="117" t="s">
        <v>10047</v>
      </c>
    </row>
    <row r="3479" spans="1:5" hidden="1" x14ac:dyDescent="0.25">
      <c r="A3479" s="117" t="s">
        <v>8398</v>
      </c>
      <c r="B3479" s="117" t="s">
        <v>8399</v>
      </c>
      <c r="C3479" s="117" t="s">
        <v>2</v>
      </c>
      <c r="D3479" s="118">
        <v>0</v>
      </c>
      <c r="E3479" s="117" t="s">
        <v>10047</v>
      </c>
    </row>
    <row r="3480" spans="1:5" hidden="1" x14ac:dyDescent="0.25">
      <c r="A3480" s="117" t="s">
        <v>8400</v>
      </c>
      <c r="B3480" s="117" t="s">
        <v>8401</v>
      </c>
      <c r="C3480" s="117" t="s">
        <v>2</v>
      </c>
      <c r="D3480" s="118">
        <v>0</v>
      </c>
      <c r="E3480" s="117" t="s">
        <v>10047</v>
      </c>
    </row>
    <row r="3481" spans="1:5" hidden="1" x14ac:dyDescent="0.25">
      <c r="A3481" s="117" t="s">
        <v>8402</v>
      </c>
      <c r="B3481" s="117" t="s">
        <v>8403</v>
      </c>
      <c r="C3481" s="117" t="s">
        <v>2</v>
      </c>
      <c r="D3481" s="118">
        <v>0</v>
      </c>
      <c r="E3481" s="117" t="s">
        <v>10047</v>
      </c>
    </row>
    <row r="3482" spans="1:5" hidden="1" x14ac:dyDescent="0.25">
      <c r="A3482" s="117" t="s">
        <v>8404</v>
      </c>
      <c r="B3482" s="117" t="s">
        <v>8405</v>
      </c>
      <c r="C3482" s="117" t="s">
        <v>2</v>
      </c>
      <c r="D3482" s="118">
        <v>0</v>
      </c>
      <c r="E3482" s="117" t="s">
        <v>10047</v>
      </c>
    </row>
    <row r="3483" spans="1:5" hidden="1" x14ac:dyDescent="0.25">
      <c r="A3483" s="117" t="s">
        <v>8406</v>
      </c>
      <c r="B3483" s="117" t="s">
        <v>8407</v>
      </c>
      <c r="C3483" s="117" t="s">
        <v>2</v>
      </c>
      <c r="D3483" s="118">
        <v>0</v>
      </c>
      <c r="E3483" s="117" t="s">
        <v>10047</v>
      </c>
    </row>
    <row r="3484" spans="1:5" hidden="1" x14ac:dyDescent="0.25">
      <c r="A3484" s="117" t="s">
        <v>8408</v>
      </c>
      <c r="B3484" s="117" t="s">
        <v>8409</v>
      </c>
      <c r="C3484" s="117" t="s">
        <v>2</v>
      </c>
      <c r="D3484" s="118">
        <v>0</v>
      </c>
      <c r="E3484" s="117" t="s">
        <v>10047</v>
      </c>
    </row>
    <row r="3485" spans="1:5" hidden="1" x14ac:dyDescent="0.25">
      <c r="A3485" s="117" t="s">
        <v>8410</v>
      </c>
      <c r="B3485" s="117" t="s">
        <v>8411</v>
      </c>
      <c r="C3485" s="117" t="s">
        <v>2</v>
      </c>
      <c r="D3485" s="118">
        <v>0</v>
      </c>
      <c r="E3485" s="117" t="s">
        <v>10047</v>
      </c>
    </row>
    <row r="3486" spans="1:5" hidden="1" x14ac:dyDescent="0.25">
      <c r="A3486" s="117" t="s">
        <v>8412</v>
      </c>
      <c r="B3486" s="117" t="s">
        <v>8413</v>
      </c>
      <c r="C3486" s="117" t="s">
        <v>2</v>
      </c>
      <c r="D3486" s="118">
        <v>0</v>
      </c>
      <c r="E3486" s="117" t="s">
        <v>10047</v>
      </c>
    </row>
    <row r="3487" spans="1:5" hidden="1" x14ac:dyDescent="0.25">
      <c r="A3487" s="117" t="s">
        <v>8414</v>
      </c>
      <c r="B3487" s="117" t="s">
        <v>8415</v>
      </c>
      <c r="C3487" s="117" t="s">
        <v>2</v>
      </c>
      <c r="D3487" s="118">
        <v>0</v>
      </c>
      <c r="E3487" s="117" t="s">
        <v>10047</v>
      </c>
    </row>
    <row r="3488" spans="1:5" hidden="1" x14ac:dyDescent="0.25">
      <c r="A3488" s="117" t="s">
        <v>8416</v>
      </c>
      <c r="B3488" s="117" t="s">
        <v>8417</v>
      </c>
      <c r="C3488" s="117" t="s">
        <v>2</v>
      </c>
      <c r="D3488" s="118">
        <v>0</v>
      </c>
      <c r="E3488" s="117" t="s">
        <v>10047</v>
      </c>
    </row>
    <row r="3489" spans="1:5" hidden="1" x14ac:dyDescent="0.25">
      <c r="A3489" s="117" t="s">
        <v>8418</v>
      </c>
      <c r="B3489" s="117" t="s">
        <v>8419</v>
      </c>
      <c r="C3489" s="117" t="s">
        <v>2</v>
      </c>
      <c r="D3489" s="118">
        <v>0</v>
      </c>
      <c r="E3489" s="117" t="s">
        <v>10047</v>
      </c>
    </row>
    <row r="3490" spans="1:5" hidden="1" x14ac:dyDescent="0.25">
      <c r="A3490" s="117" t="s">
        <v>8420</v>
      </c>
      <c r="B3490" s="117" t="s">
        <v>8421</v>
      </c>
      <c r="C3490" s="117" t="s">
        <v>2</v>
      </c>
      <c r="D3490" s="118">
        <v>0</v>
      </c>
      <c r="E3490" s="117" t="s">
        <v>10047</v>
      </c>
    </row>
    <row r="3491" spans="1:5" hidden="1" x14ac:dyDescent="0.25">
      <c r="A3491" s="117" t="s">
        <v>8422</v>
      </c>
      <c r="B3491" s="117" t="s">
        <v>8423</v>
      </c>
      <c r="C3491" s="117" t="s">
        <v>2</v>
      </c>
      <c r="D3491" s="118">
        <v>0</v>
      </c>
      <c r="E3491" s="117" t="s">
        <v>10047</v>
      </c>
    </row>
    <row r="3492" spans="1:5" hidden="1" x14ac:dyDescent="0.25">
      <c r="A3492" s="117" t="s">
        <v>8424</v>
      </c>
      <c r="B3492" s="117" t="s">
        <v>8425</v>
      </c>
      <c r="C3492" s="117" t="s">
        <v>2</v>
      </c>
      <c r="D3492" s="118">
        <v>0</v>
      </c>
      <c r="E3492" s="117" t="s">
        <v>10385</v>
      </c>
    </row>
    <row r="3493" spans="1:5" hidden="1" x14ac:dyDescent="0.25">
      <c r="A3493" s="117" t="s">
        <v>634</v>
      </c>
      <c r="B3493" s="117" t="s">
        <v>3197</v>
      </c>
      <c r="C3493" s="117" t="s">
        <v>2</v>
      </c>
      <c r="D3493" s="118">
        <v>8.75</v>
      </c>
      <c r="E3493" s="117" t="s">
        <v>10047</v>
      </c>
    </row>
    <row r="3494" spans="1:5" hidden="1" x14ac:dyDescent="0.25">
      <c r="A3494" s="117" t="s">
        <v>8426</v>
      </c>
      <c r="B3494" s="117" t="s">
        <v>8427</v>
      </c>
      <c r="C3494" s="117" t="s">
        <v>2</v>
      </c>
      <c r="D3494" s="118">
        <v>0</v>
      </c>
      <c r="E3494" s="117" t="s">
        <v>10047</v>
      </c>
    </row>
    <row r="3495" spans="1:5" hidden="1" x14ac:dyDescent="0.25">
      <c r="A3495" s="117" t="s">
        <v>8428</v>
      </c>
      <c r="B3495" s="117" t="s">
        <v>8429</v>
      </c>
      <c r="C3495" s="117" t="s">
        <v>2</v>
      </c>
      <c r="D3495" s="118">
        <v>0</v>
      </c>
      <c r="E3495" s="117" t="s">
        <v>10047</v>
      </c>
    </row>
    <row r="3496" spans="1:5" hidden="1" x14ac:dyDescent="0.25">
      <c r="A3496" s="117" t="s">
        <v>8430</v>
      </c>
      <c r="B3496" s="117" t="s">
        <v>8431</v>
      </c>
      <c r="C3496" s="117" t="s">
        <v>2</v>
      </c>
      <c r="D3496" s="118">
        <v>0</v>
      </c>
      <c r="E3496" s="117" t="s">
        <v>10047</v>
      </c>
    </row>
    <row r="3497" spans="1:5" hidden="1" x14ac:dyDescent="0.25">
      <c r="A3497" s="117" t="s">
        <v>8432</v>
      </c>
      <c r="B3497" s="117" t="s">
        <v>8433</v>
      </c>
      <c r="C3497" s="117" t="s">
        <v>2</v>
      </c>
      <c r="D3497" s="118">
        <v>0</v>
      </c>
      <c r="E3497" s="117" t="s">
        <v>10047</v>
      </c>
    </row>
    <row r="3498" spans="1:5" hidden="1" x14ac:dyDescent="0.25">
      <c r="A3498" s="117" t="s">
        <v>8434</v>
      </c>
      <c r="B3498" s="117" t="s">
        <v>8435</v>
      </c>
      <c r="C3498" s="117" t="s">
        <v>2</v>
      </c>
      <c r="D3498" s="118">
        <v>0</v>
      </c>
      <c r="E3498" s="117" t="s">
        <v>10047</v>
      </c>
    </row>
    <row r="3499" spans="1:5" hidden="1" x14ac:dyDescent="0.25">
      <c r="A3499" s="117" t="s">
        <v>8436</v>
      </c>
      <c r="B3499" s="117" t="s">
        <v>8437</v>
      </c>
      <c r="C3499" s="117" t="s">
        <v>2</v>
      </c>
      <c r="D3499" s="118">
        <v>0</v>
      </c>
      <c r="E3499" s="117" t="s">
        <v>10047</v>
      </c>
    </row>
    <row r="3500" spans="1:5" hidden="1" x14ac:dyDescent="0.25">
      <c r="A3500" s="117" t="s">
        <v>8438</v>
      </c>
      <c r="B3500" s="117" t="s">
        <v>8439</v>
      </c>
      <c r="C3500" s="117" t="s">
        <v>2</v>
      </c>
      <c r="D3500" s="118">
        <v>0</v>
      </c>
      <c r="E3500" s="117" t="s">
        <v>10047</v>
      </c>
    </row>
    <row r="3501" spans="1:5" hidden="1" x14ac:dyDescent="0.25">
      <c r="A3501" s="117" t="s">
        <v>8440</v>
      </c>
      <c r="B3501" s="117" t="s">
        <v>8441</v>
      </c>
      <c r="C3501" s="117" t="s">
        <v>2</v>
      </c>
      <c r="D3501" s="118">
        <v>0</v>
      </c>
      <c r="E3501" s="117" t="s">
        <v>10047</v>
      </c>
    </row>
    <row r="3502" spans="1:5" hidden="1" x14ac:dyDescent="0.25">
      <c r="A3502" s="117" t="s">
        <v>3198</v>
      </c>
      <c r="B3502" s="117" t="s">
        <v>3199</v>
      </c>
      <c r="C3502" s="117" t="s">
        <v>2</v>
      </c>
      <c r="D3502" s="118">
        <v>5</v>
      </c>
      <c r="E3502" s="117" t="s">
        <v>10047</v>
      </c>
    </row>
    <row r="3503" spans="1:5" hidden="1" x14ac:dyDescent="0.25">
      <c r="A3503" s="117" t="s">
        <v>8442</v>
      </c>
      <c r="B3503" s="117" t="s">
        <v>8443</v>
      </c>
      <c r="C3503" s="117" t="s">
        <v>2</v>
      </c>
      <c r="D3503" s="118">
        <v>0</v>
      </c>
      <c r="E3503" s="117" t="s">
        <v>10047</v>
      </c>
    </row>
    <row r="3504" spans="1:5" hidden="1" x14ac:dyDescent="0.25">
      <c r="A3504" s="117" t="s">
        <v>8444</v>
      </c>
      <c r="B3504" s="117" t="s">
        <v>8445</v>
      </c>
      <c r="C3504" s="117" t="s">
        <v>2</v>
      </c>
      <c r="D3504" s="118">
        <v>0</v>
      </c>
      <c r="E3504" s="117" t="s">
        <v>10047</v>
      </c>
    </row>
    <row r="3505" spans="1:5" hidden="1" x14ac:dyDescent="0.25">
      <c r="A3505" s="117" t="s">
        <v>8446</v>
      </c>
      <c r="B3505" s="117" t="s">
        <v>8447</v>
      </c>
      <c r="C3505" s="117" t="s">
        <v>2</v>
      </c>
      <c r="D3505" s="118">
        <v>0</v>
      </c>
      <c r="E3505" s="117" t="s">
        <v>10047</v>
      </c>
    </row>
    <row r="3506" spans="1:5" hidden="1" x14ac:dyDescent="0.25">
      <c r="A3506" s="117" t="s">
        <v>494</v>
      </c>
      <c r="B3506" s="117" t="s">
        <v>1286</v>
      </c>
      <c r="C3506" s="117" t="s">
        <v>2</v>
      </c>
      <c r="D3506" s="118">
        <v>22.5</v>
      </c>
      <c r="E3506" s="117" t="s">
        <v>10047</v>
      </c>
    </row>
    <row r="3507" spans="1:5" hidden="1" x14ac:dyDescent="0.25">
      <c r="A3507" s="117" t="s">
        <v>8448</v>
      </c>
      <c r="B3507" s="117" t="s">
        <v>8449</v>
      </c>
      <c r="C3507" s="117" t="s">
        <v>2</v>
      </c>
      <c r="D3507" s="118">
        <v>0</v>
      </c>
      <c r="E3507" s="117" t="s">
        <v>10047</v>
      </c>
    </row>
    <row r="3508" spans="1:5" hidden="1" x14ac:dyDescent="0.25">
      <c r="A3508" s="117" t="s">
        <v>8450</v>
      </c>
      <c r="B3508" s="117" t="s">
        <v>8451</v>
      </c>
      <c r="C3508" s="117" t="s">
        <v>2</v>
      </c>
      <c r="D3508" s="118">
        <v>0</v>
      </c>
      <c r="E3508" s="117" t="s">
        <v>10047</v>
      </c>
    </row>
    <row r="3509" spans="1:5" hidden="1" x14ac:dyDescent="0.25">
      <c r="A3509" s="117" t="s">
        <v>8452</v>
      </c>
      <c r="B3509" s="117" t="s">
        <v>8453</v>
      </c>
      <c r="C3509" s="117" t="s">
        <v>2</v>
      </c>
      <c r="D3509" s="118">
        <v>0</v>
      </c>
      <c r="E3509" s="117" t="s">
        <v>10047</v>
      </c>
    </row>
    <row r="3510" spans="1:5" hidden="1" x14ac:dyDescent="0.25">
      <c r="A3510" s="117" t="s">
        <v>8454</v>
      </c>
      <c r="B3510" s="117" t="s">
        <v>8455</v>
      </c>
      <c r="C3510" s="117" t="s">
        <v>2</v>
      </c>
      <c r="D3510" s="118">
        <v>0</v>
      </c>
      <c r="E3510" s="117" t="s">
        <v>10047</v>
      </c>
    </row>
    <row r="3511" spans="1:5" hidden="1" x14ac:dyDescent="0.25">
      <c r="A3511" s="117" t="s">
        <v>594</v>
      </c>
      <c r="B3511" s="117" t="s">
        <v>1371</v>
      </c>
      <c r="C3511" s="117" t="s">
        <v>2</v>
      </c>
      <c r="D3511" s="118">
        <v>1</v>
      </c>
      <c r="E3511" s="117" t="s">
        <v>10047</v>
      </c>
    </row>
    <row r="3512" spans="1:5" hidden="1" x14ac:dyDescent="0.25">
      <c r="A3512" s="117" t="s">
        <v>598</v>
      </c>
      <c r="B3512" s="117" t="s">
        <v>1375</v>
      </c>
      <c r="C3512" s="117" t="s">
        <v>2</v>
      </c>
      <c r="D3512" s="118">
        <v>1</v>
      </c>
      <c r="E3512" s="117" t="s">
        <v>10047</v>
      </c>
    </row>
    <row r="3513" spans="1:5" hidden="1" x14ac:dyDescent="0.25">
      <c r="A3513" s="117" t="s">
        <v>8456</v>
      </c>
      <c r="B3513" s="117" t="s">
        <v>8457</v>
      </c>
      <c r="C3513" s="117" t="s">
        <v>2</v>
      </c>
      <c r="D3513" s="118">
        <v>0</v>
      </c>
      <c r="E3513" s="117" t="s">
        <v>10047</v>
      </c>
    </row>
    <row r="3514" spans="1:5" hidden="1" x14ac:dyDescent="0.25">
      <c r="A3514" s="117" t="s">
        <v>8458</v>
      </c>
      <c r="B3514" s="117" t="s">
        <v>8459</v>
      </c>
      <c r="C3514" s="117" t="s">
        <v>2</v>
      </c>
      <c r="D3514" s="118">
        <v>0</v>
      </c>
      <c r="E3514" s="117" t="s">
        <v>10047</v>
      </c>
    </row>
    <row r="3515" spans="1:5" hidden="1" x14ac:dyDescent="0.25">
      <c r="A3515" s="117" t="s">
        <v>8460</v>
      </c>
      <c r="B3515" s="117" t="s">
        <v>8461</v>
      </c>
      <c r="C3515" s="117" t="s">
        <v>2</v>
      </c>
      <c r="D3515" s="118">
        <v>0</v>
      </c>
      <c r="E3515" s="117" t="s">
        <v>10256</v>
      </c>
    </row>
    <row r="3516" spans="1:5" hidden="1" x14ac:dyDescent="0.25">
      <c r="A3516" s="117" t="s">
        <v>421</v>
      </c>
      <c r="B3516" s="117" t="s">
        <v>1219</v>
      </c>
      <c r="C3516" s="117" t="s">
        <v>2</v>
      </c>
      <c r="D3516" s="118">
        <v>16.75</v>
      </c>
      <c r="E3516" s="117" t="s">
        <v>10047</v>
      </c>
    </row>
    <row r="3517" spans="1:5" hidden="1" x14ac:dyDescent="0.25">
      <c r="A3517" s="117" t="s">
        <v>8462</v>
      </c>
      <c r="B3517" s="117" t="s">
        <v>8463</v>
      </c>
      <c r="C3517" s="117" t="s">
        <v>2</v>
      </c>
      <c r="D3517" s="118">
        <v>0</v>
      </c>
      <c r="E3517" s="117" t="s">
        <v>10047</v>
      </c>
    </row>
    <row r="3518" spans="1:5" hidden="1" x14ac:dyDescent="0.25">
      <c r="A3518" s="117" t="s">
        <v>8464</v>
      </c>
      <c r="B3518" s="117" t="s">
        <v>8465</v>
      </c>
      <c r="C3518" s="117" t="s">
        <v>2</v>
      </c>
      <c r="D3518" s="118">
        <v>0</v>
      </c>
      <c r="E3518" s="117" t="s">
        <v>10047</v>
      </c>
    </row>
    <row r="3519" spans="1:5" hidden="1" x14ac:dyDescent="0.25">
      <c r="A3519" s="117" t="s">
        <v>3200</v>
      </c>
      <c r="B3519" s="117" t="s">
        <v>3201</v>
      </c>
      <c r="C3519" s="117" t="s">
        <v>2</v>
      </c>
      <c r="D3519" s="118">
        <v>18.12</v>
      </c>
      <c r="E3519" s="117" t="s">
        <v>10047</v>
      </c>
    </row>
    <row r="3520" spans="1:5" hidden="1" x14ac:dyDescent="0.25">
      <c r="A3520" s="117" t="s">
        <v>8466</v>
      </c>
      <c r="B3520" s="117" t="s">
        <v>8467</v>
      </c>
      <c r="C3520" s="117" t="s">
        <v>2</v>
      </c>
      <c r="D3520" s="118">
        <v>0</v>
      </c>
      <c r="E3520" s="117" t="s">
        <v>10047</v>
      </c>
    </row>
    <row r="3521" spans="1:5" hidden="1" x14ac:dyDescent="0.25">
      <c r="A3521" s="117" t="s">
        <v>2024</v>
      </c>
      <c r="B3521" s="117" t="s">
        <v>2025</v>
      </c>
      <c r="C3521" s="117" t="s">
        <v>2</v>
      </c>
      <c r="D3521" s="118">
        <v>10.8</v>
      </c>
      <c r="E3521" s="117" t="s">
        <v>10047</v>
      </c>
    </row>
    <row r="3522" spans="1:5" hidden="1" x14ac:dyDescent="0.25">
      <c r="A3522" s="117" t="s">
        <v>8468</v>
      </c>
      <c r="B3522" s="117" t="s">
        <v>8469</v>
      </c>
      <c r="C3522" s="117" t="s">
        <v>2</v>
      </c>
      <c r="D3522" s="118">
        <v>0</v>
      </c>
      <c r="E3522" s="117" t="s">
        <v>10047</v>
      </c>
    </row>
    <row r="3523" spans="1:5" hidden="1" x14ac:dyDescent="0.25">
      <c r="A3523" s="117" t="s">
        <v>500</v>
      </c>
      <c r="B3523" s="117" t="s">
        <v>1291</v>
      </c>
      <c r="C3523" s="117" t="s">
        <v>2</v>
      </c>
      <c r="D3523" s="118">
        <v>71.03</v>
      </c>
      <c r="E3523" s="117" t="s">
        <v>10047</v>
      </c>
    </row>
    <row r="3524" spans="1:5" hidden="1" x14ac:dyDescent="0.25">
      <c r="A3524" s="117" t="s">
        <v>3202</v>
      </c>
      <c r="B3524" s="117" t="s">
        <v>3203</v>
      </c>
      <c r="C3524" s="117" t="s">
        <v>2</v>
      </c>
      <c r="D3524" s="118">
        <v>20</v>
      </c>
      <c r="E3524" s="117" t="s">
        <v>10047</v>
      </c>
    </row>
    <row r="3525" spans="1:5" hidden="1" x14ac:dyDescent="0.25">
      <c r="A3525" s="117" t="s">
        <v>8470</v>
      </c>
      <c r="B3525" s="117" t="s">
        <v>8471</v>
      </c>
      <c r="C3525" s="117" t="s">
        <v>2</v>
      </c>
      <c r="D3525" s="118">
        <v>0</v>
      </c>
      <c r="E3525" s="117" t="s">
        <v>10047</v>
      </c>
    </row>
    <row r="3526" spans="1:5" hidden="1" x14ac:dyDescent="0.25">
      <c r="A3526" s="117" t="s">
        <v>222</v>
      </c>
      <c r="B3526" s="117" t="s">
        <v>3204</v>
      </c>
      <c r="C3526" s="117" t="s">
        <v>2</v>
      </c>
      <c r="D3526" s="118">
        <v>6.2</v>
      </c>
      <c r="E3526" s="117" t="s">
        <v>10047</v>
      </c>
    </row>
    <row r="3527" spans="1:5" hidden="1" x14ac:dyDescent="0.25">
      <c r="A3527" s="117" t="s">
        <v>585</v>
      </c>
      <c r="B3527" s="117" t="s">
        <v>1362</v>
      </c>
      <c r="C3527" s="117" t="s">
        <v>2</v>
      </c>
      <c r="D3527" s="118">
        <v>8.09</v>
      </c>
      <c r="E3527" s="117" t="s">
        <v>10047</v>
      </c>
    </row>
    <row r="3528" spans="1:5" hidden="1" x14ac:dyDescent="0.25">
      <c r="A3528" s="117" t="s">
        <v>622</v>
      </c>
      <c r="B3528" s="117" t="s">
        <v>1409</v>
      </c>
      <c r="C3528" s="117" t="s">
        <v>2</v>
      </c>
      <c r="D3528" s="118">
        <v>1.5</v>
      </c>
      <c r="E3528" s="117" t="s">
        <v>10047</v>
      </c>
    </row>
    <row r="3529" spans="1:5" hidden="1" x14ac:dyDescent="0.25">
      <c r="A3529" s="117" t="s">
        <v>8472</v>
      </c>
      <c r="B3529" s="117" t="s">
        <v>8473</v>
      </c>
      <c r="C3529" s="117" t="s">
        <v>2</v>
      </c>
      <c r="D3529" s="118">
        <v>0</v>
      </c>
      <c r="E3529" s="117" t="s">
        <v>10047</v>
      </c>
    </row>
    <row r="3530" spans="1:5" hidden="1" x14ac:dyDescent="0.25">
      <c r="A3530" s="117" t="s">
        <v>8474</v>
      </c>
      <c r="B3530" s="117" t="s">
        <v>8475</v>
      </c>
      <c r="C3530" s="117" t="s">
        <v>2</v>
      </c>
      <c r="D3530" s="118">
        <v>0</v>
      </c>
      <c r="E3530" s="117" t="s">
        <v>10047</v>
      </c>
    </row>
    <row r="3531" spans="1:5" hidden="1" x14ac:dyDescent="0.25">
      <c r="A3531" s="117" t="s">
        <v>8476</v>
      </c>
      <c r="B3531" s="117" t="s">
        <v>8477</v>
      </c>
      <c r="C3531" s="117" t="s">
        <v>2</v>
      </c>
      <c r="D3531" s="118">
        <v>0</v>
      </c>
      <c r="E3531" s="117" t="s">
        <v>10386</v>
      </c>
    </row>
    <row r="3532" spans="1:5" hidden="1" x14ac:dyDescent="0.25">
      <c r="A3532" s="117" t="s">
        <v>46</v>
      </c>
      <c r="B3532" s="117" t="s">
        <v>882</v>
      </c>
      <c r="C3532" s="117" t="s">
        <v>2</v>
      </c>
      <c r="D3532" s="118">
        <v>37.130000000000003</v>
      </c>
      <c r="E3532" s="117" t="s">
        <v>10047</v>
      </c>
    </row>
    <row r="3533" spans="1:5" hidden="1" x14ac:dyDescent="0.25">
      <c r="A3533" s="117" t="s">
        <v>8478</v>
      </c>
      <c r="B3533" s="117" t="s">
        <v>8479</v>
      </c>
      <c r="C3533" s="117" t="s">
        <v>2</v>
      </c>
      <c r="D3533" s="118">
        <v>0</v>
      </c>
      <c r="E3533" s="117" t="s">
        <v>10047</v>
      </c>
    </row>
    <row r="3534" spans="1:5" hidden="1" x14ac:dyDescent="0.25">
      <c r="A3534" s="117" t="s">
        <v>8480</v>
      </c>
      <c r="B3534" s="117" t="s">
        <v>8481</v>
      </c>
      <c r="C3534" s="117" t="s">
        <v>2</v>
      </c>
      <c r="D3534" s="118">
        <v>0</v>
      </c>
      <c r="E3534" s="117" t="s">
        <v>10387</v>
      </c>
    </row>
    <row r="3535" spans="1:5" hidden="1" x14ac:dyDescent="0.25">
      <c r="A3535" s="117" t="s">
        <v>603</v>
      </c>
      <c r="B3535" s="117" t="s">
        <v>1391</v>
      </c>
      <c r="C3535" s="117" t="s">
        <v>2</v>
      </c>
      <c r="D3535" s="118">
        <v>5.3</v>
      </c>
      <c r="E3535" s="117" t="s">
        <v>10047</v>
      </c>
    </row>
    <row r="3536" spans="1:5" hidden="1" x14ac:dyDescent="0.25">
      <c r="A3536" s="117" t="s">
        <v>8482</v>
      </c>
      <c r="B3536" s="117" t="s">
        <v>8483</v>
      </c>
      <c r="C3536" s="117" t="s">
        <v>2</v>
      </c>
      <c r="D3536" s="118">
        <v>0</v>
      </c>
      <c r="E3536" s="117" t="s">
        <v>10047</v>
      </c>
    </row>
    <row r="3537" spans="1:5" hidden="1" x14ac:dyDescent="0.25">
      <c r="A3537" s="117" t="s">
        <v>8484</v>
      </c>
      <c r="B3537" s="117" t="s">
        <v>8485</v>
      </c>
      <c r="C3537" s="117" t="s">
        <v>2</v>
      </c>
      <c r="D3537" s="118">
        <v>0</v>
      </c>
      <c r="E3537" s="117" t="s">
        <v>10047</v>
      </c>
    </row>
    <row r="3538" spans="1:5" hidden="1" x14ac:dyDescent="0.25">
      <c r="A3538" s="117" t="s">
        <v>189</v>
      </c>
      <c r="B3538" s="117" t="s">
        <v>1631</v>
      </c>
      <c r="C3538" s="117" t="s">
        <v>2</v>
      </c>
      <c r="D3538" s="118">
        <v>1.6500000000000001</v>
      </c>
      <c r="E3538" s="117" t="s">
        <v>10047</v>
      </c>
    </row>
    <row r="3539" spans="1:5" hidden="1" x14ac:dyDescent="0.25">
      <c r="A3539" s="117" t="s">
        <v>8486</v>
      </c>
      <c r="B3539" s="117" t="s">
        <v>8487</v>
      </c>
      <c r="C3539" s="117" t="s">
        <v>2</v>
      </c>
      <c r="D3539" s="118">
        <v>0</v>
      </c>
      <c r="E3539" s="117" t="s">
        <v>10047</v>
      </c>
    </row>
    <row r="3540" spans="1:5" hidden="1" x14ac:dyDescent="0.25">
      <c r="A3540" s="117" t="s">
        <v>2450</v>
      </c>
      <c r="B3540" s="117" t="s">
        <v>2451</v>
      </c>
      <c r="C3540" s="117" t="s">
        <v>2</v>
      </c>
      <c r="D3540" s="118">
        <v>10.15</v>
      </c>
      <c r="E3540" s="117" t="s">
        <v>10047</v>
      </c>
    </row>
    <row r="3541" spans="1:5" hidden="1" x14ac:dyDescent="0.25">
      <c r="A3541" s="117" t="s">
        <v>8488</v>
      </c>
      <c r="B3541" s="117" t="s">
        <v>8489</v>
      </c>
      <c r="C3541" s="117" t="s">
        <v>2</v>
      </c>
      <c r="D3541" s="118">
        <v>0</v>
      </c>
      <c r="E3541" s="117" t="s">
        <v>10047</v>
      </c>
    </row>
    <row r="3542" spans="1:5" hidden="1" x14ac:dyDescent="0.25">
      <c r="A3542" s="117" t="s">
        <v>8490</v>
      </c>
      <c r="B3542" s="117" t="s">
        <v>8491</v>
      </c>
      <c r="C3542" s="117" t="s">
        <v>2</v>
      </c>
      <c r="D3542" s="118">
        <v>0</v>
      </c>
      <c r="E3542" s="117" t="s">
        <v>10047</v>
      </c>
    </row>
    <row r="3543" spans="1:5" hidden="1" x14ac:dyDescent="0.25">
      <c r="A3543" s="117" t="s">
        <v>8492</v>
      </c>
      <c r="B3543" s="117" t="s">
        <v>8493</v>
      </c>
      <c r="C3543" s="117" t="s">
        <v>2</v>
      </c>
      <c r="D3543" s="118">
        <v>0</v>
      </c>
      <c r="E3543" s="117" t="s">
        <v>10047</v>
      </c>
    </row>
    <row r="3544" spans="1:5" hidden="1" x14ac:dyDescent="0.25">
      <c r="A3544" s="117" t="s">
        <v>8494</v>
      </c>
      <c r="B3544" s="117" t="s">
        <v>8495</v>
      </c>
      <c r="C3544" s="117" t="s">
        <v>2</v>
      </c>
      <c r="D3544" s="118">
        <v>0</v>
      </c>
      <c r="E3544" s="117" t="s">
        <v>10386</v>
      </c>
    </row>
    <row r="3545" spans="1:5" hidden="1" x14ac:dyDescent="0.25">
      <c r="A3545" s="117" t="s">
        <v>8496</v>
      </c>
      <c r="B3545" s="117" t="s">
        <v>8497</v>
      </c>
      <c r="C3545" s="117" t="s">
        <v>2</v>
      </c>
      <c r="D3545" s="118">
        <v>0</v>
      </c>
      <c r="E3545" s="117" t="s">
        <v>10047</v>
      </c>
    </row>
    <row r="3546" spans="1:5" hidden="1" x14ac:dyDescent="0.25">
      <c r="A3546" s="117" t="s">
        <v>8498</v>
      </c>
      <c r="B3546" s="117" t="s">
        <v>8499</v>
      </c>
      <c r="C3546" s="117" t="s">
        <v>2</v>
      </c>
      <c r="D3546" s="118">
        <v>0</v>
      </c>
      <c r="E3546" s="117" t="s">
        <v>10047</v>
      </c>
    </row>
    <row r="3547" spans="1:5" hidden="1" x14ac:dyDescent="0.25">
      <c r="A3547" s="117" t="s">
        <v>8500</v>
      </c>
      <c r="B3547" s="117" t="s">
        <v>8501</v>
      </c>
      <c r="C3547" s="117" t="s">
        <v>2</v>
      </c>
      <c r="D3547" s="118">
        <v>0</v>
      </c>
      <c r="E3547" s="117" t="s">
        <v>10047</v>
      </c>
    </row>
    <row r="3548" spans="1:5" hidden="1" x14ac:dyDescent="0.25">
      <c r="A3548" s="117" t="s">
        <v>8502</v>
      </c>
      <c r="B3548" s="117" t="s">
        <v>8503</v>
      </c>
      <c r="C3548" s="117" t="s">
        <v>2</v>
      </c>
      <c r="D3548" s="118">
        <v>0</v>
      </c>
      <c r="E3548" s="117" t="s">
        <v>10388</v>
      </c>
    </row>
    <row r="3549" spans="1:5" hidden="1" x14ac:dyDescent="0.25">
      <c r="A3549" s="117" t="s">
        <v>8504</v>
      </c>
      <c r="B3549" s="117" t="s">
        <v>8505</v>
      </c>
      <c r="C3549" s="117" t="s">
        <v>2</v>
      </c>
      <c r="D3549" s="118">
        <v>0</v>
      </c>
      <c r="E3549" s="117" t="s">
        <v>10340</v>
      </c>
    </row>
    <row r="3550" spans="1:5" hidden="1" x14ac:dyDescent="0.25">
      <c r="A3550" s="117" t="s">
        <v>8506</v>
      </c>
      <c r="B3550" s="117" t="s">
        <v>8507</v>
      </c>
      <c r="C3550" s="117" t="s">
        <v>2</v>
      </c>
      <c r="D3550" s="118">
        <v>0</v>
      </c>
      <c r="E3550" s="117" t="s">
        <v>10047</v>
      </c>
    </row>
    <row r="3551" spans="1:5" hidden="1" x14ac:dyDescent="0.25">
      <c r="A3551" s="117" t="s">
        <v>8508</v>
      </c>
      <c r="B3551" s="117" t="s">
        <v>8509</v>
      </c>
      <c r="C3551" s="117" t="s">
        <v>2</v>
      </c>
      <c r="D3551" s="118">
        <v>0</v>
      </c>
      <c r="E3551" s="117" t="s">
        <v>10047</v>
      </c>
    </row>
    <row r="3552" spans="1:5" hidden="1" x14ac:dyDescent="0.25">
      <c r="A3552" s="117" t="s">
        <v>8510</v>
      </c>
      <c r="B3552" s="117" t="s">
        <v>8511</v>
      </c>
      <c r="C3552" s="117" t="s">
        <v>2</v>
      </c>
      <c r="D3552" s="118">
        <v>0</v>
      </c>
      <c r="E3552" s="117" t="s">
        <v>10047</v>
      </c>
    </row>
    <row r="3553" spans="1:5" hidden="1" x14ac:dyDescent="0.25">
      <c r="A3553" s="117" t="s">
        <v>8512</v>
      </c>
      <c r="B3553" s="117" t="s">
        <v>8513</v>
      </c>
      <c r="C3553" s="117" t="s">
        <v>2</v>
      </c>
      <c r="D3553" s="118">
        <v>0</v>
      </c>
      <c r="E3553" s="117" t="s">
        <v>10047</v>
      </c>
    </row>
    <row r="3554" spans="1:5" hidden="1" x14ac:dyDescent="0.25">
      <c r="A3554" s="117" t="s">
        <v>3209</v>
      </c>
      <c r="B3554" s="117" t="s">
        <v>3210</v>
      </c>
      <c r="C3554" s="117" t="s">
        <v>2</v>
      </c>
      <c r="D3554" s="118">
        <v>41</v>
      </c>
      <c r="E3554" s="117" t="s">
        <v>10047</v>
      </c>
    </row>
    <row r="3555" spans="1:5" hidden="1" x14ac:dyDescent="0.25">
      <c r="A3555" s="117" t="s">
        <v>8514</v>
      </c>
      <c r="B3555" s="117" t="s">
        <v>8515</v>
      </c>
      <c r="C3555" s="117" t="s">
        <v>2</v>
      </c>
      <c r="D3555" s="118">
        <v>0</v>
      </c>
      <c r="E3555" s="117" t="s">
        <v>10047</v>
      </c>
    </row>
    <row r="3556" spans="1:5" hidden="1" x14ac:dyDescent="0.25">
      <c r="A3556" s="117" t="s">
        <v>8516</v>
      </c>
      <c r="B3556" s="117" t="s">
        <v>8517</v>
      </c>
      <c r="C3556" s="117" t="s">
        <v>2</v>
      </c>
      <c r="D3556" s="118">
        <v>0</v>
      </c>
      <c r="E3556" s="117" t="s">
        <v>10389</v>
      </c>
    </row>
    <row r="3557" spans="1:5" hidden="1" x14ac:dyDescent="0.25">
      <c r="A3557" s="117" t="s">
        <v>8518</v>
      </c>
      <c r="B3557" s="117" t="s">
        <v>8519</v>
      </c>
      <c r="C3557" s="117" t="s">
        <v>2</v>
      </c>
      <c r="D3557" s="118">
        <v>0</v>
      </c>
      <c r="E3557" s="117" t="s">
        <v>10047</v>
      </c>
    </row>
    <row r="3558" spans="1:5" hidden="1" x14ac:dyDescent="0.25">
      <c r="A3558" s="117" t="s">
        <v>8520</v>
      </c>
      <c r="B3558" s="117" t="s">
        <v>8521</v>
      </c>
      <c r="C3558" s="117" t="s">
        <v>2</v>
      </c>
      <c r="D3558" s="118">
        <v>0</v>
      </c>
      <c r="E3558" s="117" t="s">
        <v>10047</v>
      </c>
    </row>
    <row r="3559" spans="1:5" hidden="1" x14ac:dyDescent="0.25">
      <c r="A3559" s="117" t="s">
        <v>2457</v>
      </c>
      <c r="B3559" s="117" t="s">
        <v>2456</v>
      </c>
      <c r="C3559" s="117" t="s">
        <v>2</v>
      </c>
      <c r="D3559" s="118">
        <v>9.4500000000000011</v>
      </c>
      <c r="E3559" s="117" t="s">
        <v>10390</v>
      </c>
    </row>
    <row r="3560" spans="1:5" hidden="1" x14ac:dyDescent="0.25">
      <c r="A3560" s="117" t="s">
        <v>1982</v>
      </c>
      <c r="B3560" s="117" t="s">
        <v>3211</v>
      </c>
      <c r="C3560" s="117" t="s">
        <v>2</v>
      </c>
      <c r="D3560" s="118">
        <v>43</v>
      </c>
      <c r="E3560" s="117" t="s">
        <v>10228</v>
      </c>
    </row>
    <row r="3561" spans="1:5" hidden="1" x14ac:dyDescent="0.25">
      <c r="A3561" s="117" t="s">
        <v>2772</v>
      </c>
      <c r="B3561" s="117" t="s">
        <v>2773</v>
      </c>
      <c r="C3561" s="117" t="s">
        <v>2</v>
      </c>
      <c r="D3561" s="118">
        <v>0</v>
      </c>
      <c r="E3561" s="117" t="s">
        <v>10047</v>
      </c>
    </row>
    <row r="3562" spans="1:5" hidden="1" x14ac:dyDescent="0.25">
      <c r="A3562" s="117" t="s">
        <v>3212</v>
      </c>
      <c r="B3562" s="117" t="s">
        <v>3213</v>
      </c>
      <c r="C3562" s="117" t="s">
        <v>2</v>
      </c>
      <c r="D3562" s="118">
        <v>46</v>
      </c>
      <c r="E3562" s="117" t="s">
        <v>10047</v>
      </c>
    </row>
    <row r="3563" spans="1:5" hidden="1" x14ac:dyDescent="0.25">
      <c r="A3563" s="117" t="s">
        <v>8522</v>
      </c>
      <c r="B3563" s="117" t="s">
        <v>8523</v>
      </c>
      <c r="C3563" s="117" t="s">
        <v>2</v>
      </c>
      <c r="D3563" s="118">
        <v>0</v>
      </c>
      <c r="E3563" s="117" t="s">
        <v>10047</v>
      </c>
    </row>
    <row r="3564" spans="1:5" hidden="1" x14ac:dyDescent="0.25">
      <c r="A3564" s="117" t="s">
        <v>8524</v>
      </c>
      <c r="B3564" s="117" t="s">
        <v>8525</v>
      </c>
      <c r="C3564" s="117" t="s">
        <v>2</v>
      </c>
      <c r="D3564" s="118">
        <v>0</v>
      </c>
      <c r="E3564" s="117" t="s">
        <v>10386</v>
      </c>
    </row>
    <row r="3565" spans="1:5" hidden="1" x14ac:dyDescent="0.25">
      <c r="A3565" s="117" t="s">
        <v>8526</v>
      </c>
      <c r="B3565" s="117" t="s">
        <v>8527</v>
      </c>
      <c r="C3565" s="117" t="s">
        <v>2</v>
      </c>
      <c r="D3565" s="118">
        <v>0</v>
      </c>
      <c r="E3565" s="117" t="s">
        <v>10331</v>
      </c>
    </row>
    <row r="3566" spans="1:5" hidden="1" x14ac:dyDescent="0.25">
      <c r="A3566" s="117" t="s">
        <v>8528</v>
      </c>
      <c r="B3566" s="117" t="s">
        <v>8529</v>
      </c>
      <c r="C3566" s="117" t="s">
        <v>2</v>
      </c>
      <c r="D3566" s="118">
        <v>0</v>
      </c>
      <c r="E3566" s="117" t="s">
        <v>10047</v>
      </c>
    </row>
    <row r="3567" spans="1:5" hidden="1" x14ac:dyDescent="0.25">
      <c r="A3567" s="117" t="s">
        <v>3205</v>
      </c>
      <c r="B3567" s="117" t="s">
        <v>3206</v>
      </c>
      <c r="C3567" s="117" t="s">
        <v>2</v>
      </c>
      <c r="D3567" s="118">
        <v>4.6000000000000005</v>
      </c>
      <c r="E3567" s="117" t="s">
        <v>10047</v>
      </c>
    </row>
    <row r="3568" spans="1:5" hidden="1" x14ac:dyDescent="0.25">
      <c r="A3568" s="117" t="s">
        <v>8530</v>
      </c>
      <c r="B3568" s="117" t="s">
        <v>8531</v>
      </c>
      <c r="C3568" s="117" t="s">
        <v>2</v>
      </c>
      <c r="D3568" s="118">
        <v>0</v>
      </c>
      <c r="E3568" s="117" t="s">
        <v>10047</v>
      </c>
    </row>
    <row r="3569" spans="1:5" hidden="1" x14ac:dyDescent="0.25">
      <c r="A3569" s="117" t="s">
        <v>8532</v>
      </c>
      <c r="B3569" s="117" t="s">
        <v>8533</v>
      </c>
      <c r="C3569" s="117" t="s">
        <v>2</v>
      </c>
      <c r="D3569" s="118">
        <v>0</v>
      </c>
      <c r="E3569" s="117" t="s">
        <v>10391</v>
      </c>
    </row>
    <row r="3570" spans="1:5" hidden="1" x14ac:dyDescent="0.25">
      <c r="A3570" s="117" t="s">
        <v>8534</v>
      </c>
      <c r="B3570" s="117" t="s">
        <v>8535</v>
      </c>
      <c r="C3570" s="117" t="s">
        <v>2</v>
      </c>
      <c r="D3570" s="118">
        <v>0</v>
      </c>
      <c r="E3570" s="117" t="s">
        <v>10047</v>
      </c>
    </row>
    <row r="3571" spans="1:5" hidden="1" x14ac:dyDescent="0.25">
      <c r="A3571" s="117" t="s">
        <v>8536</v>
      </c>
      <c r="B3571" s="117" t="s">
        <v>8537</v>
      </c>
      <c r="C3571" s="117" t="s">
        <v>2</v>
      </c>
      <c r="D3571" s="118">
        <v>0</v>
      </c>
      <c r="E3571" s="117" t="s">
        <v>10392</v>
      </c>
    </row>
    <row r="3572" spans="1:5" hidden="1" x14ac:dyDescent="0.25">
      <c r="A3572" s="117" t="s">
        <v>66</v>
      </c>
      <c r="B3572" s="117" t="s">
        <v>902</v>
      </c>
      <c r="C3572" s="117" t="s">
        <v>2</v>
      </c>
      <c r="D3572" s="118">
        <v>9.8000000000000007</v>
      </c>
      <c r="E3572" s="117" t="s">
        <v>10047</v>
      </c>
    </row>
    <row r="3573" spans="1:5" hidden="1" x14ac:dyDescent="0.25">
      <c r="A3573" s="117" t="s">
        <v>8538</v>
      </c>
      <c r="B3573" s="117" t="s">
        <v>8539</v>
      </c>
      <c r="C3573" s="117" t="s">
        <v>2</v>
      </c>
      <c r="D3573" s="118">
        <v>0</v>
      </c>
      <c r="E3573" s="117" t="s">
        <v>10386</v>
      </c>
    </row>
    <row r="3574" spans="1:5" hidden="1" x14ac:dyDescent="0.25">
      <c r="A3574" s="117" t="s">
        <v>8540</v>
      </c>
      <c r="B3574" s="117" t="s">
        <v>8541</v>
      </c>
      <c r="C3574" s="117" t="s">
        <v>2</v>
      </c>
      <c r="D3574" s="118">
        <v>0</v>
      </c>
      <c r="E3574" s="117" t="s">
        <v>10047</v>
      </c>
    </row>
    <row r="3575" spans="1:5" hidden="1" x14ac:dyDescent="0.25">
      <c r="A3575" s="117" t="s">
        <v>8542</v>
      </c>
      <c r="B3575" s="117" t="s">
        <v>8543</v>
      </c>
      <c r="C3575" s="117" t="s">
        <v>2</v>
      </c>
      <c r="D3575" s="118">
        <v>0</v>
      </c>
      <c r="E3575" s="117" t="s">
        <v>10047</v>
      </c>
    </row>
    <row r="3576" spans="1:5" hidden="1" x14ac:dyDescent="0.25">
      <c r="A3576" s="117" t="s">
        <v>8544</v>
      </c>
      <c r="B3576" s="117" t="s">
        <v>8545</v>
      </c>
      <c r="C3576" s="117" t="s">
        <v>2</v>
      </c>
      <c r="D3576" s="118">
        <v>0</v>
      </c>
      <c r="E3576" s="117" t="s">
        <v>10047</v>
      </c>
    </row>
    <row r="3577" spans="1:5" hidden="1" x14ac:dyDescent="0.25">
      <c r="A3577" s="117" t="s">
        <v>8546</v>
      </c>
      <c r="B3577" s="117" t="s">
        <v>8547</v>
      </c>
      <c r="C3577" s="117" t="s">
        <v>2</v>
      </c>
      <c r="D3577" s="118">
        <v>0</v>
      </c>
      <c r="E3577" s="117" t="s">
        <v>10047</v>
      </c>
    </row>
    <row r="3578" spans="1:5" hidden="1" x14ac:dyDescent="0.25">
      <c r="A3578" s="117" t="s">
        <v>8548</v>
      </c>
      <c r="B3578" s="117" t="s">
        <v>8549</v>
      </c>
      <c r="C3578" s="117" t="s">
        <v>2</v>
      </c>
      <c r="D3578" s="118">
        <v>0</v>
      </c>
      <c r="E3578" s="117" t="s">
        <v>10047</v>
      </c>
    </row>
    <row r="3579" spans="1:5" hidden="1" x14ac:dyDescent="0.25">
      <c r="A3579" s="117" t="s">
        <v>733</v>
      </c>
      <c r="B3579" s="117" t="s">
        <v>1479</v>
      </c>
      <c r="C3579" s="117" t="s">
        <v>2</v>
      </c>
      <c r="D3579" s="118">
        <v>11</v>
      </c>
      <c r="E3579" s="117" t="s">
        <v>10047</v>
      </c>
    </row>
    <row r="3580" spans="1:5" hidden="1" x14ac:dyDescent="0.25">
      <c r="A3580" s="117" t="s">
        <v>8550</v>
      </c>
      <c r="B3580" s="117" t="s">
        <v>8551</v>
      </c>
      <c r="C3580" s="117" t="s">
        <v>2</v>
      </c>
      <c r="D3580" s="118">
        <v>0</v>
      </c>
      <c r="E3580" s="117" t="s">
        <v>10047</v>
      </c>
    </row>
    <row r="3581" spans="1:5" hidden="1" x14ac:dyDescent="0.25">
      <c r="A3581" s="117" t="s">
        <v>176</v>
      </c>
      <c r="B3581" s="117" t="s">
        <v>1001</v>
      </c>
      <c r="C3581" s="117" t="s">
        <v>2</v>
      </c>
      <c r="D3581" s="118">
        <v>2.85</v>
      </c>
      <c r="E3581" s="117" t="s">
        <v>10047</v>
      </c>
    </row>
    <row r="3582" spans="1:5" hidden="1" x14ac:dyDescent="0.25">
      <c r="A3582" s="117" t="s">
        <v>8552</v>
      </c>
      <c r="B3582" s="117" t="s">
        <v>8553</v>
      </c>
      <c r="C3582" s="117" t="s">
        <v>2</v>
      </c>
      <c r="D3582" s="118">
        <v>0</v>
      </c>
      <c r="E3582" s="117" t="s">
        <v>10047</v>
      </c>
    </row>
    <row r="3583" spans="1:5" hidden="1" x14ac:dyDescent="0.25">
      <c r="A3583" s="117" t="s">
        <v>8554</v>
      </c>
      <c r="B3583" s="117" t="s">
        <v>8555</v>
      </c>
      <c r="C3583" s="117" t="s">
        <v>2</v>
      </c>
      <c r="D3583" s="118">
        <v>0</v>
      </c>
      <c r="E3583" s="117" t="s">
        <v>10047</v>
      </c>
    </row>
    <row r="3584" spans="1:5" hidden="1" x14ac:dyDescent="0.25">
      <c r="A3584" s="117" t="s">
        <v>8556</v>
      </c>
      <c r="B3584" s="117" t="s">
        <v>8557</v>
      </c>
      <c r="C3584" s="117" t="s">
        <v>2</v>
      </c>
      <c r="D3584" s="118">
        <v>0</v>
      </c>
      <c r="E3584" s="117" t="s">
        <v>10386</v>
      </c>
    </row>
    <row r="3585" spans="1:5" hidden="1" x14ac:dyDescent="0.25">
      <c r="A3585" s="117" t="s">
        <v>8558</v>
      </c>
      <c r="B3585" s="117" t="s">
        <v>8559</v>
      </c>
      <c r="C3585" s="117" t="s">
        <v>2</v>
      </c>
      <c r="D3585" s="118">
        <v>0</v>
      </c>
      <c r="E3585" s="117" t="s">
        <v>10386</v>
      </c>
    </row>
    <row r="3586" spans="1:5" hidden="1" x14ac:dyDescent="0.25">
      <c r="A3586" s="117" t="s">
        <v>8560</v>
      </c>
      <c r="B3586" s="117" t="s">
        <v>8561</v>
      </c>
      <c r="C3586" s="117" t="s">
        <v>2</v>
      </c>
      <c r="D3586" s="118">
        <v>0</v>
      </c>
      <c r="E3586" s="117" t="s">
        <v>10393</v>
      </c>
    </row>
    <row r="3587" spans="1:5" hidden="1" x14ac:dyDescent="0.25">
      <c r="A3587" s="117" t="s">
        <v>8562</v>
      </c>
      <c r="B3587" s="117" t="s">
        <v>8563</v>
      </c>
      <c r="C3587" s="117" t="s">
        <v>2</v>
      </c>
      <c r="D3587" s="118">
        <v>0</v>
      </c>
      <c r="E3587" s="117" t="s">
        <v>10047</v>
      </c>
    </row>
    <row r="3588" spans="1:5" hidden="1" x14ac:dyDescent="0.25">
      <c r="A3588" s="117" t="s">
        <v>8564</v>
      </c>
      <c r="B3588" s="117" t="s">
        <v>8565</v>
      </c>
      <c r="C3588" s="117" t="s">
        <v>2</v>
      </c>
      <c r="D3588" s="118">
        <v>0</v>
      </c>
      <c r="E3588" s="117" t="s">
        <v>10047</v>
      </c>
    </row>
    <row r="3589" spans="1:5" hidden="1" x14ac:dyDescent="0.25">
      <c r="A3589" s="117" t="s">
        <v>8566</v>
      </c>
      <c r="B3589" s="117" t="s">
        <v>8567</v>
      </c>
      <c r="C3589" s="117" t="s">
        <v>2</v>
      </c>
      <c r="D3589" s="118">
        <v>0</v>
      </c>
      <c r="E3589" s="117" t="s">
        <v>10047</v>
      </c>
    </row>
    <row r="3590" spans="1:5" hidden="1" x14ac:dyDescent="0.25">
      <c r="A3590" s="117" t="s">
        <v>8568</v>
      </c>
      <c r="B3590" s="117" t="s">
        <v>8569</v>
      </c>
      <c r="C3590" s="117" t="s">
        <v>2</v>
      </c>
      <c r="D3590" s="118">
        <v>0</v>
      </c>
      <c r="E3590" s="117" t="s">
        <v>10047</v>
      </c>
    </row>
    <row r="3591" spans="1:5" hidden="1" x14ac:dyDescent="0.25">
      <c r="A3591" s="117" t="s">
        <v>8570</v>
      </c>
      <c r="B3591" s="117" t="s">
        <v>8571</v>
      </c>
      <c r="C3591" s="117" t="s">
        <v>2</v>
      </c>
      <c r="D3591" s="118">
        <v>0</v>
      </c>
      <c r="E3591" s="117" t="s">
        <v>10047</v>
      </c>
    </row>
    <row r="3592" spans="1:5" hidden="1" x14ac:dyDescent="0.25">
      <c r="A3592" s="117" t="s">
        <v>8572</v>
      </c>
      <c r="B3592" s="117" t="s">
        <v>8573</v>
      </c>
      <c r="C3592" s="117" t="s">
        <v>2</v>
      </c>
      <c r="D3592" s="118">
        <v>0</v>
      </c>
      <c r="E3592" s="117" t="s">
        <v>10047</v>
      </c>
    </row>
    <row r="3593" spans="1:5" hidden="1" x14ac:dyDescent="0.25">
      <c r="A3593" s="117" t="s">
        <v>8574</v>
      </c>
      <c r="B3593" s="117" t="s">
        <v>8575</v>
      </c>
      <c r="C3593" s="117" t="s">
        <v>2</v>
      </c>
      <c r="D3593" s="118">
        <v>0</v>
      </c>
      <c r="E3593" s="117" t="s">
        <v>10047</v>
      </c>
    </row>
    <row r="3594" spans="1:5" hidden="1" x14ac:dyDescent="0.25">
      <c r="A3594" s="117" t="s">
        <v>3207</v>
      </c>
      <c r="B3594" s="117" t="s">
        <v>3208</v>
      </c>
      <c r="C3594" s="117" t="s">
        <v>2</v>
      </c>
      <c r="D3594" s="118">
        <v>95</v>
      </c>
      <c r="E3594" s="117" t="s">
        <v>10324</v>
      </c>
    </row>
    <row r="3595" spans="1:5" hidden="1" x14ac:dyDescent="0.25">
      <c r="A3595" s="117" t="s">
        <v>3532</v>
      </c>
      <c r="B3595" s="117" t="s">
        <v>3533</v>
      </c>
      <c r="C3595" s="117" t="s">
        <v>2</v>
      </c>
      <c r="D3595" s="118">
        <v>1</v>
      </c>
      <c r="E3595" s="117" t="s">
        <v>10047</v>
      </c>
    </row>
    <row r="3596" spans="1:5" hidden="1" x14ac:dyDescent="0.25">
      <c r="A3596" s="117" t="s">
        <v>8576</v>
      </c>
      <c r="B3596" s="117" t="s">
        <v>8577</v>
      </c>
      <c r="C3596" s="117" t="s">
        <v>2</v>
      </c>
      <c r="D3596" s="118">
        <v>0</v>
      </c>
      <c r="E3596" s="117" t="s">
        <v>10386</v>
      </c>
    </row>
    <row r="3597" spans="1:5" hidden="1" x14ac:dyDescent="0.25">
      <c r="A3597" s="117" t="s">
        <v>8578</v>
      </c>
      <c r="B3597" s="117" t="s">
        <v>8579</v>
      </c>
      <c r="C3597" s="117" t="s">
        <v>2</v>
      </c>
      <c r="D3597" s="118">
        <v>0</v>
      </c>
      <c r="E3597" s="117" t="s">
        <v>10047</v>
      </c>
    </row>
    <row r="3598" spans="1:5" hidden="1" x14ac:dyDescent="0.25">
      <c r="A3598" s="117" t="s">
        <v>8580</v>
      </c>
      <c r="B3598" s="117" t="s">
        <v>8581</v>
      </c>
      <c r="C3598" s="117" t="s">
        <v>2</v>
      </c>
      <c r="D3598" s="118">
        <v>0</v>
      </c>
      <c r="E3598" s="117" t="s">
        <v>10047</v>
      </c>
    </row>
    <row r="3599" spans="1:5" hidden="1" x14ac:dyDescent="0.25">
      <c r="A3599" s="117" t="s">
        <v>190</v>
      </c>
      <c r="B3599" s="117" t="s">
        <v>1009</v>
      </c>
      <c r="C3599" s="117" t="s">
        <v>2</v>
      </c>
      <c r="D3599" s="118">
        <v>2</v>
      </c>
      <c r="E3599" s="117" t="s">
        <v>10047</v>
      </c>
    </row>
    <row r="3600" spans="1:5" hidden="1" x14ac:dyDescent="0.25">
      <c r="A3600" s="117" t="s">
        <v>163</v>
      </c>
      <c r="B3600" s="117" t="s">
        <v>990</v>
      </c>
      <c r="C3600" s="117" t="s">
        <v>2</v>
      </c>
      <c r="D3600" s="118">
        <v>2.5</v>
      </c>
      <c r="E3600" s="117" t="s">
        <v>10047</v>
      </c>
    </row>
    <row r="3601" spans="1:5" hidden="1" x14ac:dyDescent="0.25">
      <c r="A3601" s="117" t="s">
        <v>8582</v>
      </c>
      <c r="B3601" s="117" t="s">
        <v>8583</v>
      </c>
      <c r="C3601" s="117" t="s">
        <v>2</v>
      </c>
      <c r="D3601" s="118">
        <v>0</v>
      </c>
      <c r="E3601" s="117" t="s">
        <v>10047</v>
      </c>
    </row>
    <row r="3602" spans="1:5" hidden="1" x14ac:dyDescent="0.25">
      <c r="A3602" s="117" t="s">
        <v>8584</v>
      </c>
      <c r="B3602" s="117" t="s">
        <v>8585</v>
      </c>
      <c r="C3602" s="117" t="s">
        <v>2</v>
      </c>
      <c r="D3602" s="118">
        <v>0</v>
      </c>
      <c r="E3602" s="117" t="s">
        <v>10047</v>
      </c>
    </row>
    <row r="3603" spans="1:5" hidden="1" x14ac:dyDescent="0.25">
      <c r="A3603" s="117" t="s">
        <v>8586</v>
      </c>
      <c r="B3603" s="117" t="s">
        <v>8587</v>
      </c>
      <c r="C3603" s="117" t="s">
        <v>2</v>
      </c>
      <c r="D3603" s="118">
        <v>0</v>
      </c>
      <c r="E3603" s="117" t="s">
        <v>10047</v>
      </c>
    </row>
    <row r="3604" spans="1:5" hidden="1" x14ac:dyDescent="0.25">
      <c r="A3604" s="117" t="s">
        <v>1568</v>
      </c>
      <c r="B3604" s="117" t="s">
        <v>1629</v>
      </c>
      <c r="C3604" s="117" t="s">
        <v>2</v>
      </c>
      <c r="D3604" s="118">
        <v>17.240000000000002</v>
      </c>
      <c r="E3604" s="117" t="s">
        <v>10047</v>
      </c>
    </row>
    <row r="3605" spans="1:5" hidden="1" x14ac:dyDescent="0.25">
      <c r="A3605" s="117" t="s">
        <v>3214</v>
      </c>
      <c r="B3605" s="117" t="s">
        <v>3215</v>
      </c>
      <c r="C3605" s="117" t="s">
        <v>2</v>
      </c>
      <c r="D3605" s="118">
        <v>13</v>
      </c>
      <c r="E3605" s="117" t="s">
        <v>10047</v>
      </c>
    </row>
    <row r="3606" spans="1:5" hidden="1" x14ac:dyDescent="0.25">
      <c r="A3606" s="117" t="s">
        <v>8588</v>
      </c>
      <c r="B3606" s="117" t="s">
        <v>8589</v>
      </c>
      <c r="C3606" s="117" t="s">
        <v>2</v>
      </c>
      <c r="D3606" s="118">
        <v>0</v>
      </c>
      <c r="E3606" s="117" t="s">
        <v>10047</v>
      </c>
    </row>
    <row r="3607" spans="1:5" hidden="1" x14ac:dyDescent="0.25">
      <c r="A3607" s="117" t="s">
        <v>8590</v>
      </c>
      <c r="B3607" s="117" t="s">
        <v>8591</v>
      </c>
      <c r="C3607" s="117" t="s">
        <v>2</v>
      </c>
      <c r="D3607" s="118">
        <v>0</v>
      </c>
      <c r="E3607" s="117" t="s">
        <v>10047</v>
      </c>
    </row>
    <row r="3608" spans="1:5" hidden="1" x14ac:dyDescent="0.25">
      <c r="A3608" s="117" t="s">
        <v>181</v>
      </c>
      <c r="B3608" s="117" t="s">
        <v>1630</v>
      </c>
      <c r="C3608" s="117" t="s">
        <v>2</v>
      </c>
      <c r="D3608" s="118">
        <v>3.2</v>
      </c>
      <c r="E3608" s="117" t="s">
        <v>10047</v>
      </c>
    </row>
    <row r="3609" spans="1:5" hidden="1" x14ac:dyDescent="0.25">
      <c r="A3609" s="117" t="s">
        <v>8592</v>
      </c>
      <c r="B3609" s="117" t="s">
        <v>8593</v>
      </c>
      <c r="C3609" s="117" t="s">
        <v>2</v>
      </c>
      <c r="D3609" s="118">
        <v>0</v>
      </c>
      <c r="E3609" s="117" t="s">
        <v>10047</v>
      </c>
    </row>
    <row r="3610" spans="1:5" hidden="1" x14ac:dyDescent="0.25">
      <c r="A3610" s="117" t="s">
        <v>8594</v>
      </c>
      <c r="B3610" s="117" t="s">
        <v>8595</v>
      </c>
      <c r="C3610" s="117" t="s">
        <v>2</v>
      </c>
      <c r="D3610" s="118">
        <v>0</v>
      </c>
      <c r="E3610" s="117" t="s">
        <v>10047</v>
      </c>
    </row>
    <row r="3611" spans="1:5" hidden="1" x14ac:dyDescent="0.25">
      <c r="A3611" s="117" t="s">
        <v>8596</v>
      </c>
      <c r="B3611" s="117" t="s">
        <v>8597</v>
      </c>
      <c r="C3611" s="117" t="s">
        <v>2</v>
      </c>
      <c r="D3611" s="118">
        <v>0</v>
      </c>
      <c r="E3611" s="117" t="s">
        <v>10386</v>
      </c>
    </row>
    <row r="3612" spans="1:5" hidden="1" x14ac:dyDescent="0.25">
      <c r="A3612" s="117" t="s">
        <v>2567</v>
      </c>
      <c r="B3612" s="117" t="s">
        <v>2568</v>
      </c>
      <c r="C3612" s="117" t="s">
        <v>2</v>
      </c>
      <c r="D3612" s="118">
        <v>5.38</v>
      </c>
      <c r="E3612" s="117" t="s">
        <v>10394</v>
      </c>
    </row>
    <row r="3613" spans="1:5" hidden="1" x14ac:dyDescent="0.25">
      <c r="A3613" s="117" t="s">
        <v>8598</v>
      </c>
      <c r="B3613" s="117" t="s">
        <v>8599</v>
      </c>
      <c r="C3613" s="117" t="s">
        <v>2</v>
      </c>
      <c r="D3613" s="118">
        <v>0</v>
      </c>
      <c r="E3613" s="117" t="s">
        <v>10047</v>
      </c>
    </row>
    <row r="3614" spans="1:5" hidden="1" x14ac:dyDescent="0.25">
      <c r="A3614" s="117" t="s">
        <v>8600</v>
      </c>
      <c r="B3614" s="117" t="s">
        <v>8601</v>
      </c>
      <c r="C3614" s="117" t="s">
        <v>2</v>
      </c>
      <c r="D3614" s="118">
        <v>0</v>
      </c>
      <c r="E3614" s="117" t="s">
        <v>10047</v>
      </c>
    </row>
    <row r="3615" spans="1:5" hidden="1" x14ac:dyDescent="0.25">
      <c r="A3615" s="117" t="s">
        <v>8602</v>
      </c>
      <c r="B3615" s="117" t="s">
        <v>8603</v>
      </c>
      <c r="C3615" s="117" t="s">
        <v>2</v>
      </c>
      <c r="D3615" s="118">
        <v>0</v>
      </c>
      <c r="E3615" s="117" t="s">
        <v>10395</v>
      </c>
    </row>
    <row r="3616" spans="1:5" hidden="1" x14ac:dyDescent="0.25">
      <c r="A3616" s="117" t="s">
        <v>8604</v>
      </c>
      <c r="B3616" s="117" t="s">
        <v>8605</v>
      </c>
      <c r="C3616" s="117" t="s">
        <v>2</v>
      </c>
      <c r="D3616" s="118">
        <v>0</v>
      </c>
      <c r="E3616" s="117" t="s">
        <v>10396</v>
      </c>
    </row>
    <row r="3617" spans="1:5" hidden="1" x14ac:dyDescent="0.25">
      <c r="A3617" s="117" t="s">
        <v>8606</v>
      </c>
      <c r="B3617" s="117" t="s">
        <v>8607</v>
      </c>
      <c r="C3617" s="117" t="s">
        <v>2</v>
      </c>
      <c r="D3617" s="118">
        <v>0</v>
      </c>
      <c r="E3617" s="117" t="s">
        <v>10386</v>
      </c>
    </row>
    <row r="3618" spans="1:5" hidden="1" x14ac:dyDescent="0.25">
      <c r="A3618" s="117" t="s">
        <v>8608</v>
      </c>
      <c r="B3618" s="117" t="s">
        <v>8609</v>
      </c>
      <c r="C3618" s="117" t="s">
        <v>2</v>
      </c>
      <c r="D3618" s="118">
        <v>0</v>
      </c>
      <c r="E3618" s="117" t="s">
        <v>10397</v>
      </c>
    </row>
    <row r="3619" spans="1:5" hidden="1" x14ac:dyDescent="0.25">
      <c r="A3619" s="117" t="s">
        <v>8610</v>
      </c>
      <c r="B3619" s="117" t="s">
        <v>8611</v>
      </c>
      <c r="C3619" s="117" t="s">
        <v>2</v>
      </c>
      <c r="D3619" s="118">
        <v>0</v>
      </c>
      <c r="E3619" s="117" t="s">
        <v>10047</v>
      </c>
    </row>
    <row r="3620" spans="1:5" hidden="1" x14ac:dyDescent="0.25">
      <c r="A3620" s="117" t="s">
        <v>8612</v>
      </c>
      <c r="B3620" s="117" t="s">
        <v>8613</v>
      </c>
      <c r="C3620" s="117" t="s">
        <v>2</v>
      </c>
      <c r="D3620" s="118">
        <v>0</v>
      </c>
      <c r="E3620" s="117" t="s">
        <v>10386</v>
      </c>
    </row>
    <row r="3621" spans="1:5" hidden="1" x14ac:dyDescent="0.25">
      <c r="A3621" s="117" t="s">
        <v>8614</v>
      </c>
      <c r="B3621" s="117" t="s">
        <v>8615</v>
      </c>
      <c r="C3621" s="117" t="s">
        <v>2</v>
      </c>
      <c r="D3621" s="118">
        <v>0</v>
      </c>
      <c r="E3621" s="117" t="s">
        <v>10047</v>
      </c>
    </row>
    <row r="3622" spans="1:5" hidden="1" x14ac:dyDescent="0.25">
      <c r="A3622" s="117" t="s">
        <v>732</v>
      </c>
      <c r="B3622" s="117" t="s">
        <v>1478</v>
      </c>
      <c r="C3622" s="117" t="s">
        <v>2</v>
      </c>
      <c r="D3622" s="118">
        <v>6</v>
      </c>
      <c r="E3622" s="117" t="s">
        <v>10047</v>
      </c>
    </row>
    <row r="3623" spans="1:5" hidden="1" x14ac:dyDescent="0.25">
      <c r="A3623" s="117" t="s">
        <v>8616</v>
      </c>
      <c r="B3623" s="117" t="s">
        <v>8617</v>
      </c>
      <c r="C3623" s="117" t="s">
        <v>2</v>
      </c>
      <c r="D3623" s="118">
        <v>0</v>
      </c>
      <c r="E3623" s="117" t="s">
        <v>10047</v>
      </c>
    </row>
    <row r="3624" spans="1:5" hidden="1" x14ac:dyDescent="0.25">
      <c r="A3624" s="117" t="s">
        <v>8618</v>
      </c>
      <c r="B3624" s="117" t="s">
        <v>8619</v>
      </c>
      <c r="C3624" s="117" t="s">
        <v>2</v>
      </c>
      <c r="D3624" s="118">
        <v>0</v>
      </c>
      <c r="E3624" s="117" t="s">
        <v>10047</v>
      </c>
    </row>
    <row r="3625" spans="1:5" hidden="1" x14ac:dyDescent="0.25">
      <c r="A3625" s="117" t="s">
        <v>3218</v>
      </c>
      <c r="B3625" s="117" t="s">
        <v>3219</v>
      </c>
      <c r="C3625" s="117" t="s">
        <v>2</v>
      </c>
      <c r="D3625" s="118">
        <v>4</v>
      </c>
      <c r="E3625" s="117" t="s">
        <v>10047</v>
      </c>
    </row>
    <row r="3626" spans="1:5" hidden="1" x14ac:dyDescent="0.25">
      <c r="A3626" s="117" t="s">
        <v>8620</v>
      </c>
      <c r="B3626" s="117" t="s">
        <v>8621</v>
      </c>
      <c r="C3626" s="117" t="s">
        <v>2</v>
      </c>
      <c r="D3626" s="118">
        <v>0</v>
      </c>
      <c r="E3626" s="117" t="s">
        <v>10047</v>
      </c>
    </row>
    <row r="3627" spans="1:5" hidden="1" x14ac:dyDescent="0.25">
      <c r="A3627" s="117" t="s">
        <v>8622</v>
      </c>
      <c r="B3627" s="117" t="s">
        <v>8623</v>
      </c>
      <c r="C3627" s="117" t="s">
        <v>2</v>
      </c>
      <c r="D3627" s="118">
        <v>0</v>
      </c>
      <c r="E3627" s="117" t="s">
        <v>10047</v>
      </c>
    </row>
    <row r="3628" spans="1:5" hidden="1" x14ac:dyDescent="0.25">
      <c r="A3628" s="117" t="s">
        <v>8624</v>
      </c>
      <c r="B3628" s="117" t="s">
        <v>8625</v>
      </c>
      <c r="C3628" s="117" t="s">
        <v>2</v>
      </c>
      <c r="D3628" s="118">
        <v>0</v>
      </c>
      <c r="E3628" s="117" t="s">
        <v>10047</v>
      </c>
    </row>
    <row r="3629" spans="1:5" hidden="1" x14ac:dyDescent="0.25">
      <c r="A3629" s="117" t="s">
        <v>8626</v>
      </c>
      <c r="B3629" s="117" t="s">
        <v>8627</v>
      </c>
      <c r="C3629" s="117" t="s">
        <v>2</v>
      </c>
      <c r="D3629" s="118">
        <v>0</v>
      </c>
      <c r="E3629" s="117" t="s">
        <v>10047</v>
      </c>
    </row>
    <row r="3630" spans="1:5" hidden="1" x14ac:dyDescent="0.25">
      <c r="A3630" s="117" t="s">
        <v>8628</v>
      </c>
      <c r="B3630" s="117" t="s">
        <v>8629</v>
      </c>
      <c r="C3630" s="117" t="s">
        <v>2</v>
      </c>
      <c r="D3630" s="118">
        <v>0</v>
      </c>
      <c r="E3630" s="117" t="s">
        <v>10047</v>
      </c>
    </row>
    <row r="3631" spans="1:5" hidden="1" x14ac:dyDescent="0.25">
      <c r="A3631" s="117" t="s">
        <v>8630</v>
      </c>
      <c r="B3631" s="117" t="s">
        <v>10868</v>
      </c>
      <c r="C3631" s="117" t="s">
        <v>2</v>
      </c>
      <c r="D3631" s="118">
        <v>0</v>
      </c>
      <c r="E3631" s="117" t="s">
        <v>10047</v>
      </c>
    </row>
    <row r="3632" spans="1:5" hidden="1" x14ac:dyDescent="0.25">
      <c r="A3632" s="117" t="s">
        <v>8631</v>
      </c>
      <c r="B3632" s="117" t="s">
        <v>8632</v>
      </c>
      <c r="C3632" s="117" t="s">
        <v>2</v>
      </c>
      <c r="D3632" s="118">
        <v>0</v>
      </c>
      <c r="E3632" s="117" t="s">
        <v>10047</v>
      </c>
    </row>
    <row r="3633" spans="1:5" hidden="1" x14ac:dyDescent="0.25">
      <c r="A3633" s="117" t="s">
        <v>8633</v>
      </c>
      <c r="B3633" s="117" t="s">
        <v>8634</v>
      </c>
      <c r="C3633" s="117" t="s">
        <v>2</v>
      </c>
      <c r="D3633" s="118">
        <v>0</v>
      </c>
      <c r="E3633" s="117" t="s">
        <v>10047</v>
      </c>
    </row>
    <row r="3634" spans="1:5" hidden="1" x14ac:dyDescent="0.25">
      <c r="A3634" s="117" t="s">
        <v>2013</v>
      </c>
      <c r="B3634" s="117" t="s">
        <v>10869</v>
      </c>
      <c r="C3634" s="117" t="s">
        <v>2</v>
      </c>
      <c r="D3634" s="118">
        <v>7</v>
      </c>
      <c r="E3634" s="117" t="s">
        <v>10047</v>
      </c>
    </row>
    <row r="3635" spans="1:5" hidden="1" x14ac:dyDescent="0.25">
      <c r="A3635" s="117" t="s">
        <v>3220</v>
      </c>
      <c r="B3635" s="117" t="s">
        <v>3221</v>
      </c>
      <c r="C3635" s="117" t="s">
        <v>2</v>
      </c>
      <c r="D3635" s="118">
        <v>2</v>
      </c>
      <c r="E3635" s="117" t="s">
        <v>10047</v>
      </c>
    </row>
    <row r="3636" spans="1:5" hidden="1" x14ac:dyDescent="0.25">
      <c r="A3636" s="117" t="s">
        <v>3222</v>
      </c>
      <c r="B3636" s="117" t="s">
        <v>3223</v>
      </c>
      <c r="C3636" s="117" t="s">
        <v>2</v>
      </c>
      <c r="D3636" s="118">
        <v>1</v>
      </c>
      <c r="E3636" s="117" t="s">
        <v>10047</v>
      </c>
    </row>
    <row r="3637" spans="1:5" hidden="1" x14ac:dyDescent="0.25">
      <c r="A3637" s="117" t="s">
        <v>2780</v>
      </c>
      <c r="B3637" s="117" t="s">
        <v>2781</v>
      </c>
      <c r="C3637" s="117" t="s">
        <v>2</v>
      </c>
      <c r="D3637" s="118">
        <v>0</v>
      </c>
      <c r="E3637" s="117" t="s">
        <v>10047</v>
      </c>
    </row>
    <row r="3638" spans="1:5" hidden="1" x14ac:dyDescent="0.25">
      <c r="A3638" s="117" t="s">
        <v>8635</v>
      </c>
      <c r="B3638" s="117" t="s">
        <v>8636</v>
      </c>
      <c r="C3638" s="117" t="s">
        <v>2</v>
      </c>
      <c r="D3638" s="118">
        <v>0</v>
      </c>
      <c r="E3638" s="117" t="s">
        <v>10047</v>
      </c>
    </row>
    <row r="3639" spans="1:5" hidden="1" x14ac:dyDescent="0.25">
      <c r="A3639" s="117" t="s">
        <v>8637</v>
      </c>
      <c r="B3639" s="117" t="s">
        <v>8638</v>
      </c>
      <c r="C3639" s="117" t="s">
        <v>2</v>
      </c>
      <c r="D3639" s="118">
        <v>0</v>
      </c>
      <c r="E3639" s="117" t="s">
        <v>10398</v>
      </c>
    </row>
    <row r="3640" spans="1:5" hidden="1" x14ac:dyDescent="0.25">
      <c r="A3640" s="117" t="s">
        <v>8639</v>
      </c>
      <c r="B3640" s="117" t="s">
        <v>8640</v>
      </c>
      <c r="C3640" s="117" t="s">
        <v>2</v>
      </c>
      <c r="D3640" s="118">
        <v>0</v>
      </c>
      <c r="E3640" s="117" t="s">
        <v>10047</v>
      </c>
    </row>
    <row r="3641" spans="1:5" hidden="1" x14ac:dyDescent="0.25">
      <c r="A3641" s="117" t="s">
        <v>8641</v>
      </c>
      <c r="B3641" s="117" t="s">
        <v>8642</v>
      </c>
      <c r="C3641" s="117" t="s">
        <v>2</v>
      </c>
      <c r="D3641" s="118">
        <v>0</v>
      </c>
      <c r="E3641" s="117" t="s">
        <v>10386</v>
      </c>
    </row>
    <row r="3642" spans="1:5" hidden="1" x14ac:dyDescent="0.25">
      <c r="A3642" s="117" t="s">
        <v>8643</v>
      </c>
      <c r="B3642" s="117" t="s">
        <v>8644</v>
      </c>
      <c r="C3642" s="117" t="s">
        <v>2</v>
      </c>
      <c r="D3642" s="118">
        <v>0</v>
      </c>
      <c r="E3642" s="117" t="s">
        <v>10047</v>
      </c>
    </row>
    <row r="3643" spans="1:5" hidden="1" x14ac:dyDescent="0.25">
      <c r="A3643" s="117" t="s">
        <v>8645</v>
      </c>
      <c r="B3643" s="117" t="s">
        <v>8646</v>
      </c>
      <c r="C3643" s="117" t="s">
        <v>2</v>
      </c>
      <c r="D3643" s="118">
        <v>0</v>
      </c>
      <c r="E3643" s="117" t="s">
        <v>10047</v>
      </c>
    </row>
    <row r="3644" spans="1:5" hidden="1" x14ac:dyDescent="0.25">
      <c r="A3644" s="117" t="s">
        <v>8647</v>
      </c>
      <c r="B3644" s="117" t="s">
        <v>8648</v>
      </c>
      <c r="C3644" s="117" t="s">
        <v>2</v>
      </c>
      <c r="D3644" s="118">
        <v>0</v>
      </c>
      <c r="E3644" s="117" t="s">
        <v>10386</v>
      </c>
    </row>
    <row r="3645" spans="1:5" hidden="1" x14ac:dyDescent="0.25">
      <c r="A3645" s="117" t="s">
        <v>8649</v>
      </c>
      <c r="B3645" s="117" t="s">
        <v>8650</v>
      </c>
      <c r="C3645" s="117" t="s">
        <v>2</v>
      </c>
      <c r="D3645" s="118">
        <v>0</v>
      </c>
      <c r="E3645" s="117" t="s">
        <v>10047</v>
      </c>
    </row>
    <row r="3646" spans="1:5" hidden="1" x14ac:dyDescent="0.25">
      <c r="A3646" s="117" t="s">
        <v>8651</v>
      </c>
      <c r="B3646" s="117" t="s">
        <v>8652</v>
      </c>
      <c r="C3646" s="117" t="s">
        <v>2</v>
      </c>
      <c r="D3646" s="118">
        <v>0</v>
      </c>
      <c r="E3646" s="117" t="s">
        <v>10047</v>
      </c>
    </row>
    <row r="3647" spans="1:5" hidden="1" x14ac:dyDescent="0.25">
      <c r="A3647" s="117" t="s">
        <v>8653</v>
      </c>
      <c r="B3647" s="117" t="s">
        <v>8654</v>
      </c>
      <c r="C3647" s="117" t="s">
        <v>2</v>
      </c>
      <c r="D3647" s="118">
        <v>0</v>
      </c>
      <c r="E3647" s="117" t="s">
        <v>10047</v>
      </c>
    </row>
    <row r="3648" spans="1:5" hidden="1" x14ac:dyDescent="0.25">
      <c r="A3648" s="117" t="s">
        <v>8655</v>
      </c>
      <c r="B3648" s="117" t="s">
        <v>8656</v>
      </c>
      <c r="C3648" s="117" t="s">
        <v>2</v>
      </c>
      <c r="D3648" s="118">
        <v>0</v>
      </c>
      <c r="E3648" s="117" t="s">
        <v>10047</v>
      </c>
    </row>
    <row r="3649" spans="1:5" hidden="1" x14ac:dyDescent="0.25">
      <c r="A3649" s="117" t="s">
        <v>8657</v>
      </c>
      <c r="B3649" s="117" t="s">
        <v>8658</v>
      </c>
      <c r="C3649" s="117" t="s">
        <v>2</v>
      </c>
      <c r="D3649" s="118">
        <v>0</v>
      </c>
      <c r="E3649" s="117" t="s">
        <v>10047</v>
      </c>
    </row>
    <row r="3650" spans="1:5" hidden="1" x14ac:dyDescent="0.25">
      <c r="A3650" s="117" t="s">
        <v>8659</v>
      </c>
      <c r="B3650" s="117" t="s">
        <v>8660</v>
      </c>
      <c r="C3650" s="117" t="s">
        <v>2</v>
      </c>
      <c r="D3650" s="118">
        <v>0</v>
      </c>
      <c r="E3650" s="117" t="s">
        <v>10047</v>
      </c>
    </row>
    <row r="3651" spans="1:5" hidden="1" x14ac:dyDescent="0.25">
      <c r="A3651" s="117" t="s">
        <v>8661</v>
      </c>
      <c r="B3651" s="117" t="s">
        <v>8662</v>
      </c>
      <c r="C3651" s="117" t="s">
        <v>2</v>
      </c>
      <c r="D3651" s="118">
        <v>0</v>
      </c>
      <c r="E3651" s="117" t="s">
        <v>10047</v>
      </c>
    </row>
    <row r="3652" spans="1:5" hidden="1" x14ac:dyDescent="0.25">
      <c r="A3652" s="117" t="s">
        <v>8663</v>
      </c>
      <c r="B3652" s="117" t="s">
        <v>8664</v>
      </c>
      <c r="C3652" s="117" t="s">
        <v>2</v>
      </c>
      <c r="D3652" s="118">
        <v>0</v>
      </c>
      <c r="E3652" s="117" t="s">
        <v>10047</v>
      </c>
    </row>
    <row r="3653" spans="1:5" hidden="1" x14ac:dyDescent="0.25">
      <c r="A3653" s="117" t="s">
        <v>8665</v>
      </c>
      <c r="B3653" s="117" t="s">
        <v>8666</v>
      </c>
      <c r="C3653" s="117" t="s">
        <v>2</v>
      </c>
      <c r="D3653" s="118">
        <v>0</v>
      </c>
      <c r="E3653" s="117" t="s">
        <v>10047</v>
      </c>
    </row>
    <row r="3654" spans="1:5" hidden="1" x14ac:dyDescent="0.25">
      <c r="A3654" s="117" t="s">
        <v>8667</v>
      </c>
      <c r="B3654" s="117" t="s">
        <v>8668</v>
      </c>
      <c r="C3654" s="117" t="s">
        <v>2</v>
      </c>
      <c r="D3654" s="118">
        <v>0</v>
      </c>
      <c r="E3654" s="117" t="s">
        <v>10047</v>
      </c>
    </row>
    <row r="3655" spans="1:5" hidden="1" x14ac:dyDescent="0.25">
      <c r="A3655" s="117" t="s">
        <v>8669</v>
      </c>
      <c r="B3655" s="117" t="s">
        <v>8670</v>
      </c>
      <c r="C3655" s="117" t="s">
        <v>2</v>
      </c>
      <c r="D3655" s="118">
        <v>0</v>
      </c>
      <c r="E3655" s="117" t="s">
        <v>10047</v>
      </c>
    </row>
    <row r="3656" spans="1:5" hidden="1" x14ac:dyDescent="0.25">
      <c r="A3656" s="117" t="s">
        <v>229</v>
      </c>
      <c r="B3656" s="117" t="s">
        <v>1046</v>
      </c>
      <c r="C3656" s="117" t="s">
        <v>2</v>
      </c>
      <c r="D3656" s="118">
        <v>54</v>
      </c>
      <c r="E3656" s="117" t="s">
        <v>10047</v>
      </c>
    </row>
    <row r="3657" spans="1:5" hidden="1" x14ac:dyDescent="0.25">
      <c r="A3657" s="117" t="s">
        <v>300</v>
      </c>
      <c r="B3657" s="117" t="s">
        <v>1105</v>
      </c>
      <c r="C3657" s="117" t="s">
        <v>2</v>
      </c>
      <c r="D3657" s="118">
        <v>2.14</v>
      </c>
      <c r="E3657" s="117" t="s">
        <v>10047</v>
      </c>
    </row>
    <row r="3658" spans="1:5" hidden="1" x14ac:dyDescent="0.25">
      <c r="A3658" s="117" t="s">
        <v>8671</v>
      </c>
      <c r="B3658" s="117" t="s">
        <v>8672</v>
      </c>
      <c r="C3658" s="117" t="s">
        <v>2</v>
      </c>
      <c r="D3658" s="118">
        <v>0</v>
      </c>
      <c r="E3658" s="117" t="s">
        <v>10047</v>
      </c>
    </row>
    <row r="3659" spans="1:5" hidden="1" x14ac:dyDescent="0.25">
      <c r="A3659" s="117" t="s">
        <v>8673</v>
      </c>
      <c r="B3659" s="117" t="s">
        <v>8674</v>
      </c>
      <c r="C3659" s="117" t="s">
        <v>2</v>
      </c>
      <c r="D3659" s="118">
        <v>0</v>
      </c>
      <c r="E3659" s="117" t="s">
        <v>10047</v>
      </c>
    </row>
    <row r="3660" spans="1:5" hidden="1" x14ac:dyDescent="0.25">
      <c r="A3660" s="117" t="s">
        <v>8675</v>
      </c>
      <c r="B3660" s="117" t="s">
        <v>8676</v>
      </c>
      <c r="C3660" s="117" t="s">
        <v>2</v>
      </c>
      <c r="D3660" s="118">
        <v>0</v>
      </c>
      <c r="E3660" s="117" t="s">
        <v>10047</v>
      </c>
    </row>
    <row r="3661" spans="1:5" hidden="1" x14ac:dyDescent="0.25">
      <c r="A3661" s="117" t="s">
        <v>8677</v>
      </c>
      <c r="B3661" s="117" t="s">
        <v>8678</v>
      </c>
      <c r="C3661" s="117" t="s">
        <v>2</v>
      </c>
      <c r="D3661" s="118">
        <v>0</v>
      </c>
      <c r="E3661" s="117" t="s">
        <v>10047</v>
      </c>
    </row>
    <row r="3662" spans="1:5" hidden="1" x14ac:dyDescent="0.25">
      <c r="A3662" s="117" t="s">
        <v>8679</v>
      </c>
      <c r="B3662" s="117" t="s">
        <v>8680</v>
      </c>
      <c r="C3662" s="117" t="s">
        <v>2</v>
      </c>
      <c r="D3662" s="118">
        <v>0</v>
      </c>
      <c r="E3662" s="117" t="s">
        <v>10047</v>
      </c>
    </row>
    <row r="3663" spans="1:5" hidden="1" x14ac:dyDescent="0.25">
      <c r="A3663" s="117" t="s">
        <v>219</v>
      </c>
      <c r="B3663" s="117" t="s">
        <v>1036</v>
      </c>
      <c r="C3663" s="117" t="s">
        <v>2</v>
      </c>
      <c r="D3663" s="118">
        <v>10.34</v>
      </c>
      <c r="E3663" s="117" t="s">
        <v>10047</v>
      </c>
    </row>
    <row r="3664" spans="1:5" hidden="1" x14ac:dyDescent="0.25">
      <c r="A3664" s="117" t="s">
        <v>8681</v>
      </c>
      <c r="B3664" s="117" t="s">
        <v>8682</v>
      </c>
      <c r="C3664" s="117" t="s">
        <v>2</v>
      </c>
      <c r="D3664" s="118">
        <v>0</v>
      </c>
      <c r="E3664" s="117" t="s">
        <v>10047</v>
      </c>
    </row>
    <row r="3665" spans="1:5" hidden="1" x14ac:dyDescent="0.25">
      <c r="A3665" s="117" t="s">
        <v>8683</v>
      </c>
      <c r="B3665" s="117" t="s">
        <v>8684</v>
      </c>
      <c r="C3665" s="117" t="s">
        <v>2</v>
      </c>
      <c r="D3665" s="118">
        <v>0</v>
      </c>
      <c r="E3665" s="117" t="s">
        <v>10399</v>
      </c>
    </row>
    <row r="3666" spans="1:5" hidden="1" x14ac:dyDescent="0.25">
      <c r="A3666" s="117" t="s">
        <v>8685</v>
      </c>
      <c r="B3666" s="117" t="s">
        <v>8686</v>
      </c>
      <c r="C3666" s="117" t="s">
        <v>2</v>
      </c>
      <c r="D3666" s="118">
        <v>0</v>
      </c>
      <c r="E3666" s="117" t="s">
        <v>10400</v>
      </c>
    </row>
    <row r="3667" spans="1:5" hidden="1" x14ac:dyDescent="0.25">
      <c r="A3667" s="117" t="s">
        <v>8687</v>
      </c>
      <c r="B3667" s="117" t="s">
        <v>8688</v>
      </c>
      <c r="C3667" s="117" t="s">
        <v>2</v>
      </c>
      <c r="D3667" s="118">
        <v>0</v>
      </c>
      <c r="E3667" s="117" t="s">
        <v>10047</v>
      </c>
    </row>
    <row r="3668" spans="1:5" hidden="1" x14ac:dyDescent="0.25">
      <c r="A3668" s="117" t="s">
        <v>8689</v>
      </c>
      <c r="B3668" s="117" t="s">
        <v>8690</v>
      </c>
      <c r="C3668" s="117" t="s">
        <v>2</v>
      </c>
      <c r="D3668" s="118">
        <v>0</v>
      </c>
      <c r="E3668" s="117" t="s">
        <v>10401</v>
      </c>
    </row>
    <row r="3669" spans="1:5" hidden="1" x14ac:dyDescent="0.25">
      <c r="A3669" s="117" t="s">
        <v>8691</v>
      </c>
      <c r="B3669" s="117" t="s">
        <v>8692</v>
      </c>
      <c r="C3669" s="117" t="s">
        <v>2</v>
      </c>
      <c r="D3669" s="118">
        <v>0</v>
      </c>
      <c r="E3669" s="117" t="s">
        <v>10047</v>
      </c>
    </row>
    <row r="3670" spans="1:5" hidden="1" x14ac:dyDescent="0.25">
      <c r="A3670" s="117" t="s">
        <v>8693</v>
      </c>
      <c r="B3670" s="117" t="s">
        <v>5746</v>
      </c>
      <c r="C3670" s="117" t="s">
        <v>2</v>
      </c>
      <c r="D3670" s="118">
        <v>0</v>
      </c>
      <c r="E3670" s="117" t="s">
        <v>10047</v>
      </c>
    </row>
    <row r="3671" spans="1:5" hidden="1" x14ac:dyDescent="0.25">
      <c r="A3671" s="117" t="s">
        <v>8694</v>
      </c>
      <c r="B3671" s="117" t="s">
        <v>8695</v>
      </c>
      <c r="C3671" s="117" t="s">
        <v>2</v>
      </c>
      <c r="D3671" s="118">
        <v>0</v>
      </c>
      <c r="E3671" s="117" t="s">
        <v>10047</v>
      </c>
    </row>
    <row r="3672" spans="1:5" hidden="1" x14ac:dyDescent="0.25">
      <c r="A3672" s="117" t="s">
        <v>8696</v>
      </c>
      <c r="B3672" s="117" t="s">
        <v>8697</v>
      </c>
      <c r="C3672" s="117" t="s">
        <v>2</v>
      </c>
      <c r="D3672" s="118">
        <v>0</v>
      </c>
      <c r="E3672" s="117" t="s">
        <v>10047</v>
      </c>
    </row>
    <row r="3673" spans="1:5" hidden="1" x14ac:dyDescent="0.25">
      <c r="A3673" s="117" t="s">
        <v>288</v>
      </c>
      <c r="B3673" s="117" t="s">
        <v>1633</v>
      </c>
      <c r="C3673" s="117" t="s">
        <v>2</v>
      </c>
      <c r="D3673" s="118">
        <v>7.3</v>
      </c>
      <c r="E3673" s="117" t="s">
        <v>10254</v>
      </c>
    </row>
    <row r="3674" spans="1:5" hidden="1" x14ac:dyDescent="0.25">
      <c r="A3674" s="117" t="s">
        <v>3216</v>
      </c>
      <c r="B3674" s="117" t="s">
        <v>3217</v>
      </c>
      <c r="C3674" s="117" t="s">
        <v>2</v>
      </c>
      <c r="D3674" s="118">
        <v>39</v>
      </c>
      <c r="E3674" s="117" t="s">
        <v>10047</v>
      </c>
    </row>
    <row r="3675" spans="1:5" hidden="1" x14ac:dyDescent="0.25">
      <c r="A3675" s="117" t="s">
        <v>8698</v>
      </c>
      <c r="B3675" s="117" t="s">
        <v>8699</v>
      </c>
      <c r="C3675" s="117" t="s">
        <v>2</v>
      </c>
      <c r="D3675" s="118">
        <v>0</v>
      </c>
      <c r="E3675" s="117" t="s">
        <v>10047</v>
      </c>
    </row>
    <row r="3676" spans="1:5" hidden="1" x14ac:dyDescent="0.25">
      <c r="A3676" s="117" t="s">
        <v>286</v>
      </c>
      <c r="B3676" s="117" t="s">
        <v>1096</v>
      </c>
      <c r="C3676" s="117" t="s">
        <v>2</v>
      </c>
      <c r="D3676" s="118">
        <v>3</v>
      </c>
      <c r="E3676" s="117" t="s">
        <v>10047</v>
      </c>
    </row>
    <row r="3677" spans="1:5" hidden="1" x14ac:dyDescent="0.25">
      <c r="A3677" s="117" t="s">
        <v>8700</v>
      </c>
      <c r="B3677" s="117" t="s">
        <v>8701</v>
      </c>
      <c r="C3677" s="117" t="s">
        <v>2</v>
      </c>
      <c r="D3677" s="118">
        <v>0</v>
      </c>
      <c r="E3677" s="117" t="s">
        <v>10047</v>
      </c>
    </row>
    <row r="3678" spans="1:5" hidden="1" x14ac:dyDescent="0.25">
      <c r="A3678" s="117" t="s">
        <v>248</v>
      </c>
      <c r="B3678" s="117" t="s">
        <v>1064</v>
      </c>
      <c r="C3678" s="117" t="s">
        <v>2</v>
      </c>
      <c r="D3678" s="118">
        <v>17.850000000000001</v>
      </c>
      <c r="E3678" s="117" t="s">
        <v>10047</v>
      </c>
    </row>
    <row r="3679" spans="1:5" hidden="1" x14ac:dyDescent="0.25">
      <c r="A3679" s="117" t="s">
        <v>8702</v>
      </c>
      <c r="B3679" s="117" t="s">
        <v>8703</v>
      </c>
      <c r="C3679" s="117" t="s">
        <v>2</v>
      </c>
      <c r="D3679" s="118">
        <v>0</v>
      </c>
      <c r="E3679" s="117" t="s">
        <v>10047</v>
      </c>
    </row>
    <row r="3680" spans="1:5" hidden="1" x14ac:dyDescent="0.25">
      <c r="A3680" s="117" t="s">
        <v>8704</v>
      </c>
      <c r="B3680" s="117" t="s">
        <v>8705</v>
      </c>
      <c r="C3680" s="117" t="s">
        <v>2</v>
      </c>
      <c r="D3680" s="118">
        <v>0</v>
      </c>
      <c r="E3680" s="117" t="s">
        <v>10388</v>
      </c>
    </row>
    <row r="3681" spans="1:5" hidden="1" x14ac:dyDescent="0.25">
      <c r="A3681" s="117" t="s">
        <v>8706</v>
      </c>
      <c r="B3681" s="117" t="s">
        <v>8707</v>
      </c>
      <c r="C3681" s="117" t="s">
        <v>2</v>
      </c>
      <c r="D3681" s="118">
        <v>0</v>
      </c>
      <c r="E3681" s="117" t="s">
        <v>10047</v>
      </c>
    </row>
    <row r="3682" spans="1:5" hidden="1" x14ac:dyDescent="0.25">
      <c r="A3682" s="117" t="s">
        <v>8708</v>
      </c>
      <c r="B3682" s="117" t="s">
        <v>8709</v>
      </c>
      <c r="C3682" s="117" t="s">
        <v>2</v>
      </c>
      <c r="D3682" s="118">
        <v>0</v>
      </c>
      <c r="E3682" s="117" t="s">
        <v>10047</v>
      </c>
    </row>
    <row r="3683" spans="1:5" hidden="1" x14ac:dyDescent="0.25">
      <c r="A3683" s="117" t="s">
        <v>8710</v>
      </c>
      <c r="B3683" s="117" t="s">
        <v>8711</v>
      </c>
      <c r="C3683" s="117" t="s">
        <v>2</v>
      </c>
      <c r="D3683" s="118">
        <v>0</v>
      </c>
      <c r="E3683" s="117" t="s">
        <v>10047</v>
      </c>
    </row>
    <row r="3684" spans="1:5" hidden="1" x14ac:dyDescent="0.25">
      <c r="A3684" s="117" t="s">
        <v>8712</v>
      </c>
      <c r="B3684" s="117" t="s">
        <v>8713</v>
      </c>
      <c r="C3684" s="117" t="s">
        <v>2</v>
      </c>
      <c r="D3684" s="118">
        <v>0</v>
      </c>
      <c r="E3684" s="117" t="s">
        <v>10047</v>
      </c>
    </row>
    <row r="3685" spans="1:5" hidden="1" x14ac:dyDescent="0.25">
      <c r="A3685" s="117" t="s">
        <v>8714</v>
      </c>
      <c r="B3685" s="117" t="s">
        <v>8715</v>
      </c>
      <c r="C3685" s="117" t="s">
        <v>2</v>
      </c>
      <c r="D3685" s="118">
        <v>0</v>
      </c>
      <c r="E3685" s="117" t="s">
        <v>10047</v>
      </c>
    </row>
    <row r="3686" spans="1:5" hidden="1" x14ac:dyDescent="0.25">
      <c r="A3686" s="117" t="s">
        <v>8716</v>
      </c>
      <c r="B3686" s="117" t="s">
        <v>8717</v>
      </c>
      <c r="C3686" s="117" t="s">
        <v>2</v>
      </c>
      <c r="D3686" s="118">
        <v>0</v>
      </c>
      <c r="E3686" s="117" t="s">
        <v>10198</v>
      </c>
    </row>
    <row r="3687" spans="1:5" hidden="1" x14ac:dyDescent="0.25">
      <c r="A3687" s="117" t="s">
        <v>8718</v>
      </c>
      <c r="B3687" s="117" t="s">
        <v>8719</v>
      </c>
      <c r="C3687" s="117" t="s">
        <v>2</v>
      </c>
      <c r="D3687" s="118">
        <v>0</v>
      </c>
      <c r="E3687" s="117" t="s">
        <v>10386</v>
      </c>
    </row>
    <row r="3688" spans="1:5" hidden="1" x14ac:dyDescent="0.25">
      <c r="A3688" s="117" t="s">
        <v>218</v>
      </c>
      <c r="B3688" s="117" t="s">
        <v>1035</v>
      </c>
      <c r="C3688" s="117" t="s">
        <v>2</v>
      </c>
      <c r="D3688" s="118">
        <v>17.98</v>
      </c>
      <c r="E3688" s="117" t="s">
        <v>10047</v>
      </c>
    </row>
    <row r="3689" spans="1:5" hidden="1" x14ac:dyDescent="0.25">
      <c r="A3689" s="117" t="s">
        <v>8720</v>
      </c>
      <c r="B3689" s="117" t="s">
        <v>8721</v>
      </c>
      <c r="C3689" s="117" t="s">
        <v>2</v>
      </c>
      <c r="D3689" s="118">
        <v>0</v>
      </c>
      <c r="E3689" s="117" t="s">
        <v>10047</v>
      </c>
    </row>
    <row r="3690" spans="1:5" hidden="1" x14ac:dyDescent="0.25">
      <c r="A3690" s="117" t="s">
        <v>8722</v>
      </c>
      <c r="B3690" s="117" t="s">
        <v>8723</v>
      </c>
      <c r="C3690" s="117" t="s">
        <v>2</v>
      </c>
      <c r="D3690" s="118">
        <v>0</v>
      </c>
      <c r="E3690" s="117" t="s">
        <v>10047</v>
      </c>
    </row>
    <row r="3691" spans="1:5" hidden="1" x14ac:dyDescent="0.25">
      <c r="A3691" s="117" t="s">
        <v>8724</v>
      </c>
      <c r="B3691" s="117" t="s">
        <v>8725</v>
      </c>
      <c r="C3691" s="117" t="s">
        <v>2</v>
      </c>
      <c r="D3691" s="118">
        <v>0</v>
      </c>
      <c r="E3691" s="117" t="s">
        <v>10047</v>
      </c>
    </row>
    <row r="3692" spans="1:5" hidden="1" x14ac:dyDescent="0.25">
      <c r="A3692" s="117" t="s">
        <v>8726</v>
      </c>
      <c r="B3692" s="117" t="s">
        <v>8727</v>
      </c>
      <c r="C3692" s="117" t="s">
        <v>2</v>
      </c>
      <c r="D3692" s="118">
        <v>0</v>
      </c>
      <c r="E3692" s="117" t="s">
        <v>10047</v>
      </c>
    </row>
    <row r="3693" spans="1:5" hidden="1" x14ac:dyDescent="0.25">
      <c r="A3693" s="117" t="s">
        <v>8728</v>
      </c>
      <c r="B3693" s="117" t="s">
        <v>8729</v>
      </c>
      <c r="C3693" s="117" t="s">
        <v>2</v>
      </c>
      <c r="D3693" s="118">
        <v>0</v>
      </c>
      <c r="E3693" s="117" t="s">
        <v>10047</v>
      </c>
    </row>
    <row r="3694" spans="1:5" hidden="1" x14ac:dyDescent="0.25">
      <c r="A3694" s="117" t="s">
        <v>310</v>
      </c>
      <c r="B3694" s="117" t="s">
        <v>1114</v>
      </c>
      <c r="C3694" s="117" t="s">
        <v>2</v>
      </c>
      <c r="D3694" s="118">
        <v>2.5</v>
      </c>
      <c r="E3694" s="117" t="s">
        <v>10047</v>
      </c>
    </row>
    <row r="3695" spans="1:5" hidden="1" x14ac:dyDescent="0.25">
      <c r="A3695" s="117" t="s">
        <v>8730</v>
      </c>
      <c r="B3695" s="117" t="s">
        <v>8731</v>
      </c>
      <c r="C3695" s="117" t="s">
        <v>2</v>
      </c>
      <c r="D3695" s="118">
        <v>0</v>
      </c>
      <c r="E3695" s="117" t="s">
        <v>10047</v>
      </c>
    </row>
    <row r="3696" spans="1:5" hidden="1" x14ac:dyDescent="0.25">
      <c r="A3696" s="117" t="s">
        <v>8732</v>
      </c>
      <c r="B3696" s="117" t="s">
        <v>8733</v>
      </c>
      <c r="C3696" s="117" t="s">
        <v>2</v>
      </c>
      <c r="D3696" s="118">
        <v>0</v>
      </c>
      <c r="E3696" s="117" t="s">
        <v>10047</v>
      </c>
    </row>
    <row r="3697" spans="1:5" hidden="1" x14ac:dyDescent="0.25">
      <c r="A3697" s="117" t="s">
        <v>8734</v>
      </c>
      <c r="B3697" s="117" t="s">
        <v>8735</v>
      </c>
      <c r="C3697" s="117" t="s">
        <v>2</v>
      </c>
      <c r="D3697" s="118">
        <v>0</v>
      </c>
      <c r="E3697" s="117" t="s">
        <v>10047</v>
      </c>
    </row>
    <row r="3698" spans="1:5" hidden="1" x14ac:dyDescent="0.25">
      <c r="A3698" s="117" t="s">
        <v>8736</v>
      </c>
      <c r="B3698" s="117" t="s">
        <v>8737</v>
      </c>
      <c r="C3698" s="117" t="s">
        <v>2</v>
      </c>
      <c r="D3698" s="118">
        <v>0</v>
      </c>
      <c r="E3698" s="117" t="s">
        <v>10402</v>
      </c>
    </row>
    <row r="3699" spans="1:5" hidden="1" x14ac:dyDescent="0.25">
      <c r="A3699" s="117" t="s">
        <v>8738</v>
      </c>
      <c r="B3699" s="117" t="s">
        <v>8739</v>
      </c>
      <c r="C3699" s="117" t="s">
        <v>2</v>
      </c>
      <c r="D3699" s="118">
        <v>0</v>
      </c>
      <c r="E3699" s="117" t="s">
        <v>10047</v>
      </c>
    </row>
    <row r="3700" spans="1:5" hidden="1" x14ac:dyDescent="0.25">
      <c r="A3700" s="117" t="s">
        <v>252</v>
      </c>
      <c r="B3700" s="117" t="s">
        <v>1068</v>
      </c>
      <c r="C3700" s="117" t="s">
        <v>2</v>
      </c>
      <c r="D3700" s="118">
        <v>59.17</v>
      </c>
      <c r="E3700" s="117" t="s">
        <v>10047</v>
      </c>
    </row>
    <row r="3701" spans="1:5" hidden="1" x14ac:dyDescent="0.25">
      <c r="A3701" s="117" t="s">
        <v>166</v>
      </c>
      <c r="B3701" s="117" t="s">
        <v>1628</v>
      </c>
      <c r="C3701" s="117" t="s">
        <v>2</v>
      </c>
      <c r="D3701" s="118">
        <v>4</v>
      </c>
      <c r="E3701" s="117" t="s">
        <v>10047</v>
      </c>
    </row>
    <row r="3702" spans="1:5" hidden="1" x14ac:dyDescent="0.25">
      <c r="A3702" s="117" t="s">
        <v>8740</v>
      </c>
      <c r="B3702" s="117" t="s">
        <v>8741</v>
      </c>
      <c r="C3702" s="117" t="s">
        <v>2</v>
      </c>
      <c r="D3702" s="118">
        <v>0</v>
      </c>
      <c r="E3702" s="117" t="s">
        <v>10047</v>
      </c>
    </row>
    <row r="3703" spans="1:5" hidden="1" x14ac:dyDescent="0.25">
      <c r="A3703" s="117" t="s">
        <v>8742</v>
      </c>
      <c r="B3703" s="117" t="s">
        <v>8743</v>
      </c>
      <c r="C3703" s="117" t="s">
        <v>2</v>
      </c>
      <c r="D3703" s="118">
        <v>0</v>
      </c>
      <c r="E3703" s="117" t="s">
        <v>10047</v>
      </c>
    </row>
    <row r="3704" spans="1:5" hidden="1" x14ac:dyDescent="0.25">
      <c r="A3704" s="117" t="s">
        <v>8744</v>
      </c>
      <c r="B3704" s="117" t="s">
        <v>8745</v>
      </c>
      <c r="C3704" s="117" t="s">
        <v>2</v>
      </c>
      <c r="D3704" s="118">
        <v>0</v>
      </c>
      <c r="E3704" s="117" t="s">
        <v>10047</v>
      </c>
    </row>
    <row r="3705" spans="1:5" hidden="1" x14ac:dyDescent="0.25">
      <c r="A3705" s="117" t="s">
        <v>268</v>
      </c>
      <c r="B3705" s="117" t="s">
        <v>1083</v>
      </c>
      <c r="C3705" s="117" t="s">
        <v>2</v>
      </c>
      <c r="D3705" s="118">
        <v>20.68</v>
      </c>
      <c r="E3705" s="117" t="s">
        <v>10047</v>
      </c>
    </row>
    <row r="3706" spans="1:5" hidden="1" x14ac:dyDescent="0.25">
      <c r="A3706" s="117" t="s">
        <v>301</v>
      </c>
      <c r="B3706" s="117" t="s">
        <v>1106</v>
      </c>
      <c r="C3706" s="117" t="s">
        <v>2</v>
      </c>
      <c r="D3706" s="118">
        <v>6</v>
      </c>
      <c r="E3706" s="117" t="s">
        <v>10047</v>
      </c>
    </row>
    <row r="3707" spans="1:5" hidden="1" x14ac:dyDescent="0.25">
      <c r="A3707" s="117" t="s">
        <v>282</v>
      </c>
      <c r="B3707" s="117" t="s">
        <v>1093</v>
      </c>
      <c r="C3707" s="117" t="s">
        <v>2</v>
      </c>
      <c r="D3707" s="118">
        <v>12.790000000000001</v>
      </c>
      <c r="E3707" s="117" t="s">
        <v>10047</v>
      </c>
    </row>
    <row r="3708" spans="1:5" hidden="1" x14ac:dyDescent="0.25">
      <c r="A3708" s="117" t="s">
        <v>8746</v>
      </c>
      <c r="B3708" s="117" t="s">
        <v>8747</v>
      </c>
      <c r="C3708" s="117" t="s">
        <v>2</v>
      </c>
      <c r="D3708" s="118">
        <v>0</v>
      </c>
      <c r="E3708" s="117" t="s">
        <v>10047</v>
      </c>
    </row>
    <row r="3709" spans="1:5" hidden="1" x14ac:dyDescent="0.25">
      <c r="A3709" s="117" t="s">
        <v>8748</v>
      </c>
      <c r="B3709" s="117" t="s">
        <v>8749</v>
      </c>
      <c r="C3709" s="117" t="s">
        <v>2</v>
      </c>
      <c r="D3709" s="118">
        <v>0</v>
      </c>
      <c r="E3709" s="117" t="s">
        <v>10047</v>
      </c>
    </row>
    <row r="3710" spans="1:5" hidden="1" x14ac:dyDescent="0.25">
      <c r="A3710" s="117" t="s">
        <v>154</v>
      </c>
      <c r="B3710" s="117" t="s">
        <v>10870</v>
      </c>
      <c r="C3710" s="117" t="s">
        <v>2</v>
      </c>
      <c r="D3710" s="118">
        <v>24.17</v>
      </c>
      <c r="E3710" s="117" t="s">
        <v>10047</v>
      </c>
    </row>
    <row r="3711" spans="1:5" hidden="1" x14ac:dyDescent="0.25">
      <c r="A3711" s="117" t="s">
        <v>8750</v>
      </c>
      <c r="B3711" s="117" t="s">
        <v>8751</v>
      </c>
      <c r="C3711" s="117" t="s">
        <v>2</v>
      </c>
      <c r="D3711" s="118">
        <v>0</v>
      </c>
      <c r="E3711" s="117" t="s">
        <v>10047</v>
      </c>
    </row>
    <row r="3712" spans="1:5" hidden="1" x14ac:dyDescent="0.25">
      <c r="A3712" s="117" t="s">
        <v>8752</v>
      </c>
      <c r="B3712" s="117" t="s">
        <v>8753</v>
      </c>
      <c r="C3712" s="117" t="s">
        <v>2</v>
      </c>
      <c r="D3712" s="118">
        <v>0</v>
      </c>
      <c r="E3712" s="117" t="s">
        <v>10047</v>
      </c>
    </row>
    <row r="3713" spans="1:5" hidden="1" x14ac:dyDescent="0.25">
      <c r="A3713" s="117" t="s">
        <v>3547</v>
      </c>
      <c r="B3713" s="117" t="s">
        <v>3548</v>
      </c>
      <c r="C3713" s="117" t="s">
        <v>2</v>
      </c>
      <c r="D3713" s="118">
        <v>0</v>
      </c>
      <c r="E3713" s="117" t="s">
        <v>10047</v>
      </c>
    </row>
    <row r="3714" spans="1:5" hidden="1" x14ac:dyDescent="0.25">
      <c r="A3714" s="117" t="s">
        <v>287</v>
      </c>
      <c r="B3714" s="117" t="s">
        <v>1097</v>
      </c>
      <c r="C3714" s="117" t="s">
        <v>2</v>
      </c>
      <c r="D3714" s="118">
        <v>4.92</v>
      </c>
      <c r="E3714" s="117" t="s">
        <v>10047</v>
      </c>
    </row>
    <row r="3715" spans="1:5" hidden="1" x14ac:dyDescent="0.25">
      <c r="A3715" s="117" t="s">
        <v>297</v>
      </c>
      <c r="B3715" s="117" t="s">
        <v>1634</v>
      </c>
      <c r="C3715" s="117" t="s">
        <v>2</v>
      </c>
      <c r="D3715" s="118">
        <v>4.28</v>
      </c>
      <c r="E3715" s="117" t="s">
        <v>10047</v>
      </c>
    </row>
    <row r="3716" spans="1:5" hidden="1" x14ac:dyDescent="0.25">
      <c r="A3716" s="117" t="s">
        <v>280</v>
      </c>
      <c r="B3716" s="117" t="s">
        <v>1092</v>
      </c>
      <c r="C3716" s="117" t="s">
        <v>2</v>
      </c>
      <c r="D3716" s="118">
        <v>15.33</v>
      </c>
      <c r="E3716" s="117" t="s">
        <v>10047</v>
      </c>
    </row>
    <row r="3717" spans="1:5" hidden="1" x14ac:dyDescent="0.25">
      <c r="A3717" s="117" t="s">
        <v>290</v>
      </c>
      <c r="B3717" s="117" t="s">
        <v>1099</v>
      </c>
      <c r="C3717" s="117" t="s">
        <v>2</v>
      </c>
      <c r="D3717" s="118">
        <v>7</v>
      </c>
      <c r="E3717" s="117" t="s">
        <v>10047</v>
      </c>
    </row>
    <row r="3718" spans="1:5" hidden="1" x14ac:dyDescent="0.25">
      <c r="A3718" s="117" t="s">
        <v>8754</v>
      </c>
      <c r="B3718" s="117" t="s">
        <v>8755</v>
      </c>
      <c r="C3718" s="117" t="s">
        <v>2</v>
      </c>
      <c r="D3718" s="118">
        <v>0</v>
      </c>
      <c r="E3718" s="117" t="s">
        <v>10047</v>
      </c>
    </row>
    <row r="3719" spans="1:5" hidden="1" x14ac:dyDescent="0.25">
      <c r="A3719" s="117" t="s">
        <v>247</v>
      </c>
      <c r="B3719" s="117" t="s">
        <v>1063</v>
      </c>
      <c r="C3719" s="117" t="s">
        <v>2</v>
      </c>
      <c r="D3719" s="118">
        <v>32.410000000000004</v>
      </c>
      <c r="E3719" s="117" t="s">
        <v>10047</v>
      </c>
    </row>
    <row r="3720" spans="1:5" hidden="1" x14ac:dyDescent="0.25">
      <c r="A3720" s="117" t="s">
        <v>8756</v>
      </c>
      <c r="B3720" s="117" t="s">
        <v>8757</v>
      </c>
      <c r="C3720" s="117" t="s">
        <v>2</v>
      </c>
      <c r="D3720" s="118">
        <v>0</v>
      </c>
      <c r="E3720" s="117" t="s">
        <v>10047</v>
      </c>
    </row>
    <row r="3721" spans="1:5" hidden="1" x14ac:dyDescent="0.25">
      <c r="A3721" s="117" t="s">
        <v>8758</v>
      </c>
      <c r="B3721" s="117" t="s">
        <v>8759</v>
      </c>
      <c r="C3721" s="117" t="s">
        <v>2</v>
      </c>
      <c r="D3721" s="118">
        <v>0</v>
      </c>
      <c r="E3721" s="117" t="s">
        <v>10047</v>
      </c>
    </row>
    <row r="3722" spans="1:5" hidden="1" x14ac:dyDescent="0.25">
      <c r="A3722" s="117" t="s">
        <v>8760</v>
      </c>
      <c r="B3722" s="117" t="s">
        <v>8761</v>
      </c>
      <c r="C3722" s="117" t="s">
        <v>2</v>
      </c>
      <c r="D3722" s="118">
        <v>0</v>
      </c>
      <c r="E3722" s="117" t="s">
        <v>10047</v>
      </c>
    </row>
    <row r="3723" spans="1:5" hidden="1" x14ac:dyDescent="0.25">
      <c r="A3723" s="117" t="s">
        <v>8762</v>
      </c>
      <c r="B3723" s="117" t="s">
        <v>8763</v>
      </c>
      <c r="C3723" s="117" t="s">
        <v>2</v>
      </c>
      <c r="D3723" s="118">
        <v>0</v>
      </c>
      <c r="E3723" s="117" t="s">
        <v>10047</v>
      </c>
    </row>
    <row r="3724" spans="1:5" hidden="1" x14ac:dyDescent="0.25">
      <c r="A3724" s="117" t="s">
        <v>292</v>
      </c>
      <c r="B3724" s="117" t="s">
        <v>1100</v>
      </c>
      <c r="C3724" s="117" t="s">
        <v>2</v>
      </c>
      <c r="D3724" s="118">
        <v>33</v>
      </c>
      <c r="E3724" s="117" t="s">
        <v>10047</v>
      </c>
    </row>
    <row r="3725" spans="1:5" hidden="1" x14ac:dyDescent="0.25">
      <c r="A3725" s="117" t="s">
        <v>271</v>
      </c>
      <c r="B3725" s="117" t="s">
        <v>1084</v>
      </c>
      <c r="C3725" s="117" t="s">
        <v>2</v>
      </c>
      <c r="D3725" s="118">
        <v>16.420000000000002</v>
      </c>
      <c r="E3725" s="117" t="s">
        <v>10047</v>
      </c>
    </row>
    <row r="3726" spans="1:5" hidden="1" x14ac:dyDescent="0.25">
      <c r="A3726" s="117" t="s">
        <v>285</v>
      </c>
      <c r="B3726" s="117" t="s">
        <v>1095</v>
      </c>
      <c r="C3726" s="117" t="s">
        <v>2</v>
      </c>
      <c r="D3726" s="118">
        <v>17.72</v>
      </c>
      <c r="E3726" s="117" t="s">
        <v>10047</v>
      </c>
    </row>
    <row r="3727" spans="1:5" hidden="1" x14ac:dyDescent="0.25">
      <c r="A3727" s="117" t="s">
        <v>3539</v>
      </c>
      <c r="B3727" s="117" t="s">
        <v>3540</v>
      </c>
      <c r="C3727" s="117" t="s">
        <v>2</v>
      </c>
      <c r="D3727" s="118">
        <v>0</v>
      </c>
      <c r="E3727" s="117" t="s">
        <v>10047</v>
      </c>
    </row>
    <row r="3728" spans="1:5" hidden="1" x14ac:dyDescent="0.25">
      <c r="A3728" s="117" t="s">
        <v>298</v>
      </c>
      <c r="B3728" s="117" t="s">
        <v>1103</v>
      </c>
      <c r="C3728" s="117" t="s">
        <v>2</v>
      </c>
      <c r="D3728" s="118">
        <v>4.28</v>
      </c>
      <c r="E3728" s="117" t="s">
        <v>10047</v>
      </c>
    </row>
    <row r="3729" spans="1:5" hidden="1" x14ac:dyDescent="0.25">
      <c r="A3729" s="117" t="s">
        <v>8764</v>
      </c>
      <c r="B3729" s="117" t="s">
        <v>8765</v>
      </c>
      <c r="C3729" s="117" t="s">
        <v>2</v>
      </c>
      <c r="D3729" s="118">
        <v>0</v>
      </c>
      <c r="E3729" s="117" t="s">
        <v>10047</v>
      </c>
    </row>
    <row r="3730" spans="1:5" hidden="1" x14ac:dyDescent="0.25">
      <c r="A3730" s="117" t="s">
        <v>8766</v>
      </c>
      <c r="B3730" s="117" t="s">
        <v>8767</v>
      </c>
      <c r="C3730" s="117" t="s">
        <v>2</v>
      </c>
      <c r="D3730" s="118">
        <v>0</v>
      </c>
      <c r="E3730" s="117" t="s">
        <v>10047</v>
      </c>
    </row>
    <row r="3731" spans="1:5" hidden="1" x14ac:dyDescent="0.25">
      <c r="A3731" s="117" t="s">
        <v>8768</v>
      </c>
      <c r="B3731" s="117" t="s">
        <v>8769</v>
      </c>
      <c r="C3731" s="117" t="s">
        <v>2</v>
      </c>
      <c r="D3731" s="118">
        <v>0</v>
      </c>
      <c r="E3731" s="117" t="s">
        <v>10047</v>
      </c>
    </row>
    <row r="3732" spans="1:5" hidden="1" x14ac:dyDescent="0.25">
      <c r="A3732" s="117" t="s">
        <v>8770</v>
      </c>
      <c r="B3732" s="117" t="s">
        <v>8771</v>
      </c>
      <c r="C3732" s="117" t="s">
        <v>2</v>
      </c>
      <c r="D3732" s="118">
        <v>0</v>
      </c>
      <c r="E3732" s="117" t="s">
        <v>10047</v>
      </c>
    </row>
    <row r="3733" spans="1:5" hidden="1" x14ac:dyDescent="0.25">
      <c r="A3733" s="117" t="s">
        <v>8772</v>
      </c>
      <c r="B3733" s="117" t="s">
        <v>8773</v>
      </c>
      <c r="C3733" s="117" t="s">
        <v>2</v>
      </c>
      <c r="D3733" s="118">
        <v>0</v>
      </c>
      <c r="E3733" s="117" t="s">
        <v>10047</v>
      </c>
    </row>
    <row r="3734" spans="1:5" hidden="1" x14ac:dyDescent="0.25">
      <c r="A3734" s="117" t="s">
        <v>8774</v>
      </c>
      <c r="B3734" s="117" t="s">
        <v>8775</v>
      </c>
      <c r="C3734" s="117" t="s">
        <v>2</v>
      </c>
      <c r="D3734" s="118">
        <v>0</v>
      </c>
      <c r="E3734" s="117" t="s">
        <v>10047</v>
      </c>
    </row>
    <row r="3735" spans="1:5" hidden="1" x14ac:dyDescent="0.25">
      <c r="A3735" s="117" t="s">
        <v>8776</v>
      </c>
      <c r="B3735" s="117" t="s">
        <v>8777</v>
      </c>
      <c r="C3735" s="117" t="s">
        <v>2</v>
      </c>
      <c r="D3735" s="118">
        <v>0</v>
      </c>
      <c r="E3735" s="117" t="s">
        <v>10047</v>
      </c>
    </row>
    <row r="3736" spans="1:5" hidden="1" x14ac:dyDescent="0.25">
      <c r="A3736" s="117" t="s">
        <v>8778</v>
      </c>
      <c r="B3736" s="117" t="s">
        <v>8779</v>
      </c>
      <c r="C3736" s="117" t="s">
        <v>2</v>
      </c>
      <c r="D3736" s="118">
        <v>0</v>
      </c>
      <c r="E3736" s="117" t="s">
        <v>10047</v>
      </c>
    </row>
    <row r="3737" spans="1:5" hidden="1" x14ac:dyDescent="0.25">
      <c r="A3737" s="117" t="s">
        <v>8780</v>
      </c>
      <c r="B3737" s="117" t="s">
        <v>8781</v>
      </c>
      <c r="C3737" s="117" t="s">
        <v>2</v>
      </c>
      <c r="D3737" s="118">
        <v>0</v>
      </c>
      <c r="E3737" s="117" t="s">
        <v>10047</v>
      </c>
    </row>
    <row r="3738" spans="1:5" hidden="1" x14ac:dyDescent="0.25">
      <c r="A3738" s="117" t="s">
        <v>527</v>
      </c>
      <c r="B3738" s="117" t="s">
        <v>1461</v>
      </c>
      <c r="C3738" s="117" t="s">
        <v>2</v>
      </c>
      <c r="D3738" s="118">
        <v>3</v>
      </c>
      <c r="E3738" s="117" t="s">
        <v>10403</v>
      </c>
    </row>
    <row r="3739" spans="1:5" hidden="1" x14ac:dyDescent="0.25">
      <c r="A3739" s="117" t="s">
        <v>662</v>
      </c>
      <c r="B3739" s="117" t="s">
        <v>1421</v>
      </c>
      <c r="C3739" s="117" t="s">
        <v>2</v>
      </c>
      <c r="D3739" s="118">
        <v>4</v>
      </c>
      <c r="E3739" s="117" t="s">
        <v>10047</v>
      </c>
    </row>
    <row r="3740" spans="1:5" hidden="1" x14ac:dyDescent="0.25">
      <c r="A3740" s="117" t="s">
        <v>8782</v>
      </c>
      <c r="B3740" s="117" t="s">
        <v>8783</v>
      </c>
      <c r="C3740" s="117" t="s">
        <v>2</v>
      </c>
      <c r="D3740" s="118">
        <v>0</v>
      </c>
      <c r="E3740" s="117" t="s">
        <v>10047</v>
      </c>
    </row>
    <row r="3741" spans="1:5" hidden="1" x14ac:dyDescent="0.25">
      <c r="A3741" s="117" t="s">
        <v>8784</v>
      </c>
      <c r="B3741" s="117" t="s">
        <v>8785</v>
      </c>
      <c r="C3741" s="117" t="s">
        <v>2</v>
      </c>
      <c r="D3741" s="118">
        <v>0</v>
      </c>
      <c r="E3741" s="117" t="s">
        <v>10404</v>
      </c>
    </row>
    <row r="3742" spans="1:5" hidden="1" x14ac:dyDescent="0.25">
      <c r="A3742" s="117" t="s">
        <v>8786</v>
      </c>
      <c r="B3742" s="117" t="s">
        <v>8787</v>
      </c>
      <c r="C3742" s="117" t="s">
        <v>2</v>
      </c>
      <c r="D3742" s="118">
        <v>0</v>
      </c>
      <c r="E3742" s="117" t="s">
        <v>10047</v>
      </c>
    </row>
    <row r="3743" spans="1:5" hidden="1" x14ac:dyDescent="0.25">
      <c r="A3743" s="117" t="s">
        <v>365</v>
      </c>
      <c r="B3743" s="117" t="s">
        <v>1167</v>
      </c>
      <c r="C3743" s="117" t="s">
        <v>2</v>
      </c>
      <c r="D3743" s="118">
        <v>3.44</v>
      </c>
      <c r="E3743" s="117" t="s">
        <v>10047</v>
      </c>
    </row>
    <row r="3744" spans="1:5" hidden="1" x14ac:dyDescent="0.25">
      <c r="A3744" s="117" t="s">
        <v>389</v>
      </c>
      <c r="B3744" s="117" t="s">
        <v>1191</v>
      </c>
      <c r="C3744" s="117" t="s">
        <v>2</v>
      </c>
      <c r="D3744" s="118">
        <v>4.72</v>
      </c>
      <c r="E3744" s="117" t="s">
        <v>10047</v>
      </c>
    </row>
    <row r="3745" spans="1:5" hidden="1" x14ac:dyDescent="0.25">
      <c r="A3745" s="117" t="s">
        <v>256</v>
      </c>
      <c r="B3745" s="117" t="s">
        <v>1072</v>
      </c>
      <c r="C3745" s="117" t="s">
        <v>2</v>
      </c>
      <c r="D3745" s="118">
        <v>3.44</v>
      </c>
      <c r="E3745" s="117" t="s">
        <v>10047</v>
      </c>
    </row>
    <row r="3746" spans="1:5" hidden="1" x14ac:dyDescent="0.25">
      <c r="A3746" s="117" t="s">
        <v>364</v>
      </c>
      <c r="B3746" s="117" t="s">
        <v>1166</v>
      </c>
      <c r="C3746" s="117" t="s">
        <v>2</v>
      </c>
      <c r="D3746" s="118">
        <v>20.68</v>
      </c>
      <c r="E3746" s="117" t="s">
        <v>10047</v>
      </c>
    </row>
    <row r="3747" spans="1:5" hidden="1" x14ac:dyDescent="0.25">
      <c r="A3747" s="117" t="s">
        <v>8788</v>
      </c>
      <c r="B3747" s="117" t="s">
        <v>8789</v>
      </c>
      <c r="C3747" s="117" t="s">
        <v>2</v>
      </c>
      <c r="D3747" s="118">
        <v>0</v>
      </c>
      <c r="E3747" s="117" t="s">
        <v>10047</v>
      </c>
    </row>
    <row r="3748" spans="1:5" hidden="1" x14ac:dyDescent="0.25">
      <c r="A3748" s="117" t="s">
        <v>342</v>
      </c>
      <c r="B3748" s="117" t="s">
        <v>1146</v>
      </c>
      <c r="C3748" s="117" t="s">
        <v>2</v>
      </c>
      <c r="D3748" s="118">
        <v>46</v>
      </c>
      <c r="E3748" s="117" t="s">
        <v>10047</v>
      </c>
    </row>
    <row r="3749" spans="1:5" hidden="1" x14ac:dyDescent="0.25">
      <c r="A3749" s="117" t="s">
        <v>2017</v>
      </c>
      <c r="B3749" s="117" t="s">
        <v>2018</v>
      </c>
      <c r="C3749" s="117" t="s">
        <v>2</v>
      </c>
      <c r="D3749" s="118">
        <v>0</v>
      </c>
      <c r="E3749" s="117" t="s">
        <v>10047</v>
      </c>
    </row>
    <row r="3750" spans="1:5" hidden="1" x14ac:dyDescent="0.25">
      <c r="A3750" s="117" t="s">
        <v>8790</v>
      </c>
      <c r="B3750" s="117" t="s">
        <v>8791</v>
      </c>
      <c r="C3750" s="117" t="s">
        <v>2</v>
      </c>
      <c r="D3750" s="118">
        <v>0</v>
      </c>
      <c r="E3750" s="117" t="s">
        <v>10047</v>
      </c>
    </row>
    <row r="3751" spans="1:5" hidden="1" x14ac:dyDescent="0.25">
      <c r="A3751" s="117" t="s">
        <v>8792</v>
      </c>
      <c r="B3751" s="117" t="s">
        <v>8793</v>
      </c>
      <c r="C3751" s="117" t="s">
        <v>2</v>
      </c>
      <c r="D3751" s="118">
        <v>0</v>
      </c>
      <c r="E3751" s="117" t="s">
        <v>10047</v>
      </c>
    </row>
    <row r="3752" spans="1:5" hidden="1" x14ac:dyDescent="0.25">
      <c r="A3752" s="117" t="s">
        <v>8794</v>
      </c>
      <c r="B3752" s="117" t="s">
        <v>8795</v>
      </c>
      <c r="C3752" s="117" t="s">
        <v>2</v>
      </c>
      <c r="D3752" s="118">
        <v>0</v>
      </c>
      <c r="E3752" s="117" t="s">
        <v>10047</v>
      </c>
    </row>
    <row r="3753" spans="1:5" hidden="1" x14ac:dyDescent="0.25">
      <c r="A3753" s="117" t="s">
        <v>115</v>
      </c>
      <c r="B3753" s="117" t="s">
        <v>944</v>
      </c>
      <c r="C3753" s="117" t="s">
        <v>2</v>
      </c>
      <c r="D3753" s="118">
        <v>4.13</v>
      </c>
      <c r="E3753" s="117" t="s">
        <v>10047</v>
      </c>
    </row>
    <row r="3754" spans="1:5" hidden="1" x14ac:dyDescent="0.25">
      <c r="A3754" s="117" t="s">
        <v>3226</v>
      </c>
      <c r="B3754" s="117" t="s">
        <v>3227</v>
      </c>
      <c r="C3754" s="117" t="s">
        <v>2</v>
      </c>
      <c r="D3754" s="118">
        <v>40</v>
      </c>
      <c r="E3754" s="117" t="s">
        <v>10047</v>
      </c>
    </row>
    <row r="3755" spans="1:5" hidden="1" x14ac:dyDescent="0.25">
      <c r="A3755" s="117" t="s">
        <v>140</v>
      </c>
      <c r="B3755" s="117" t="s">
        <v>967</v>
      </c>
      <c r="C3755" s="117" t="s">
        <v>2</v>
      </c>
      <c r="D3755" s="118">
        <v>22</v>
      </c>
      <c r="E3755" s="117" t="s">
        <v>10405</v>
      </c>
    </row>
    <row r="3756" spans="1:5" hidden="1" x14ac:dyDescent="0.25">
      <c r="A3756" s="117" t="s">
        <v>8796</v>
      </c>
      <c r="B3756" s="117" t="s">
        <v>8797</v>
      </c>
      <c r="C3756" s="117" t="s">
        <v>2</v>
      </c>
      <c r="D3756" s="118">
        <v>0</v>
      </c>
      <c r="E3756" s="117" t="s">
        <v>10047</v>
      </c>
    </row>
    <row r="3757" spans="1:5" hidden="1" x14ac:dyDescent="0.25">
      <c r="A3757" s="117" t="s">
        <v>48</v>
      </c>
      <c r="B3757" s="117" t="s">
        <v>884</v>
      </c>
      <c r="C3757" s="117" t="s">
        <v>2</v>
      </c>
      <c r="D3757" s="118">
        <v>25</v>
      </c>
      <c r="E3757" s="117" t="s">
        <v>10047</v>
      </c>
    </row>
    <row r="3758" spans="1:5" hidden="1" x14ac:dyDescent="0.25">
      <c r="A3758" s="117" t="s">
        <v>8798</v>
      </c>
      <c r="B3758" s="117" t="s">
        <v>8799</v>
      </c>
      <c r="C3758" s="117" t="s">
        <v>2</v>
      </c>
      <c r="D3758" s="118">
        <v>0</v>
      </c>
      <c r="E3758" s="117" t="s">
        <v>10406</v>
      </c>
    </row>
    <row r="3759" spans="1:5" hidden="1" x14ac:dyDescent="0.25">
      <c r="A3759" s="117" t="s">
        <v>3224</v>
      </c>
      <c r="B3759" s="117" t="s">
        <v>3225</v>
      </c>
      <c r="C3759" s="117" t="s">
        <v>2</v>
      </c>
      <c r="D3759" s="118">
        <v>40</v>
      </c>
      <c r="E3759" s="117" t="s">
        <v>10047</v>
      </c>
    </row>
    <row r="3760" spans="1:5" hidden="1" x14ac:dyDescent="0.25">
      <c r="A3760" s="117" t="s">
        <v>74</v>
      </c>
      <c r="B3760" s="117" t="s">
        <v>910</v>
      </c>
      <c r="C3760" s="117" t="s">
        <v>2</v>
      </c>
      <c r="D3760" s="118">
        <v>3</v>
      </c>
      <c r="E3760" s="117" t="s">
        <v>10047</v>
      </c>
    </row>
    <row r="3761" spans="1:5" hidden="1" x14ac:dyDescent="0.25">
      <c r="A3761" s="117" t="s">
        <v>94</v>
      </c>
      <c r="B3761" s="117" t="s">
        <v>1626</v>
      </c>
      <c r="C3761" s="117" t="s">
        <v>2</v>
      </c>
      <c r="D3761" s="118">
        <v>1.8</v>
      </c>
      <c r="E3761" s="117" t="s">
        <v>10047</v>
      </c>
    </row>
    <row r="3762" spans="1:5" hidden="1" x14ac:dyDescent="0.25">
      <c r="A3762" s="117" t="s">
        <v>8800</v>
      </c>
      <c r="B3762" s="117" t="s">
        <v>8801</v>
      </c>
      <c r="C3762" s="117" t="s">
        <v>2</v>
      </c>
      <c r="D3762" s="118">
        <v>0</v>
      </c>
      <c r="E3762" s="117" t="s">
        <v>10047</v>
      </c>
    </row>
    <row r="3763" spans="1:5" hidden="1" x14ac:dyDescent="0.25">
      <c r="A3763" s="117" t="s">
        <v>8802</v>
      </c>
      <c r="B3763" s="117" t="s">
        <v>8803</v>
      </c>
      <c r="C3763" s="117" t="s">
        <v>2</v>
      </c>
      <c r="D3763" s="118">
        <v>0</v>
      </c>
      <c r="E3763" s="117" t="s">
        <v>10047</v>
      </c>
    </row>
    <row r="3764" spans="1:5" hidden="1" x14ac:dyDescent="0.25">
      <c r="A3764" s="117" t="s">
        <v>8804</v>
      </c>
      <c r="B3764" s="117" t="s">
        <v>8805</v>
      </c>
      <c r="C3764" s="117" t="s">
        <v>2</v>
      </c>
      <c r="D3764" s="118">
        <v>0</v>
      </c>
      <c r="E3764" s="117" t="s">
        <v>10047</v>
      </c>
    </row>
    <row r="3765" spans="1:5" hidden="1" x14ac:dyDescent="0.25">
      <c r="A3765" s="117" t="s">
        <v>8806</v>
      </c>
      <c r="B3765" s="117" t="s">
        <v>8807</v>
      </c>
      <c r="C3765" s="117" t="s">
        <v>2</v>
      </c>
      <c r="D3765" s="118">
        <v>0</v>
      </c>
      <c r="E3765" s="117" t="s">
        <v>10047</v>
      </c>
    </row>
    <row r="3766" spans="1:5" hidden="1" x14ac:dyDescent="0.25">
      <c r="A3766" s="117" t="s">
        <v>8808</v>
      </c>
      <c r="B3766" s="117" t="s">
        <v>8809</v>
      </c>
      <c r="C3766" s="117" t="s">
        <v>2</v>
      </c>
      <c r="D3766" s="118">
        <v>0</v>
      </c>
      <c r="E3766" s="117" t="s">
        <v>10047</v>
      </c>
    </row>
    <row r="3767" spans="1:5" hidden="1" x14ac:dyDescent="0.25">
      <c r="A3767" s="117" t="s">
        <v>8810</v>
      </c>
      <c r="B3767" s="117" t="s">
        <v>8811</v>
      </c>
      <c r="C3767" s="117" t="s">
        <v>2</v>
      </c>
      <c r="D3767" s="118">
        <v>0</v>
      </c>
      <c r="E3767" s="117" t="s">
        <v>10047</v>
      </c>
    </row>
    <row r="3768" spans="1:5" hidden="1" x14ac:dyDescent="0.25">
      <c r="A3768" s="117" t="s">
        <v>514</v>
      </c>
      <c r="B3768" s="117" t="s">
        <v>1304</v>
      </c>
      <c r="C3768" s="117" t="s">
        <v>2</v>
      </c>
      <c r="D3768" s="118">
        <v>3</v>
      </c>
      <c r="E3768" s="117" t="s">
        <v>10047</v>
      </c>
    </row>
    <row r="3769" spans="1:5" hidden="1" x14ac:dyDescent="0.25">
      <c r="A3769" s="117" t="s">
        <v>113</v>
      </c>
      <c r="B3769" s="117" t="s">
        <v>942</v>
      </c>
      <c r="C3769" s="117" t="s">
        <v>2</v>
      </c>
      <c r="D3769" s="118">
        <v>5</v>
      </c>
      <c r="E3769" s="117" t="s">
        <v>10047</v>
      </c>
    </row>
    <row r="3770" spans="1:5" hidden="1" x14ac:dyDescent="0.25">
      <c r="A3770" s="117" t="s">
        <v>84</v>
      </c>
      <c r="B3770" s="117" t="s">
        <v>3230</v>
      </c>
      <c r="C3770" s="117" t="s">
        <v>2</v>
      </c>
      <c r="D3770" s="118">
        <v>10</v>
      </c>
      <c r="E3770" s="117" t="s">
        <v>10047</v>
      </c>
    </row>
    <row r="3771" spans="1:5" hidden="1" x14ac:dyDescent="0.25">
      <c r="A3771" s="117" t="s">
        <v>90</v>
      </c>
      <c r="B3771" s="117" t="s">
        <v>924</v>
      </c>
      <c r="C3771" s="117" t="s">
        <v>2</v>
      </c>
      <c r="D3771" s="118">
        <v>7.5</v>
      </c>
      <c r="E3771" s="117" t="s">
        <v>10047</v>
      </c>
    </row>
    <row r="3772" spans="1:5" hidden="1" x14ac:dyDescent="0.25">
      <c r="A3772" s="117" t="s">
        <v>3228</v>
      </c>
      <c r="B3772" s="117" t="s">
        <v>3229</v>
      </c>
      <c r="C3772" s="117" t="s">
        <v>2</v>
      </c>
      <c r="D3772" s="118">
        <v>46</v>
      </c>
      <c r="E3772" s="117" t="s">
        <v>10047</v>
      </c>
    </row>
    <row r="3773" spans="1:5" hidden="1" x14ac:dyDescent="0.25">
      <c r="A3773" s="117" t="s">
        <v>8812</v>
      </c>
      <c r="B3773" s="117" t="s">
        <v>8813</v>
      </c>
      <c r="C3773" s="117" t="s">
        <v>2</v>
      </c>
      <c r="D3773" s="118">
        <v>0</v>
      </c>
      <c r="E3773" s="117" t="s">
        <v>10047</v>
      </c>
    </row>
    <row r="3774" spans="1:5" hidden="1" x14ac:dyDescent="0.25">
      <c r="A3774" s="117" t="s">
        <v>8814</v>
      </c>
      <c r="B3774" s="117" t="s">
        <v>8815</v>
      </c>
      <c r="C3774" s="117" t="s">
        <v>2</v>
      </c>
      <c r="D3774" s="118">
        <v>0</v>
      </c>
      <c r="E3774" s="117" t="s">
        <v>10047</v>
      </c>
    </row>
    <row r="3775" spans="1:5" hidden="1" x14ac:dyDescent="0.25">
      <c r="A3775" s="117" t="s">
        <v>8816</v>
      </c>
      <c r="B3775" s="117" t="s">
        <v>8817</v>
      </c>
      <c r="C3775" s="117" t="s">
        <v>2</v>
      </c>
      <c r="D3775" s="118">
        <v>0</v>
      </c>
      <c r="E3775" s="117" t="s">
        <v>10047</v>
      </c>
    </row>
    <row r="3776" spans="1:5" hidden="1" x14ac:dyDescent="0.25">
      <c r="A3776" s="117" t="s">
        <v>8818</v>
      </c>
      <c r="B3776" s="117" t="s">
        <v>8819</v>
      </c>
      <c r="C3776" s="117" t="s">
        <v>2</v>
      </c>
      <c r="D3776" s="118">
        <v>0</v>
      </c>
      <c r="E3776" s="117" t="s">
        <v>10389</v>
      </c>
    </row>
    <row r="3777" spans="1:5" hidden="1" x14ac:dyDescent="0.25">
      <c r="A3777" s="117" t="s">
        <v>8820</v>
      </c>
      <c r="B3777" s="117" t="s">
        <v>8821</v>
      </c>
      <c r="C3777" s="117" t="s">
        <v>2</v>
      </c>
      <c r="D3777" s="118">
        <v>0</v>
      </c>
      <c r="E3777" s="117" t="s">
        <v>10407</v>
      </c>
    </row>
    <row r="3778" spans="1:5" hidden="1" x14ac:dyDescent="0.25">
      <c r="A3778" s="117" t="s">
        <v>8822</v>
      </c>
      <c r="B3778" s="117" t="s">
        <v>8823</v>
      </c>
      <c r="C3778" s="117" t="s">
        <v>2</v>
      </c>
      <c r="D3778" s="118">
        <v>0</v>
      </c>
      <c r="E3778" s="117" t="s">
        <v>10408</v>
      </c>
    </row>
    <row r="3779" spans="1:5" hidden="1" x14ac:dyDescent="0.25">
      <c r="A3779" s="117" t="s">
        <v>8824</v>
      </c>
      <c r="B3779" s="117" t="s">
        <v>8825</v>
      </c>
      <c r="C3779" s="117" t="s">
        <v>2</v>
      </c>
      <c r="D3779" s="118">
        <v>0</v>
      </c>
      <c r="E3779" s="117" t="s">
        <v>10047</v>
      </c>
    </row>
    <row r="3780" spans="1:5" hidden="1" x14ac:dyDescent="0.25">
      <c r="A3780" s="117" t="s">
        <v>2268</v>
      </c>
      <c r="B3780" s="117" t="s">
        <v>2269</v>
      </c>
      <c r="C3780" s="117" t="s">
        <v>2</v>
      </c>
      <c r="D3780" s="118">
        <v>1007.7</v>
      </c>
      <c r="E3780" s="117" t="s">
        <v>10134</v>
      </c>
    </row>
    <row r="3781" spans="1:5" hidden="1" x14ac:dyDescent="0.25">
      <c r="A3781" s="117" t="s">
        <v>3231</v>
      </c>
      <c r="B3781" s="117" t="s">
        <v>3232</v>
      </c>
      <c r="C3781" s="117" t="s">
        <v>2</v>
      </c>
      <c r="D3781" s="118">
        <v>47</v>
      </c>
      <c r="E3781" s="117" t="s">
        <v>10047</v>
      </c>
    </row>
    <row r="3782" spans="1:5" hidden="1" x14ac:dyDescent="0.25">
      <c r="A3782" s="117" t="s">
        <v>8826</v>
      </c>
      <c r="B3782" s="117" t="s">
        <v>8827</v>
      </c>
      <c r="C3782" s="117" t="s">
        <v>2</v>
      </c>
      <c r="D3782" s="118">
        <v>0</v>
      </c>
      <c r="E3782" s="117" t="s">
        <v>10047</v>
      </c>
    </row>
    <row r="3783" spans="1:5" hidden="1" x14ac:dyDescent="0.25">
      <c r="A3783" s="117" t="s">
        <v>8828</v>
      </c>
      <c r="B3783" s="117" t="s">
        <v>8829</v>
      </c>
      <c r="C3783" s="117" t="s">
        <v>2</v>
      </c>
      <c r="D3783" s="118">
        <v>0</v>
      </c>
      <c r="E3783" s="117" t="s">
        <v>10047</v>
      </c>
    </row>
    <row r="3784" spans="1:5" hidden="1" x14ac:dyDescent="0.25">
      <c r="A3784" s="117" t="s">
        <v>8830</v>
      </c>
      <c r="B3784" s="117" t="s">
        <v>8831</v>
      </c>
      <c r="C3784" s="117" t="s">
        <v>2</v>
      </c>
      <c r="D3784" s="118">
        <v>0</v>
      </c>
      <c r="E3784" s="117" t="s">
        <v>10047</v>
      </c>
    </row>
    <row r="3785" spans="1:5" hidden="1" x14ac:dyDescent="0.25">
      <c r="A3785" s="117" t="s">
        <v>2338</v>
      </c>
      <c r="B3785" s="117" t="s">
        <v>2339</v>
      </c>
      <c r="C3785" s="117" t="s">
        <v>2</v>
      </c>
      <c r="D3785" s="118">
        <v>60</v>
      </c>
      <c r="E3785" s="117" t="s">
        <v>10047</v>
      </c>
    </row>
    <row r="3786" spans="1:5" hidden="1" x14ac:dyDescent="0.25">
      <c r="A3786" s="117" t="s">
        <v>8832</v>
      </c>
      <c r="B3786" s="117" t="s">
        <v>8833</v>
      </c>
      <c r="C3786" s="117" t="s">
        <v>2</v>
      </c>
      <c r="D3786" s="118">
        <v>0</v>
      </c>
      <c r="E3786" s="117" t="s">
        <v>10047</v>
      </c>
    </row>
    <row r="3787" spans="1:5" hidden="1" x14ac:dyDescent="0.25">
      <c r="A3787" s="117" t="s">
        <v>8834</v>
      </c>
      <c r="B3787" s="117" t="s">
        <v>8835</v>
      </c>
      <c r="C3787" s="117" t="s">
        <v>2</v>
      </c>
      <c r="D3787" s="118">
        <v>0</v>
      </c>
      <c r="E3787" s="117" t="s">
        <v>10047</v>
      </c>
    </row>
    <row r="3788" spans="1:5" hidden="1" x14ac:dyDescent="0.25">
      <c r="A3788" s="117" t="s">
        <v>8836</v>
      </c>
      <c r="B3788" s="117" t="s">
        <v>8837</v>
      </c>
      <c r="C3788" s="117" t="s">
        <v>2</v>
      </c>
      <c r="D3788" s="118">
        <v>0</v>
      </c>
      <c r="E3788" s="117" t="s">
        <v>10409</v>
      </c>
    </row>
    <row r="3789" spans="1:5" hidden="1" x14ac:dyDescent="0.25">
      <c r="A3789" s="117" t="s">
        <v>8838</v>
      </c>
      <c r="B3789" s="117" t="s">
        <v>8839</v>
      </c>
      <c r="C3789" s="117" t="s">
        <v>2</v>
      </c>
      <c r="D3789" s="118">
        <v>0</v>
      </c>
      <c r="E3789" s="117" t="s">
        <v>10047</v>
      </c>
    </row>
    <row r="3790" spans="1:5" hidden="1" x14ac:dyDescent="0.25">
      <c r="A3790" s="117" t="s">
        <v>8840</v>
      </c>
      <c r="B3790" s="117" t="s">
        <v>8841</v>
      </c>
      <c r="C3790" s="117" t="s">
        <v>2</v>
      </c>
      <c r="D3790" s="118">
        <v>0</v>
      </c>
      <c r="E3790" s="117" t="s">
        <v>10047</v>
      </c>
    </row>
    <row r="3791" spans="1:5" hidden="1" x14ac:dyDescent="0.25">
      <c r="A3791" s="117" t="s">
        <v>8842</v>
      </c>
      <c r="B3791" s="117" t="s">
        <v>8843</v>
      </c>
      <c r="C3791" s="117" t="s">
        <v>2</v>
      </c>
      <c r="D3791" s="118">
        <v>0</v>
      </c>
      <c r="E3791" s="117" t="s">
        <v>10047</v>
      </c>
    </row>
    <row r="3792" spans="1:5" hidden="1" x14ac:dyDescent="0.25">
      <c r="A3792" s="117" t="s">
        <v>8844</v>
      </c>
      <c r="B3792" s="117" t="s">
        <v>8845</v>
      </c>
      <c r="C3792" s="117" t="s">
        <v>2</v>
      </c>
      <c r="D3792" s="118">
        <v>0</v>
      </c>
      <c r="E3792" s="117" t="s">
        <v>10410</v>
      </c>
    </row>
    <row r="3793" spans="1:5" hidden="1" x14ac:dyDescent="0.25">
      <c r="A3793" s="117" t="s">
        <v>8846</v>
      </c>
      <c r="B3793" s="117" t="s">
        <v>8847</v>
      </c>
      <c r="C3793" s="117" t="s">
        <v>2</v>
      </c>
      <c r="D3793" s="118">
        <v>0</v>
      </c>
      <c r="E3793" s="117" t="s">
        <v>10047</v>
      </c>
    </row>
    <row r="3794" spans="1:5" hidden="1" x14ac:dyDescent="0.25">
      <c r="A3794" s="117" t="s">
        <v>8848</v>
      </c>
      <c r="B3794" s="117" t="s">
        <v>2853</v>
      </c>
      <c r="C3794" s="117" t="s">
        <v>2</v>
      </c>
      <c r="D3794" s="118">
        <v>0</v>
      </c>
      <c r="E3794" s="117" t="s">
        <v>10047</v>
      </c>
    </row>
    <row r="3795" spans="1:5" hidden="1" x14ac:dyDescent="0.25">
      <c r="A3795" s="117" t="s">
        <v>8849</v>
      </c>
      <c r="B3795" s="117" t="s">
        <v>8850</v>
      </c>
      <c r="C3795" s="117" t="s">
        <v>2</v>
      </c>
      <c r="D3795" s="118">
        <v>0</v>
      </c>
      <c r="E3795" s="117" t="s">
        <v>10411</v>
      </c>
    </row>
    <row r="3796" spans="1:5" hidden="1" x14ac:dyDescent="0.25">
      <c r="A3796" s="117" t="s">
        <v>8851</v>
      </c>
      <c r="B3796" s="117" t="s">
        <v>8852</v>
      </c>
      <c r="C3796" s="117" t="s">
        <v>2</v>
      </c>
      <c r="D3796" s="118">
        <v>0</v>
      </c>
      <c r="E3796" s="117" t="s">
        <v>10411</v>
      </c>
    </row>
    <row r="3797" spans="1:5" hidden="1" x14ac:dyDescent="0.25">
      <c r="A3797" s="117" t="s">
        <v>8853</v>
      </c>
      <c r="B3797" s="117" t="s">
        <v>8854</v>
      </c>
      <c r="C3797" s="117" t="s">
        <v>2</v>
      </c>
      <c r="D3797" s="118">
        <v>0</v>
      </c>
      <c r="E3797" s="117" t="s">
        <v>10411</v>
      </c>
    </row>
    <row r="3798" spans="1:5" hidden="1" x14ac:dyDescent="0.25">
      <c r="A3798" s="117" t="s">
        <v>8855</v>
      </c>
      <c r="B3798" s="117" t="s">
        <v>8856</v>
      </c>
      <c r="C3798" s="117" t="s">
        <v>2</v>
      </c>
      <c r="D3798" s="118">
        <v>0</v>
      </c>
      <c r="E3798" s="117" t="s">
        <v>10412</v>
      </c>
    </row>
    <row r="3799" spans="1:5" hidden="1" x14ac:dyDescent="0.25">
      <c r="A3799" s="117" t="s">
        <v>8857</v>
      </c>
      <c r="B3799" s="117" t="s">
        <v>8858</v>
      </c>
      <c r="C3799" s="117" t="s">
        <v>2</v>
      </c>
      <c r="D3799" s="118">
        <v>0</v>
      </c>
      <c r="E3799" s="117" t="s">
        <v>10047</v>
      </c>
    </row>
    <row r="3800" spans="1:5" hidden="1" x14ac:dyDescent="0.25">
      <c r="A3800" s="117" t="s">
        <v>8859</v>
      </c>
      <c r="B3800" s="117" t="s">
        <v>8860</v>
      </c>
      <c r="C3800" s="117" t="s">
        <v>2</v>
      </c>
      <c r="D3800" s="118">
        <v>0</v>
      </c>
      <c r="E3800" s="117" t="s">
        <v>10378</v>
      </c>
    </row>
    <row r="3801" spans="1:5" hidden="1" x14ac:dyDescent="0.25">
      <c r="A3801" s="117" t="s">
        <v>8861</v>
      </c>
      <c r="B3801" s="117" t="s">
        <v>8862</v>
      </c>
      <c r="C3801" s="117" t="s">
        <v>2</v>
      </c>
      <c r="D3801" s="118">
        <v>0</v>
      </c>
      <c r="E3801" s="117" t="s">
        <v>10047</v>
      </c>
    </row>
    <row r="3802" spans="1:5" hidden="1" x14ac:dyDescent="0.25">
      <c r="A3802" s="117" t="s">
        <v>8863</v>
      </c>
      <c r="B3802" s="117" t="s">
        <v>8864</v>
      </c>
      <c r="C3802" s="117" t="s">
        <v>2</v>
      </c>
      <c r="D3802" s="118">
        <v>0</v>
      </c>
      <c r="E3802" s="117" t="s">
        <v>10047</v>
      </c>
    </row>
    <row r="3803" spans="1:5" hidden="1" x14ac:dyDescent="0.25">
      <c r="A3803" s="117" t="s">
        <v>8865</v>
      </c>
      <c r="B3803" s="117" t="s">
        <v>8866</v>
      </c>
      <c r="C3803" s="117" t="s">
        <v>2</v>
      </c>
      <c r="D3803" s="118">
        <v>0</v>
      </c>
      <c r="E3803" s="117" t="s">
        <v>10378</v>
      </c>
    </row>
    <row r="3804" spans="1:5" hidden="1" x14ac:dyDescent="0.25">
      <c r="A3804" s="117" t="s">
        <v>8867</v>
      </c>
      <c r="B3804" s="117" t="s">
        <v>8868</v>
      </c>
      <c r="C3804" s="117" t="s">
        <v>2</v>
      </c>
      <c r="D3804" s="118">
        <v>0</v>
      </c>
      <c r="E3804" s="117" t="s">
        <v>10047</v>
      </c>
    </row>
    <row r="3805" spans="1:5" hidden="1" x14ac:dyDescent="0.25">
      <c r="A3805" s="117" t="s">
        <v>8869</v>
      </c>
      <c r="B3805" s="117" t="s">
        <v>8870</v>
      </c>
      <c r="C3805" s="117" t="s">
        <v>2</v>
      </c>
      <c r="D3805" s="118">
        <v>0</v>
      </c>
      <c r="E3805" s="117" t="s">
        <v>10047</v>
      </c>
    </row>
    <row r="3806" spans="1:5" hidden="1" x14ac:dyDescent="0.25">
      <c r="A3806" s="117" t="s">
        <v>2611</v>
      </c>
      <c r="B3806" s="117" t="s">
        <v>2612</v>
      </c>
      <c r="C3806" s="117" t="s">
        <v>2</v>
      </c>
      <c r="D3806" s="118">
        <v>0</v>
      </c>
      <c r="E3806" s="117" t="s">
        <v>10380</v>
      </c>
    </row>
    <row r="3807" spans="1:5" hidden="1" x14ac:dyDescent="0.25">
      <c r="A3807" s="117" t="s">
        <v>8871</v>
      </c>
      <c r="B3807" s="117" t="s">
        <v>8872</v>
      </c>
      <c r="C3807" s="117" t="s">
        <v>2</v>
      </c>
      <c r="D3807" s="118">
        <v>0</v>
      </c>
      <c r="E3807" s="117" t="s">
        <v>10378</v>
      </c>
    </row>
    <row r="3808" spans="1:5" hidden="1" x14ac:dyDescent="0.25">
      <c r="A3808" s="117" t="s">
        <v>2608</v>
      </c>
      <c r="B3808" s="117" t="s">
        <v>2609</v>
      </c>
      <c r="C3808" s="117" t="s">
        <v>2</v>
      </c>
      <c r="D3808" s="118">
        <v>0</v>
      </c>
      <c r="E3808" s="117" t="s">
        <v>10380</v>
      </c>
    </row>
    <row r="3809" spans="1:5" hidden="1" x14ac:dyDescent="0.25">
      <c r="A3809" s="117" t="s">
        <v>8873</v>
      </c>
      <c r="B3809" s="117" t="s">
        <v>8874</v>
      </c>
      <c r="C3809" s="117" t="s">
        <v>2</v>
      </c>
      <c r="D3809" s="118">
        <v>0</v>
      </c>
      <c r="E3809" s="117" t="s">
        <v>10047</v>
      </c>
    </row>
    <row r="3810" spans="1:5" hidden="1" x14ac:dyDescent="0.25">
      <c r="A3810" s="117" t="s">
        <v>8875</v>
      </c>
      <c r="B3810" s="117" t="s">
        <v>8876</v>
      </c>
      <c r="C3810" s="117" t="s">
        <v>2</v>
      </c>
      <c r="D3810" s="118">
        <v>0</v>
      </c>
      <c r="E3810" s="117" t="s">
        <v>10047</v>
      </c>
    </row>
    <row r="3811" spans="1:5" hidden="1" x14ac:dyDescent="0.25">
      <c r="A3811" s="117" t="s">
        <v>8877</v>
      </c>
      <c r="B3811" s="117" t="s">
        <v>8878</v>
      </c>
      <c r="C3811" s="117" t="s">
        <v>2</v>
      </c>
      <c r="D3811" s="118">
        <v>0</v>
      </c>
      <c r="E3811" s="117" t="s">
        <v>10047</v>
      </c>
    </row>
    <row r="3812" spans="1:5" hidden="1" x14ac:dyDescent="0.25">
      <c r="A3812" s="117" t="s">
        <v>8879</v>
      </c>
      <c r="B3812" s="117" t="s">
        <v>8880</v>
      </c>
      <c r="C3812" s="117" t="s">
        <v>2</v>
      </c>
      <c r="D3812" s="118">
        <v>0</v>
      </c>
      <c r="E3812" s="117" t="s">
        <v>10047</v>
      </c>
    </row>
    <row r="3813" spans="1:5" hidden="1" x14ac:dyDescent="0.25">
      <c r="A3813" s="117" t="s">
        <v>8881</v>
      </c>
      <c r="B3813" s="117" t="s">
        <v>8882</v>
      </c>
      <c r="C3813" s="117" t="s">
        <v>2</v>
      </c>
      <c r="D3813" s="118">
        <v>0</v>
      </c>
      <c r="E3813" s="117" t="s">
        <v>10413</v>
      </c>
    </row>
    <row r="3814" spans="1:5" hidden="1" x14ac:dyDescent="0.25">
      <c r="A3814" s="117" t="s">
        <v>8883</v>
      </c>
      <c r="B3814" s="117" t="s">
        <v>8884</v>
      </c>
      <c r="C3814" s="117" t="s">
        <v>2</v>
      </c>
      <c r="D3814" s="118">
        <v>0</v>
      </c>
      <c r="E3814" s="117" t="s">
        <v>10047</v>
      </c>
    </row>
    <row r="3815" spans="1:5" hidden="1" x14ac:dyDescent="0.25">
      <c r="A3815" s="117" t="s">
        <v>8885</v>
      </c>
      <c r="B3815" s="117" t="s">
        <v>8886</v>
      </c>
      <c r="C3815" s="117" t="s">
        <v>2</v>
      </c>
      <c r="D3815" s="118">
        <v>0</v>
      </c>
      <c r="E3815" s="117" t="s">
        <v>10047</v>
      </c>
    </row>
    <row r="3816" spans="1:5" hidden="1" x14ac:dyDescent="0.25">
      <c r="A3816" s="117" t="s">
        <v>8887</v>
      </c>
      <c r="B3816" s="117" t="s">
        <v>8888</v>
      </c>
      <c r="C3816" s="117" t="s">
        <v>2</v>
      </c>
      <c r="D3816" s="118">
        <v>0</v>
      </c>
      <c r="E3816" s="117" t="s">
        <v>10047</v>
      </c>
    </row>
    <row r="3817" spans="1:5" hidden="1" x14ac:dyDescent="0.25">
      <c r="A3817" s="117" t="s">
        <v>8889</v>
      </c>
      <c r="B3817" s="117" t="s">
        <v>8890</v>
      </c>
      <c r="C3817" s="117" t="s">
        <v>2</v>
      </c>
      <c r="D3817" s="118">
        <v>0</v>
      </c>
      <c r="E3817" s="117" t="s">
        <v>10047</v>
      </c>
    </row>
    <row r="3818" spans="1:5" hidden="1" x14ac:dyDescent="0.25">
      <c r="A3818" s="117" t="s">
        <v>8891</v>
      </c>
      <c r="B3818" s="117" t="s">
        <v>10022</v>
      </c>
      <c r="C3818" s="117" t="s">
        <v>2</v>
      </c>
      <c r="D3818" s="118">
        <v>0</v>
      </c>
      <c r="E3818" s="117" t="s">
        <v>10047</v>
      </c>
    </row>
    <row r="3819" spans="1:5" hidden="1" x14ac:dyDescent="0.25">
      <c r="A3819" s="117" t="s">
        <v>8892</v>
      </c>
      <c r="B3819" s="117" t="s">
        <v>8893</v>
      </c>
      <c r="C3819" s="117" t="s">
        <v>2</v>
      </c>
      <c r="D3819" s="118">
        <v>0</v>
      </c>
      <c r="E3819" s="117" t="s">
        <v>10047</v>
      </c>
    </row>
    <row r="3820" spans="1:5" hidden="1" x14ac:dyDescent="0.25">
      <c r="A3820" s="117" t="s">
        <v>8894</v>
      </c>
      <c r="B3820" s="117" t="s">
        <v>8895</v>
      </c>
      <c r="C3820" s="117" t="s">
        <v>2</v>
      </c>
      <c r="D3820" s="118">
        <v>0</v>
      </c>
      <c r="E3820" s="117" t="s">
        <v>10047</v>
      </c>
    </row>
    <row r="3821" spans="1:5" hidden="1" x14ac:dyDescent="0.25">
      <c r="A3821" s="117" t="s">
        <v>8896</v>
      </c>
      <c r="B3821" s="117" t="s">
        <v>8897</v>
      </c>
      <c r="C3821" s="117" t="s">
        <v>2</v>
      </c>
      <c r="D3821" s="118">
        <v>0</v>
      </c>
      <c r="E3821" s="117" t="s">
        <v>10047</v>
      </c>
    </row>
    <row r="3822" spans="1:5" hidden="1" x14ac:dyDescent="0.25">
      <c r="A3822" s="117" t="s">
        <v>8898</v>
      </c>
      <c r="B3822" s="117" t="s">
        <v>8899</v>
      </c>
      <c r="C3822" s="117" t="s">
        <v>2</v>
      </c>
      <c r="D3822" s="118">
        <v>0</v>
      </c>
      <c r="E3822" s="117" t="s">
        <v>10414</v>
      </c>
    </row>
    <row r="3823" spans="1:5" hidden="1" x14ac:dyDescent="0.25">
      <c r="A3823" s="117" t="s">
        <v>8900</v>
      </c>
      <c r="B3823" s="117" t="s">
        <v>8901</v>
      </c>
      <c r="C3823" s="117" t="s">
        <v>2</v>
      </c>
      <c r="D3823" s="118">
        <v>0</v>
      </c>
      <c r="E3823" s="117" t="s">
        <v>10047</v>
      </c>
    </row>
    <row r="3824" spans="1:5" hidden="1" x14ac:dyDescent="0.25">
      <c r="A3824" s="117" t="s">
        <v>8902</v>
      </c>
      <c r="B3824" s="117" t="s">
        <v>8903</v>
      </c>
      <c r="C3824" s="117" t="s">
        <v>2</v>
      </c>
      <c r="D3824" s="118">
        <v>0</v>
      </c>
      <c r="E3824" s="117" t="s">
        <v>10047</v>
      </c>
    </row>
    <row r="3825" spans="1:5" hidden="1" x14ac:dyDescent="0.25">
      <c r="A3825" s="117" t="s">
        <v>8904</v>
      </c>
      <c r="B3825" s="117" t="s">
        <v>8905</v>
      </c>
      <c r="C3825" s="117" t="s">
        <v>2</v>
      </c>
      <c r="D3825" s="118">
        <v>0</v>
      </c>
      <c r="E3825" s="117" t="s">
        <v>10047</v>
      </c>
    </row>
    <row r="3826" spans="1:5" hidden="1" x14ac:dyDescent="0.25">
      <c r="A3826" s="117" t="s">
        <v>3233</v>
      </c>
      <c r="B3826" s="117" t="s">
        <v>3234</v>
      </c>
      <c r="C3826" s="117" t="s">
        <v>2</v>
      </c>
      <c r="D3826" s="118">
        <v>15.5</v>
      </c>
      <c r="E3826" s="117" t="s">
        <v>10047</v>
      </c>
    </row>
    <row r="3827" spans="1:5" hidden="1" x14ac:dyDescent="0.25">
      <c r="A3827" s="117" t="s">
        <v>8906</v>
      </c>
      <c r="B3827" s="117" t="s">
        <v>8907</v>
      </c>
      <c r="C3827" s="117" t="s">
        <v>2</v>
      </c>
      <c r="D3827" s="118">
        <v>0</v>
      </c>
      <c r="E3827" s="117" t="s">
        <v>10047</v>
      </c>
    </row>
    <row r="3828" spans="1:5" hidden="1" x14ac:dyDescent="0.25">
      <c r="A3828" s="117" t="s">
        <v>8908</v>
      </c>
      <c r="B3828" s="117" t="s">
        <v>8909</v>
      </c>
      <c r="C3828" s="117" t="s">
        <v>2</v>
      </c>
      <c r="D3828" s="118">
        <v>0</v>
      </c>
      <c r="E3828" s="117" t="s">
        <v>10047</v>
      </c>
    </row>
    <row r="3829" spans="1:5" hidden="1" x14ac:dyDescent="0.25">
      <c r="A3829" s="117" t="s">
        <v>8910</v>
      </c>
      <c r="B3829" s="117" t="s">
        <v>8911</v>
      </c>
      <c r="C3829" s="117" t="s">
        <v>2</v>
      </c>
      <c r="D3829" s="118">
        <v>0</v>
      </c>
      <c r="E3829" s="117" t="s">
        <v>10047</v>
      </c>
    </row>
    <row r="3830" spans="1:5" hidden="1" x14ac:dyDescent="0.25">
      <c r="A3830" s="117" t="s">
        <v>8912</v>
      </c>
      <c r="B3830" s="117" t="s">
        <v>8913</v>
      </c>
      <c r="C3830" s="117" t="s">
        <v>2</v>
      </c>
      <c r="D3830" s="118">
        <v>0</v>
      </c>
      <c r="E3830" s="117" t="s">
        <v>10047</v>
      </c>
    </row>
    <row r="3831" spans="1:5" hidden="1" x14ac:dyDescent="0.25">
      <c r="A3831" s="117" t="s">
        <v>8914</v>
      </c>
      <c r="B3831" s="117" t="s">
        <v>8915</v>
      </c>
      <c r="C3831" s="117" t="s">
        <v>2</v>
      </c>
      <c r="D3831" s="118">
        <v>0</v>
      </c>
      <c r="E3831" s="117" t="s">
        <v>10047</v>
      </c>
    </row>
    <row r="3832" spans="1:5" hidden="1" x14ac:dyDescent="0.25">
      <c r="A3832" s="117" t="s">
        <v>8916</v>
      </c>
      <c r="B3832" s="117" t="s">
        <v>8917</v>
      </c>
      <c r="C3832" s="117" t="s">
        <v>2</v>
      </c>
      <c r="D3832" s="118">
        <v>0</v>
      </c>
      <c r="E3832" s="117" t="s">
        <v>10047</v>
      </c>
    </row>
    <row r="3833" spans="1:5" hidden="1" x14ac:dyDescent="0.25">
      <c r="A3833" s="117" t="s">
        <v>8918</v>
      </c>
      <c r="B3833" s="117" t="s">
        <v>8919</v>
      </c>
      <c r="C3833" s="117" t="s">
        <v>2</v>
      </c>
      <c r="D3833" s="118">
        <v>0</v>
      </c>
      <c r="E3833" s="117" t="s">
        <v>10047</v>
      </c>
    </row>
    <row r="3834" spans="1:5" hidden="1" x14ac:dyDescent="0.25">
      <c r="A3834" s="117" t="s">
        <v>8920</v>
      </c>
      <c r="B3834" s="117" t="s">
        <v>8921</v>
      </c>
      <c r="C3834" s="117" t="s">
        <v>2</v>
      </c>
      <c r="D3834" s="118">
        <v>0</v>
      </c>
      <c r="E3834" s="117" t="s">
        <v>10047</v>
      </c>
    </row>
    <row r="3835" spans="1:5" hidden="1" x14ac:dyDescent="0.25">
      <c r="A3835" s="117" t="s">
        <v>8922</v>
      </c>
      <c r="B3835" s="117" t="s">
        <v>8923</v>
      </c>
      <c r="C3835" s="117" t="s">
        <v>2</v>
      </c>
      <c r="D3835" s="118">
        <v>0</v>
      </c>
      <c r="E3835" s="117" t="s">
        <v>10047</v>
      </c>
    </row>
    <row r="3836" spans="1:5" hidden="1" x14ac:dyDescent="0.25">
      <c r="A3836" s="117" t="s">
        <v>8924</v>
      </c>
      <c r="B3836" s="117" t="s">
        <v>8925</v>
      </c>
      <c r="C3836" s="117" t="s">
        <v>2</v>
      </c>
      <c r="D3836" s="118">
        <v>0</v>
      </c>
      <c r="E3836" s="117" t="s">
        <v>10047</v>
      </c>
    </row>
    <row r="3837" spans="1:5" hidden="1" x14ac:dyDescent="0.25">
      <c r="A3837" s="117" t="s">
        <v>8926</v>
      </c>
      <c r="B3837" s="117" t="s">
        <v>8927</v>
      </c>
      <c r="C3837" s="117" t="s">
        <v>2</v>
      </c>
      <c r="D3837" s="118">
        <v>0</v>
      </c>
      <c r="E3837" s="117" t="s">
        <v>10047</v>
      </c>
    </row>
    <row r="3838" spans="1:5" hidden="1" x14ac:dyDescent="0.25">
      <c r="A3838" s="117" t="s">
        <v>8928</v>
      </c>
      <c r="B3838" s="117" t="s">
        <v>8929</v>
      </c>
      <c r="C3838" s="117" t="s">
        <v>2</v>
      </c>
      <c r="D3838" s="118">
        <v>0</v>
      </c>
      <c r="E3838" s="117" t="s">
        <v>10047</v>
      </c>
    </row>
    <row r="3839" spans="1:5" hidden="1" x14ac:dyDescent="0.25">
      <c r="A3839" s="117" t="s">
        <v>8930</v>
      </c>
      <c r="B3839" s="117" t="s">
        <v>8931</v>
      </c>
      <c r="C3839" s="117" t="s">
        <v>2</v>
      </c>
      <c r="D3839" s="118">
        <v>0</v>
      </c>
      <c r="E3839" s="117" t="s">
        <v>10415</v>
      </c>
    </row>
    <row r="3840" spans="1:5" hidden="1" x14ac:dyDescent="0.25">
      <c r="A3840" s="117" t="s">
        <v>8932</v>
      </c>
      <c r="B3840" s="117" t="s">
        <v>8933</v>
      </c>
      <c r="C3840" s="117" t="s">
        <v>2</v>
      </c>
      <c r="D3840" s="118">
        <v>0</v>
      </c>
      <c r="E3840" s="117" t="s">
        <v>10047</v>
      </c>
    </row>
    <row r="3841" spans="1:5" hidden="1" x14ac:dyDescent="0.25">
      <c r="A3841" s="117" t="s">
        <v>8934</v>
      </c>
      <c r="B3841" s="117" t="s">
        <v>8935</v>
      </c>
      <c r="C3841" s="117" t="s">
        <v>2</v>
      </c>
      <c r="D3841" s="118">
        <v>0</v>
      </c>
      <c r="E3841" s="117" t="s">
        <v>10047</v>
      </c>
    </row>
    <row r="3842" spans="1:5" hidden="1" x14ac:dyDescent="0.25">
      <c r="A3842" s="117" t="s">
        <v>8936</v>
      </c>
      <c r="B3842" s="117" t="s">
        <v>8937</v>
      </c>
      <c r="C3842" s="117" t="s">
        <v>2</v>
      </c>
      <c r="D3842" s="118">
        <v>0</v>
      </c>
      <c r="E3842" s="117" t="s">
        <v>10416</v>
      </c>
    </row>
    <row r="3843" spans="1:5" hidden="1" x14ac:dyDescent="0.25">
      <c r="A3843" s="117" t="s">
        <v>8938</v>
      </c>
      <c r="B3843" s="117" t="s">
        <v>8939</v>
      </c>
      <c r="C3843" s="117" t="s">
        <v>2</v>
      </c>
      <c r="D3843" s="118">
        <v>0</v>
      </c>
      <c r="E3843" s="117" t="s">
        <v>10047</v>
      </c>
    </row>
    <row r="3844" spans="1:5" hidden="1" x14ac:dyDescent="0.25">
      <c r="A3844" s="117" t="s">
        <v>8940</v>
      </c>
      <c r="B3844" s="117" t="s">
        <v>8941</v>
      </c>
      <c r="C3844" s="117" t="s">
        <v>2</v>
      </c>
      <c r="D3844" s="118">
        <v>0</v>
      </c>
      <c r="E3844" s="117" t="s">
        <v>10047</v>
      </c>
    </row>
    <row r="3845" spans="1:5" hidden="1" x14ac:dyDescent="0.25">
      <c r="A3845" s="117" t="s">
        <v>8942</v>
      </c>
      <c r="B3845" s="117" t="s">
        <v>8943</v>
      </c>
      <c r="C3845" s="117" t="s">
        <v>2</v>
      </c>
      <c r="D3845" s="118">
        <v>0</v>
      </c>
      <c r="E3845" s="117" t="s">
        <v>10047</v>
      </c>
    </row>
    <row r="3846" spans="1:5" hidden="1" x14ac:dyDescent="0.25">
      <c r="A3846" s="117" t="s">
        <v>8944</v>
      </c>
      <c r="B3846" s="117" t="s">
        <v>8945</v>
      </c>
      <c r="C3846" s="117" t="s">
        <v>2</v>
      </c>
      <c r="D3846" s="118">
        <v>0</v>
      </c>
      <c r="E3846" s="117" t="s">
        <v>10047</v>
      </c>
    </row>
    <row r="3847" spans="1:5" hidden="1" x14ac:dyDescent="0.25">
      <c r="A3847" s="117" t="s">
        <v>8946</v>
      </c>
      <c r="B3847" s="117" t="s">
        <v>8947</v>
      </c>
      <c r="C3847" s="117" t="s">
        <v>2</v>
      </c>
      <c r="D3847" s="118">
        <v>0</v>
      </c>
      <c r="E3847" s="117" t="s">
        <v>10047</v>
      </c>
    </row>
    <row r="3848" spans="1:5" hidden="1" x14ac:dyDescent="0.25">
      <c r="A3848" s="117" t="s">
        <v>8948</v>
      </c>
      <c r="B3848" s="117" t="s">
        <v>8949</v>
      </c>
      <c r="C3848" s="117" t="s">
        <v>2</v>
      </c>
      <c r="D3848" s="118">
        <v>0</v>
      </c>
      <c r="E3848" s="117" t="s">
        <v>10047</v>
      </c>
    </row>
    <row r="3849" spans="1:5" hidden="1" x14ac:dyDescent="0.25">
      <c r="A3849" s="117" t="s">
        <v>8950</v>
      </c>
      <c r="B3849" s="117" t="s">
        <v>8951</v>
      </c>
      <c r="C3849" s="117" t="s">
        <v>2</v>
      </c>
      <c r="D3849" s="118">
        <v>0</v>
      </c>
      <c r="E3849" s="117" t="s">
        <v>10047</v>
      </c>
    </row>
    <row r="3850" spans="1:5" hidden="1" x14ac:dyDescent="0.25">
      <c r="A3850" s="117" t="s">
        <v>8952</v>
      </c>
      <c r="B3850" s="117" t="s">
        <v>8953</v>
      </c>
      <c r="C3850" s="117" t="s">
        <v>2</v>
      </c>
      <c r="D3850" s="118">
        <v>0</v>
      </c>
      <c r="E3850" s="117" t="s">
        <v>10047</v>
      </c>
    </row>
    <row r="3851" spans="1:5" hidden="1" x14ac:dyDescent="0.25">
      <c r="A3851" s="117" t="s">
        <v>8954</v>
      </c>
      <c r="B3851" s="117" t="s">
        <v>8955</v>
      </c>
      <c r="C3851" s="117" t="s">
        <v>2</v>
      </c>
      <c r="D3851" s="118">
        <v>0</v>
      </c>
      <c r="E3851" s="117" t="s">
        <v>10047</v>
      </c>
    </row>
    <row r="3852" spans="1:5" hidden="1" x14ac:dyDescent="0.25">
      <c r="A3852" s="117" t="s">
        <v>8956</v>
      </c>
      <c r="B3852" s="117" t="s">
        <v>8957</v>
      </c>
      <c r="C3852" s="117" t="s">
        <v>2</v>
      </c>
      <c r="D3852" s="118">
        <v>0</v>
      </c>
      <c r="E3852" s="117" t="s">
        <v>10047</v>
      </c>
    </row>
    <row r="3853" spans="1:5" hidden="1" x14ac:dyDescent="0.25">
      <c r="A3853" s="117" t="s">
        <v>8958</v>
      </c>
      <c r="B3853" s="117" t="s">
        <v>8959</v>
      </c>
      <c r="C3853" s="117" t="s">
        <v>2</v>
      </c>
      <c r="D3853" s="118">
        <v>0</v>
      </c>
      <c r="E3853" s="117" t="s">
        <v>10047</v>
      </c>
    </row>
    <row r="3854" spans="1:5" hidden="1" x14ac:dyDescent="0.25">
      <c r="A3854" s="117" t="s">
        <v>8960</v>
      </c>
      <c r="B3854" s="117" t="s">
        <v>8961</v>
      </c>
      <c r="C3854" s="117" t="s">
        <v>2</v>
      </c>
      <c r="D3854" s="118">
        <v>0</v>
      </c>
      <c r="E3854" s="117" t="s">
        <v>10047</v>
      </c>
    </row>
    <row r="3855" spans="1:5" hidden="1" x14ac:dyDescent="0.25">
      <c r="A3855" s="117" t="s">
        <v>8962</v>
      </c>
      <c r="B3855" s="117" t="s">
        <v>8963</v>
      </c>
      <c r="C3855" s="117" t="s">
        <v>2</v>
      </c>
      <c r="D3855" s="118">
        <v>0</v>
      </c>
      <c r="E3855" s="117" t="s">
        <v>10047</v>
      </c>
    </row>
    <row r="3856" spans="1:5" hidden="1" x14ac:dyDescent="0.25">
      <c r="A3856" s="117" t="s">
        <v>8964</v>
      </c>
      <c r="B3856" s="117" t="s">
        <v>8965</v>
      </c>
      <c r="C3856" s="117" t="s">
        <v>2</v>
      </c>
      <c r="D3856" s="118">
        <v>0</v>
      </c>
      <c r="E3856" s="117" t="s">
        <v>10047</v>
      </c>
    </row>
    <row r="3857" spans="1:5" hidden="1" x14ac:dyDescent="0.25">
      <c r="A3857" s="117" t="s">
        <v>8966</v>
      </c>
      <c r="B3857" s="117" t="s">
        <v>8967</v>
      </c>
      <c r="C3857" s="117" t="s">
        <v>2</v>
      </c>
      <c r="D3857" s="118">
        <v>0</v>
      </c>
      <c r="E3857" s="117" t="s">
        <v>10047</v>
      </c>
    </row>
    <row r="3858" spans="1:5" hidden="1" x14ac:dyDescent="0.25">
      <c r="A3858" s="117" t="s">
        <v>8968</v>
      </c>
      <c r="B3858" s="117" t="s">
        <v>8969</v>
      </c>
      <c r="C3858" s="117" t="s">
        <v>2</v>
      </c>
      <c r="D3858" s="118">
        <v>0</v>
      </c>
      <c r="E3858" s="117" t="s">
        <v>10417</v>
      </c>
    </row>
    <row r="3859" spans="1:5" hidden="1" x14ac:dyDescent="0.25">
      <c r="A3859" s="117" t="s">
        <v>8970</v>
      </c>
      <c r="B3859" s="117" t="s">
        <v>8971</v>
      </c>
      <c r="C3859" s="117" t="s">
        <v>2</v>
      </c>
      <c r="D3859" s="118">
        <v>0</v>
      </c>
      <c r="E3859" s="117" t="s">
        <v>10047</v>
      </c>
    </row>
    <row r="3860" spans="1:5" hidden="1" x14ac:dyDescent="0.25">
      <c r="A3860" s="117" t="s">
        <v>8972</v>
      </c>
      <c r="B3860" s="117" t="s">
        <v>8973</v>
      </c>
      <c r="C3860" s="117" t="s">
        <v>2</v>
      </c>
      <c r="D3860" s="118">
        <v>0</v>
      </c>
      <c r="E3860" s="117" t="s">
        <v>10047</v>
      </c>
    </row>
    <row r="3861" spans="1:5" hidden="1" x14ac:dyDescent="0.25">
      <c r="A3861" s="117" t="s">
        <v>8974</v>
      </c>
      <c r="B3861" s="117" t="s">
        <v>8975</v>
      </c>
      <c r="C3861" s="117" t="s">
        <v>2</v>
      </c>
      <c r="D3861" s="118">
        <v>0</v>
      </c>
      <c r="E3861" s="117" t="s">
        <v>10047</v>
      </c>
    </row>
    <row r="3862" spans="1:5" hidden="1" x14ac:dyDescent="0.25">
      <c r="A3862" s="117" t="s">
        <v>8976</v>
      </c>
      <c r="B3862" s="117" t="s">
        <v>8977</v>
      </c>
      <c r="C3862" s="117" t="s">
        <v>2</v>
      </c>
      <c r="D3862" s="118">
        <v>0</v>
      </c>
      <c r="E3862" s="117" t="s">
        <v>10047</v>
      </c>
    </row>
    <row r="3863" spans="1:5" hidden="1" x14ac:dyDescent="0.25">
      <c r="A3863" s="117" t="s">
        <v>8978</v>
      </c>
      <c r="B3863" s="117" t="s">
        <v>8979</v>
      </c>
      <c r="C3863" s="117" t="s">
        <v>2</v>
      </c>
      <c r="D3863" s="118">
        <v>0</v>
      </c>
      <c r="E3863" s="117" t="s">
        <v>10047</v>
      </c>
    </row>
    <row r="3864" spans="1:5" hidden="1" x14ac:dyDescent="0.25">
      <c r="A3864" s="117" t="s">
        <v>8980</v>
      </c>
      <c r="B3864" s="117" t="s">
        <v>8981</v>
      </c>
      <c r="C3864" s="117" t="s">
        <v>2</v>
      </c>
      <c r="D3864" s="118">
        <v>0</v>
      </c>
      <c r="E3864" s="117" t="s">
        <v>10047</v>
      </c>
    </row>
    <row r="3865" spans="1:5" hidden="1" x14ac:dyDescent="0.25">
      <c r="A3865" s="117" t="s">
        <v>8982</v>
      </c>
      <c r="B3865" s="117" t="s">
        <v>8983</v>
      </c>
      <c r="C3865" s="117" t="s">
        <v>2</v>
      </c>
      <c r="D3865" s="118">
        <v>0</v>
      </c>
      <c r="E3865" s="117" t="s">
        <v>10163</v>
      </c>
    </row>
    <row r="3866" spans="1:5" hidden="1" x14ac:dyDescent="0.25">
      <c r="A3866" s="117" t="s">
        <v>8984</v>
      </c>
      <c r="B3866" s="117" t="s">
        <v>8985</v>
      </c>
      <c r="C3866" s="117" t="s">
        <v>2</v>
      </c>
      <c r="D3866" s="118">
        <v>0</v>
      </c>
      <c r="E3866" s="117" t="s">
        <v>10047</v>
      </c>
    </row>
    <row r="3867" spans="1:5" hidden="1" x14ac:dyDescent="0.25">
      <c r="A3867" s="117" t="s">
        <v>8986</v>
      </c>
      <c r="B3867" s="117" t="s">
        <v>8987</v>
      </c>
      <c r="C3867" s="117" t="s">
        <v>2</v>
      </c>
      <c r="D3867" s="118">
        <v>0</v>
      </c>
      <c r="E3867" s="117" t="s">
        <v>10163</v>
      </c>
    </row>
    <row r="3868" spans="1:5" hidden="1" x14ac:dyDescent="0.25">
      <c r="A3868" s="117" t="s">
        <v>8988</v>
      </c>
      <c r="B3868" s="117" t="s">
        <v>8989</v>
      </c>
      <c r="C3868" s="117" t="s">
        <v>2</v>
      </c>
      <c r="D3868" s="118">
        <v>0</v>
      </c>
      <c r="E3868" s="117" t="s">
        <v>10047</v>
      </c>
    </row>
    <row r="3869" spans="1:5" hidden="1" x14ac:dyDescent="0.25">
      <c r="A3869" s="117" t="s">
        <v>8990</v>
      </c>
      <c r="B3869" s="117" t="s">
        <v>8991</v>
      </c>
      <c r="C3869" s="117" t="s">
        <v>2</v>
      </c>
      <c r="D3869" s="118">
        <v>0</v>
      </c>
      <c r="E3869" s="117" t="s">
        <v>10418</v>
      </c>
    </row>
    <row r="3870" spans="1:5" hidden="1" x14ac:dyDescent="0.25">
      <c r="A3870" s="117" t="s">
        <v>8992</v>
      </c>
      <c r="B3870" s="117" t="s">
        <v>8993</v>
      </c>
      <c r="C3870" s="117" t="s">
        <v>2</v>
      </c>
      <c r="D3870" s="118">
        <v>0</v>
      </c>
      <c r="E3870" s="117" t="s">
        <v>10419</v>
      </c>
    </row>
    <row r="3871" spans="1:5" hidden="1" x14ac:dyDescent="0.25">
      <c r="A3871" s="117" t="s">
        <v>8994</v>
      </c>
      <c r="B3871" s="117" t="s">
        <v>8995</v>
      </c>
      <c r="C3871" s="117" t="s">
        <v>2</v>
      </c>
      <c r="D3871" s="118">
        <v>0</v>
      </c>
      <c r="E3871" s="117" t="s">
        <v>10047</v>
      </c>
    </row>
    <row r="3872" spans="1:5" hidden="1" x14ac:dyDescent="0.25">
      <c r="A3872" s="117" t="s">
        <v>8996</v>
      </c>
      <c r="B3872" s="117" t="s">
        <v>8997</v>
      </c>
      <c r="C3872" s="117" t="s">
        <v>2</v>
      </c>
      <c r="D3872" s="118">
        <v>0</v>
      </c>
      <c r="E3872" s="117" t="s">
        <v>10419</v>
      </c>
    </row>
    <row r="3873" spans="1:5" hidden="1" x14ac:dyDescent="0.25">
      <c r="A3873" s="117" t="s">
        <v>8998</v>
      </c>
      <c r="B3873" s="117" t="s">
        <v>8999</v>
      </c>
      <c r="C3873" s="117" t="s">
        <v>2</v>
      </c>
      <c r="D3873" s="118">
        <v>0</v>
      </c>
      <c r="E3873" s="117" t="s">
        <v>10360</v>
      </c>
    </row>
    <row r="3874" spans="1:5" hidden="1" x14ac:dyDescent="0.25">
      <c r="A3874" s="117" t="s">
        <v>9000</v>
      </c>
      <c r="B3874" s="117" t="s">
        <v>9001</v>
      </c>
      <c r="C3874" s="117" t="s">
        <v>2</v>
      </c>
      <c r="D3874" s="118">
        <v>0</v>
      </c>
      <c r="E3874" s="117" t="s">
        <v>10420</v>
      </c>
    </row>
    <row r="3875" spans="1:5" hidden="1" x14ac:dyDescent="0.25">
      <c r="A3875" s="117" t="s">
        <v>215</v>
      </c>
      <c r="B3875" s="117" t="s">
        <v>1032</v>
      </c>
      <c r="C3875" s="117" t="s">
        <v>2</v>
      </c>
      <c r="D3875" s="118">
        <v>106</v>
      </c>
      <c r="E3875" s="117" t="s">
        <v>10047</v>
      </c>
    </row>
    <row r="3876" spans="1:5" hidden="1" x14ac:dyDescent="0.25">
      <c r="A3876" s="117" t="s">
        <v>9002</v>
      </c>
      <c r="B3876" s="117" t="s">
        <v>9003</v>
      </c>
      <c r="C3876" s="117" t="s">
        <v>2</v>
      </c>
      <c r="D3876" s="118">
        <v>0</v>
      </c>
      <c r="E3876" s="117" t="s">
        <v>10047</v>
      </c>
    </row>
    <row r="3877" spans="1:5" hidden="1" x14ac:dyDescent="0.25">
      <c r="A3877" s="117" t="s">
        <v>9004</v>
      </c>
      <c r="B3877" s="117" t="s">
        <v>9005</v>
      </c>
      <c r="C3877" s="117" t="s">
        <v>2</v>
      </c>
      <c r="D3877" s="118">
        <v>0</v>
      </c>
      <c r="E3877" s="117" t="s">
        <v>10047</v>
      </c>
    </row>
    <row r="3878" spans="1:5" hidden="1" x14ac:dyDescent="0.25">
      <c r="A3878" s="117" t="s">
        <v>9006</v>
      </c>
      <c r="B3878" s="117" t="s">
        <v>9007</v>
      </c>
      <c r="C3878" s="117" t="s">
        <v>2</v>
      </c>
      <c r="D3878" s="118">
        <v>0</v>
      </c>
      <c r="E3878" s="117" t="s">
        <v>10047</v>
      </c>
    </row>
    <row r="3879" spans="1:5" hidden="1" x14ac:dyDescent="0.25">
      <c r="A3879" s="117" t="s">
        <v>9008</v>
      </c>
      <c r="B3879" s="117" t="s">
        <v>9009</v>
      </c>
      <c r="C3879" s="117" t="s">
        <v>2</v>
      </c>
      <c r="D3879" s="118">
        <v>0</v>
      </c>
      <c r="E3879" s="117" t="s">
        <v>10047</v>
      </c>
    </row>
    <row r="3880" spans="1:5" hidden="1" x14ac:dyDescent="0.25">
      <c r="A3880" s="117" t="s">
        <v>1949</v>
      </c>
      <c r="B3880" s="117" t="s">
        <v>1950</v>
      </c>
      <c r="C3880" s="117" t="s">
        <v>2</v>
      </c>
      <c r="D3880" s="118">
        <v>0</v>
      </c>
      <c r="E3880" s="117" t="s">
        <v>10416</v>
      </c>
    </row>
    <row r="3881" spans="1:5" hidden="1" x14ac:dyDescent="0.25">
      <c r="A3881" s="117" t="s">
        <v>658</v>
      </c>
      <c r="B3881" s="117" t="s">
        <v>1386</v>
      </c>
      <c r="C3881" s="117" t="s">
        <v>2</v>
      </c>
      <c r="D3881" s="118">
        <v>31</v>
      </c>
      <c r="E3881" s="117" t="s">
        <v>10047</v>
      </c>
    </row>
    <row r="3882" spans="1:5" hidden="1" x14ac:dyDescent="0.25">
      <c r="A3882" s="117" t="s">
        <v>9010</v>
      </c>
      <c r="B3882" s="117" t="s">
        <v>9011</v>
      </c>
      <c r="C3882" s="117" t="s">
        <v>2</v>
      </c>
      <c r="D3882" s="118">
        <v>0</v>
      </c>
      <c r="E3882" s="117" t="s">
        <v>10047</v>
      </c>
    </row>
    <row r="3883" spans="1:5" hidden="1" x14ac:dyDescent="0.25">
      <c r="A3883" s="117" t="s">
        <v>9012</v>
      </c>
      <c r="B3883" s="117" t="s">
        <v>9013</v>
      </c>
      <c r="C3883" s="117" t="s">
        <v>2</v>
      </c>
      <c r="D3883" s="118">
        <v>0</v>
      </c>
      <c r="E3883" s="117" t="s">
        <v>10047</v>
      </c>
    </row>
    <row r="3884" spans="1:5" hidden="1" x14ac:dyDescent="0.25">
      <c r="A3884" s="117" t="s">
        <v>9014</v>
      </c>
      <c r="B3884" s="117" t="s">
        <v>9015</v>
      </c>
      <c r="C3884" s="117" t="s">
        <v>2</v>
      </c>
      <c r="D3884" s="118">
        <v>0</v>
      </c>
      <c r="E3884" s="117" t="s">
        <v>10047</v>
      </c>
    </row>
    <row r="3885" spans="1:5" hidden="1" x14ac:dyDescent="0.25">
      <c r="A3885" s="117" t="s">
        <v>9016</v>
      </c>
      <c r="B3885" s="117" t="s">
        <v>9017</v>
      </c>
      <c r="C3885" s="117" t="s">
        <v>2</v>
      </c>
      <c r="D3885" s="118">
        <v>0</v>
      </c>
      <c r="E3885" s="117" t="s">
        <v>10047</v>
      </c>
    </row>
    <row r="3886" spans="1:5" hidden="1" x14ac:dyDescent="0.25">
      <c r="A3886" s="117" t="s">
        <v>1564</v>
      </c>
      <c r="B3886" s="117" t="s">
        <v>1581</v>
      </c>
      <c r="C3886" s="117" t="s">
        <v>2</v>
      </c>
      <c r="D3886" s="118">
        <v>4.5</v>
      </c>
      <c r="E3886" s="117" t="s">
        <v>10047</v>
      </c>
    </row>
    <row r="3887" spans="1:5" hidden="1" x14ac:dyDescent="0.25">
      <c r="A3887" s="117" t="s">
        <v>9018</v>
      </c>
      <c r="B3887" s="117" t="s">
        <v>9019</v>
      </c>
      <c r="C3887" s="117" t="s">
        <v>2</v>
      </c>
      <c r="D3887" s="118">
        <v>0</v>
      </c>
      <c r="E3887" s="117" t="s">
        <v>10421</v>
      </c>
    </row>
    <row r="3888" spans="1:5" hidden="1" x14ac:dyDescent="0.25">
      <c r="A3888" s="117" t="s">
        <v>9020</v>
      </c>
      <c r="B3888" s="117" t="s">
        <v>9021</v>
      </c>
      <c r="C3888" s="117" t="s">
        <v>2</v>
      </c>
      <c r="D3888" s="118">
        <v>0</v>
      </c>
      <c r="E3888" s="117" t="s">
        <v>10419</v>
      </c>
    </row>
    <row r="3889" spans="1:5" hidden="1" x14ac:dyDescent="0.25">
      <c r="A3889" s="117" t="s">
        <v>9022</v>
      </c>
      <c r="B3889" s="117" t="s">
        <v>1754</v>
      </c>
      <c r="C3889" s="117" t="s">
        <v>2</v>
      </c>
      <c r="D3889" s="118">
        <v>0</v>
      </c>
      <c r="E3889" s="117" t="s">
        <v>10047</v>
      </c>
    </row>
    <row r="3890" spans="1:5" hidden="1" x14ac:dyDescent="0.25">
      <c r="A3890" s="117" t="s">
        <v>9023</v>
      </c>
      <c r="B3890" s="117" t="s">
        <v>9024</v>
      </c>
      <c r="C3890" s="117" t="s">
        <v>2</v>
      </c>
      <c r="D3890" s="118">
        <v>0</v>
      </c>
      <c r="E3890" s="117" t="s">
        <v>10047</v>
      </c>
    </row>
    <row r="3891" spans="1:5" hidden="1" x14ac:dyDescent="0.25">
      <c r="A3891" s="117" t="s">
        <v>9025</v>
      </c>
      <c r="B3891" s="117" t="s">
        <v>9026</v>
      </c>
      <c r="C3891" s="117" t="s">
        <v>2</v>
      </c>
      <c r="D3891" s="118">
        <v>0</v>
      </c>
      <c r="E3891" s="117" t="s">
        <v>10047</v>
      </c>
    </row>
    <row r="3892" spans="1:5" hidden="1" x14ac:dyDescent="0.25">
      <c r="A3892" s="117" t="s">
        <v>9027</v>
      </c>
      <c r="B3892" s="117" t="s">
        <v>9028</v>
      </c>
      <c r="C3892" s="117" t="s">
        <v>2</v>
      </c>
      <c r="D3892" s="118">
        <v>0</v>
      </c>
      <c r="E3892" s="117" t="s">
        <v>10047</v>
      </c>
    </row>
    <row r="3893" spans="1:5" hidden="1" x14ac:dyDescent="0.25">
      <c r="A3893" s="117" t="s">
        <v>2720</v>
      </c>
      <c r="B3893" s="117" t="s">
        <v>9029</v>
      </c>
      <c r="C3893" s="117" t="s">
        <v>2</v>
      </c>
      <c r="D3893" s="118">
        <v>0</v>
      </c>
      <c r="E3893" s="117" t="s">
        <v>10422</v>
      </c>
    </row>
    <row r="3894" spans="1:5" hidden="1" x14ac:dyDescent="0.25">
      <c r="A3894" s="117" t="s">
        <v>9030</v>
      </c>
      <c r="B3894" s="117" t="s">
        <v>9031</v>
      </c>
      <c r="C3894" s="117" t="s">
        <v>2</v>
      </c>
      <c r="D3894" s="118">
        <v>0</v>
      </c>
      <c r="E3894" s="117" t="s">
        <v>10423</v>
      </c>
    </row>
    <row r="3895" spans="1:5" hidden="1" x14ac:dyDescent="0.25">
      <c r="A3895" s="117" t="s">
        <v>9032</v>
      </c>
      <c r="B3895" s="117" t="s">
        <v>9033</v>
      </c>
      <c r="C3895" s="117" t="s">
        <v>2</v>
      </c>
      <c r="D3895" s="118">
        <v>0</v>
      </c>
      <c r="E3895" s="117" t="s">
        <v>10424</v>
      </c>
    </row>
    <row r="3896" spans="1:5" hidden="1" x14ac:dyDescent="0.25">
      <c r="A3896" s="117" t="s">
        <v>2391</v>
      </c>
      <c r="B3896" s="117" t="s">
        <v>2392</v>
      </c>
      <c r="C3896" s="117" t="s">
        <v>2</v>
      </c>
      <c r="D3896" s="118">
        <v>0</v>
      </c>
      <c r="E3896" s="117" t="s">
        <v>10047</v>
      </c>
    </row>
    <row r="3897" spans="1:5" hidden="1" x14ac:dyDescent="0.25">
      <c r="A3897" s="117" t="s">
        <v>9034</v>
      </c>
      <c r="B3897" s="117" t="s">
        <v>9035</v>
      </c>
      <c r="C3897" s="117" t="s">
        <v>2</v>
      </c>
      <c r="D3897" s="118">
        <v>0</v>
      </c>
      <c r="E3897" s="117" t="s">
        <v>10425</v>
      </c>
    </row>
    <row r="3898" spans="1:5" hidden="1" x14ac:dyDescent="0.25">
      <c r="A3898" s="117" t="s">
        <v>9036</v>
      </c>
      <c r="B3898" s="117" t="s">
        <v>9037</v>
      </c>
      <c r="C3898" s="117" t="s">
        <v>2</v>
      </c>
      <c r="D3898" s="118">
        <v>0</v>
      </c>
      <c r="E3898" s="117" t="s">
        <v>10426</v>
      </c>
    </row>
    <row r="3899" spans="1:5" hidden="1" x14ac:dyDescent="0.25">
      <c r="A3899" s="117" t="s">
        <v>3237</v>
      </c>
      <c r="B3899" s="117" t="s">
        <v>3238</v>
      </c>
      <c r="C3899" s="117" t="s">
        <v>2</v>
      </c>
      <c r="D3899" s="118">
        <v>1160</v>
      </c>
      <c r="E3899" s="117" t="s">
        <v>10047</v>
      </c>
    </row>
    <row r="3900" spans="1:5" hidden="1" x14ac:dyDescent="0.25">
      <c r="A3900" s="117" t="s">
        <v>9038</v>
      </c>
      <c r="B3900" s="117" t="s">
        <v>9039</v>
      </c>
      <c r="C3900" s="117" t="s">
        <v>2</v>
      </c>
      <c r="D3900" s="118">
        <v>0</v>
      </c>
      <c r="E3900" s="117" t="s">
        <v>10047</v>
      </c>
    </row>
    <row r="3901" spans="1:5" hidden="1" x14ac:dyDescent="0.25">
      <c r="A3901" s="117" t="s">
        <v>9040</v>
      </c>
      <c r="B3901" s="117" t="s">
        <v>9041</v>
      </c>
      <c r="C3901" s="117" t="s">
        <v>2</v>
      </c>
      <c r="D3901" s="118">
        <v>0</v>
      </c>
      <c r="E3901" s="117" t="s">
        <v>10047</v>
      </c>
    </row>
    <row r="3902" spans="1:5" hidden="1" x14ac:dyDescent="0.25">
      <c r="A3902" s="117" t="s">
        <v>3235</v>
      </c>
      <c r="B3902" s="117" t="s">
        <v>3236</v>
      </c>
      <c r="C3902" s="117" t="s">
        <v>2</v>
      </c>
      <c r="D3902" s="118">
        <v>50</v>
      </c>
      <c r="E3902" s="117" t="s">
        <v>10047</v>
      </c>
    </row>
    <row r="3903" spans="1:5" hidden="1" x14ac:dyDescent="0.25">
      <c r="A3903" s="117" t="s">
        <v>9042</v>
      </c>
      <c r="B3903" s="117" t="s">
        <v>9043</v>
      </c>
      <c r="C3903" s="117" t="s">
        <v>2</v>
      </c>
      <c r="D3903" s="118">
        <v>0</v>
      </c>
      <c r="E3903" s="117" t="s">
        <v>10047</v>
      </c>
    </row>
    <row r="3904" spans="1:5" hidden="1" x14ac:dyDescent="0.25">
      <c r="A3904" s="117" t="s">
        <v>9044</v>
      </c>
      <c r="B3904" s="117" t="s">
        <v>9045</v>
      </c>
      <c r="C3904" s="117" t="s">
        <v>2</v>
      </c>
      <c r="D3904" s="118">
        <v>0</v>
      </c>
      <c r="E3904" s="117" t="s">
        <v>10424</v>
      </c>
    </row>
    <row r="3905" spans="1:5" hidden="1" x14ac:dyDescent="0.25">
      <c r="A3905" s="117" t="s">
        <v>9046</v>
      </c>
      <c r="B3905" s="117" t="s">
        <v>9047</v>
      </c>
      <c r="C3905" s="117" t="s">
        <v>2</v>
      </c>
      <c r="D3905" s="118">
        <v>0</v>
      </c>
      <c r="E3905" s="117" t="s">
        <v>10047</v>
      </c>
    </row>
    <row r="3906" spans="1:5" hidden="1" x14ac:dyDescent="0.25">
      <c r="A3906" s="117" t="s">
        <v>9048</v>
      </c>
      <c r="B3906" s="117" t="s">
        <v>7107</v>
      </c>
      <c r="C3906" s="117" t="s">
        <v>2</v>
      </c>
      <c r="D3906" s="118">
        <v>0</v>
      </c>
      <c r="E3906" s="117" t="s">
        <v>10424</v>
      </c>
    </row>
    <row r="3907" spans="1:5" hidden="1" x14ac:dyDescent="0.25">
      <c r="A3907" s="117" t="s">
        <v>9049</v>
      </c>
      <c r="B3907" s="117" t="s">
        <v>9050</v>
      </c>
      <c r="C3907" s="117" t="s">
        <v>2</v>
      </c>
      <c r="D3907" s="118">
        <v>0</v>
      </c>
      <c r="E3907" s="117" t="s">
        <v>10317</v>
      </c>
    </row>
    <row r="3908" spans="1:5" hidden="1" x14ac:dyDescent="0.25">
      <c r="A3908" s="117" t="s">
        <v>9051</v>
      </c>
      <c r="B3908" s="117" t="s">
        <v>9052</v>
      </c>
      <c r="C3908" s="117" t="s">
        <v>2</v>
      </c>
      <c r="D3908" s="118">
        <v>0</v>
      </c>
      <c r="E3908" s="117" t="s">
        <v>10118</v>
      </c>
    </row>
    <row r="3909" spans="1:5" hidden="1" x14ac:dyDescent="0.25">
      <c r="A3909" s="117" t="s">
        <v>9053</v>
      </c>
      <c r="B3909" s="117" t="s">
        <v>9054</v>
      </c>
      <c r="C3909" s="117" t="s">
        <v>2</v>
      </c>
      <c r="D3909" s="118">
        <v>0</v>
      </c>
      <c r="E3909" s="117" t="s">
        <v>10047</v>
      </c>
    </row>
    <row r="3910" spans="1:5" hidden="1" x14ac:dyDescent="0.25">
      <c r="A3910" s="117" t="s">
        <v>9055</v>
      </c>
      <c r="B3910" s="117" t="s">
        <v>9056</v>
      </c>
      <c r="C3910" s="117" t="s">
        <v>2</v>
      </c>
      <c r="D3910" s="118">
        <v>0</v>
      </c>
      <c r="E3910" s="117" t="s">
        <v>10047</v>
      </c>
    </row>
    <row r="3911" spans="1:5" hidden="1" x14ac:dyDescent="0.25">
      <c r="A3911" s="117" t="s">
        <v>727</v>
      </c>
      <c r="B3911" s="117" t="s">
        <v>1475</v>
      </c>
      <c r="C3911" s="117" t="s">
        <v>2</v>
      </c>
      <c r="D3911" s="118">
        <v>57</v>
      </c>
      <c r="E3911" s="117" t="s">
        <v>10047</v>
      </c>
    </row>
    <row r="3912" spans="1:5" hidden="1" x14ac:dyDescent="0.25">
      <c r="A3912" s="117" t="s">
        <v>9057</v>
      </c>
      <c r="B3912" s="117" t="s">
        <v>9058</v>
      </c>
      <c r="C3912" s="117" t="s">
        <v>2</v>
      </c>
      <c r="D3912" s="118">
        <v>0</v>
      </c>
      <c r="E3912" s="117" t="s">
        <v>10047</v>
      </c>
    </row>
    <row r="3913" spans="1:5" hidden="1" x14ac:dyDescent="0.25">
      <c r="A3913" s="117" t="s">
        <v>9059</v>
      </c>
      <c r="B3913" s="117" t="s">
        <v>9060</v>
      </c>
      <c r="C3913" s="117" t="s">
        <v>2</v>
      </c>
      <c r="D3913" s="118">
        <v>0</v>
      </c>
      <c r="E3913" s="117" t="s">
        <v>10427</v>
      </c>
    </row>
    <row r="3914" spans="1:5" hidden="1" x14ac:dyDescent="0.25">
      <c r="A3914" s="117" t="s">
        <v>9061</v>
      </c>
      <c r="B3914" s="117" t="s">
        <v>9062</v>
      </c>
      <c r="C3914" s="117" t="s">
        <v>2</v>
      </c>
      <c r="D3914" s="118">
        <v>0</v>
      </c>
      <c r="E3914" s="117" t="s">
        <v>10428</v>
      </c>
    </row>
    <row r="3915" spans="1:5" hidden="1" x14ac:dyDescent="0.25">
      <c r="A3915" s="117" t="s">
        <v>9063</v>
      </c>
      <c r="B3915" s="117" t="s">
        <v>9064</v>
      </c>
      <c r="C3915" s="117" t="s">
        <v>2</v>
      </c>
      <c r="D3915" s="118">
        <v>0</v>
      </c>
      <c r="E3915" s="117" t="s">
        <v>10428</v>
      </c>
    </row>
    <row r="3916" spans="1:5" hidden="1" x14ac:dyDescent="0.25">
      <c r="A3916" s="117" t="s">
        <v>9065</v>
      </c>
      <c r="B3916" s="117" t="s">
        <v>9066</v>
      </c>
      <c r="C3916" s="117" t="s">
        <v>2</v>
      </c>
      <c r="D3916" s="118">
        <v>0</v>
      </c>
      <c r="E3916" s="117" t="s">
        <v>10429</v>
      </c>
    </row>
    <row r="3917" spans="1:5" hidden="1" x14ac:dyDescent="0.25">
      <c r="A3917" s="117" t="s">
        <v>9067</v>
      </c>
      <c r="B3917" s="117" t="s">
        <v>9068</v>
      </c>
      <c r="C3917" s="117" t="s">
        <v>2</v>
      </c>
      <c r="D3917" s="118">
        <v>0</v>
      </c>
      <c r="E3917" s="117" t="s">
        <v>10430</v>
      </c>
    </row>
    <row r="3918" spans="1:5" hidden="1" x14ac:dyDescent="0.25">
      <c r="A3918" s="117" t="s">
        <v>9069</v>
      </c>
      <c r="B3918" s="117" t="s">
        <v>9070</v>
      </c>
      <c r="C3918" s="117" t="s">
        <v>2</v>
      </c>
      <c r="D3918" s="118">
        <v>0</v>
      </c>
      <c r="E3918" s="117" t="s">
        <v>10047</v>
      </c>
    </row>
    <row r="3919" spans="1:5" hidden="1" x14ac:dyDescent="0.25">
      <c r="A3919" s="117" t="s">
        <v>9071</v>
      </c>
      <c r="B3919" s="117" t="s">
        <v>9072</v>
      </c>
      <c r="C3919" s="117" t="s">
        <v>2</v>
      </c>
      <c r="D3919" s="118">
        <v>0</v>
      </c>
      <c r="E3919" s="117" t="s">
        <v>10047</v>
      </c>
    </row>
    <row r="3920" spans="1:5" hidden="1" x14ac:dyDescent="0.25">
      <c r="A3920" s="117" t="s">
        <v>9073</v>
      </c>
      <c r="B3920" s="117" t="s">
        <v>9074</v>
      </c>
      <c r="C3920" s="117" t="s">
        <v>2</v>
      </c>
      <c r="D3920" s="118">
        <v>0</v>
      </c>
      <c r="E3920" s="117" t="s">
        <v>10047</v>
      </c>
    </row>
    <row r="3921" spans="1:5" hidden="1" x14ac:dyDescent="0.25">
      <c r="A3921" s="117" t="s">
        <v>3241</v>
      </c>
      <c r="B3921" s="117" t="s">
        <v>3242</v>
      </c>
      <c r="C3921" s="117" t="s">
        <v>2</v>
      </c>
      <c r="D3921" s="118">
        <v>16.95</v>
      </c>
      <c r="E3921" s="117" t="s">
        <v>10195</v>
      </c>
    </row>
    <row r="3922" spans="1:5" hidden="1" x14ac:dyDescent="0.25">
      <c r="A3922" s="117" t="s">
        <v>3247</v>
      </c>
      <c r="B3922" s="117" t="s">
        <v>3248</v>
      </c>
      <c r="C3922" s="117" t="s">
        <v>2</v>
      </c>
      <c r="D3922" s="118">
        <v>2</v>
      </c>
      <c r="E3922" s="117" t="s">
        <v>10430</v>
      </c>
    </row>
    <row r="3923" spans="1:5" hidden="1" x14ac:dyDescent="0.25">
      <c r="A3923" s="117" t="s">
        <v>1664</v>
      </c>
      <c r="B3923" s="117" t="s">
        <v>1665</v>
      </c>
      <c r="C3923" s="117" t="s">
        <v>2</v>
      </c>
      <c r="D3923" s="118">
        <v>0</v>
      </c>
      <c r="E3923" s="117" t="s">
        <v>10431</v>
      </c>
    </row>
    <row r="3924" spans="1:5" hidden="1" x14ac:dyDescent="0.25">
      <c r="A3924" s="117" t="s">
        <v>9075</v>
      </c>
      <c r="B3924" s="117" t="s">
        <v>9076</v>
      </c>
      <c r="C3924" s="117" t="s">
        <v>2</v>
      </c>
      <c r="D3924" s="118">
        <v>0</v>
      </c>
      <c r="E3924" s="117" t="s">
        <v>10364</v>
      </c>
    </row>
    <row r="3925" spans="1:5" hidden="1" x14ac:dyDescent="0.25">
      <c r="A3925" s="117" t="s">
        <v>3251</v>
      </c>
      <c r="B3925" s="117" t="s">
        <v>3252</v>
      </c>
      <c r="C3925" s="117" t="s">
        <v>2</v>
      </c>
      <c r="D3925" s="118">
        <v>1</v>
      </c>
      <c r="E3925" s="117" t="s">
        <v>10430</v>
      </c>
    </row>
    <row r="3926" spans="1:5" hidden="1" x14ac:dyDescent="0.25">
      <c r="A3926" s="117" t="s">
        <v>9077</v>
      </c>
      <c r="B3926" s="117" t="s">
        <v>9078</v>
      </c>
      <c r="C3926" s="117" t="s">
        <v>2</v>
      </c>
      <c r="D3926" s="118">
        <v>0</v>
      </c>
      <c r="E3926" s="117" t="s">
        <v>10432</v>
      </c>
    </row>
    <row r="3927" spans="1:5" hidden="1" x14ac:dyDescent="0.25">
      <c r="A3927" s="117" t="s">
        <v>9079</v>
      </c>
      <c r="B3927" s="117" t="s">
        <v>9080</v>
      </c>
      <c r="C3927" s="117" t="s">
        <v>2</v>
      </c>
      <c r="D3927" s="118">
        <v>0</v>
      </c>
      <c r="E3927" s="117" t="s">
        <v>10047</v>
      </c>
    </row>
    <row r="3928" spans="1:5" hidden="1" x14ac:dyDescent="0.25">
      <c r="A3928" s="117" t="s">
        <v>9081</v>
      </c>
      <c r="B3928" s="117" t="s">
        <v>9082</v>
      </c>
      <c r="C3928" s="117" t="s">
        <v>2</v>
      </c>
      <c r="D3928" s="118">
        <v>0</v>
      </c>
      <c r="E3928" s="117" t="s">
        <v>10047</v>
      </c>
    </row>
    <row r="3929" spans="1:5" hidden="1" x14ac:dyDescent="0.25">
      <c r="A3929" s="117" t="s">
        <v>1653</v>
      </c>
      <c r="B3929" s="117" t="s">
        <v>1654</v>
      </c>
      <c r="C3929" s="117" t="s">
        <v>2</v>
      </c>
      <c r="D3929" s="118">
        <v>0</v>
      </c>
      <c r="E3929" s="117" t="s">
        <v>10433</v>
      </c>
    </row>
    <row r="3930" spans="1:5" hidden="1" x14ac:dyDescent="0.25">
      <c r="A3930" s="117" t="s">
        <v>1661</v>
      </c>
      <c r="B3930" s="117" t="s">
        <v>1662</v>
      </c>
      <c r="C3930" s="117" t="s">
        <v>2</v>
      </c>
      <c r="D3930" s="118">
        <v>10</v>
      </c>
      <c r="E3930" s="117" t="s">
        <v>10434</v>
      </c>
    </row>
    <row r="3931" spans="1:5" hidden="1" x14ac:dyDescent="0.25">
      <c r="A3931" s="117" t="s">
        <v>1656</v>
      </c>
      <c r="B3931" s="117" t="s">
        <v>1657</v>
      </c>
      <c r="C3931" s="117" t="s">
        <v>2</v>
      </c>
      <c r="D3931" s="118">
        <v>0</v>
      </c>
      <c r="E3931" s="117" t="s">
        <v>10322</v>
      </c>
    </row>
    <row r="3932" spans="1:5" hidden="1" x14ac:dyDescent="0.25">
      <c r="A3932" s="117" t="s">
        <v>1805</v>
      </c>
      <c r="B3932" s="117" t="s">
        <v>1806</v>
      </c>
      <c r="C3932" s="117" t="s">
        <v>2</v>
      </c>
      <c r="D3932" s="118">
        <v>0</v>
      </c>
      <c r="E3932" s="117" t="s">
        <v>10047</v>
      </c>
    </row>
    <row r="3933" spans="1:5" hidden="1" x14ac:dyDescent="0.25">
      <c r="A3933" s="117" t="s">
        <v>9083</v>
      </c>
      <c r="B3933" s="117" t="s">
        <v>9084</v>
      </c>
      <c r="C3933" s="117" t="s">
        <v>2</v>
      </c>
      <c r="D3933" s="118">
        <v>0</v>
      </c>
      <c r="E3933" s="117" t="s">
        <v>10435</v>
      </c>
    </row>
    <row r="3934" spans="1:5" hidden="1" x14ac:dyDescent="0.25">
      <c r="A3934" s="117" t="s">
        <v>9085</v>
      </c>
      <c r="B3934" s="117" t="s">
        <v>9086</v>
      </c>
      <c r="C3934" s="117" t="s">
        <v>2</v>
      </c>
      <c r="D3934" s="118">
        <v>0</v>
      </c>
      <c r="E3934" s="117" t="s">
        <v>10430</v>
      </c>
    </row>
    <row r="3935" spans="1:5" hidden="1" x14ac:dyDescent="0.25">
      <c r="A3935" s="117" t="s">
        <v>9087</v>
      </c>
      <c r="B3935" s="117" t="s">
        <v>9088</v>
      </c>
      <c r="C3935" s="117" t="s">
        <v>2</v>
      </c>
      <c r="D3935" s="118">
        <v>0</v>
      </c>
      <c r="E3935" s="117" t="s">
        <v>10430</v>
      </c>
    </row>
    <row r="3936" spans="1:5" hidden="1" x14ac:dyDescent="0.25">
      <c r="A3936" s="117" t="s">
        <v>9089</v>
      </c>
      <c r="B3936" s="117" t="s">
        <v>9090</v>
      </c>
      <c r="C3936" s="117" t="s">
        <v>2</v>
      </c>
      <c r="D3936" s="118">
        <v>0</v>
      </c>
      <c r="E3936" s="117" t="s">
        <v>10436</v>
      </c>
    </row>
    <row r="3937" spans="1:5" hidden="1" x14ac:dyDescent="0.25">
      <c r="A3937" s="117" t="s">
        <v>9091</v>
      </c>
      <c r="B3937" s="117" t="s">
        <v>9092</v>
      </c>
      <c r="C3937" s="117" t="s">
        <v>2</v>
      </c>
      <c r="D3937" s="118">
        <v>0</v>
      </c>
      <c r="E3937" s="117" t="s">
        <v>10047</v>
      </c>
    </row>
    <row r="3938" spans="1:5" hidden="1" x14ac:dyDescent="0.25">
      <c r="A3938" s="117" t="s">
        <v>9093</v>
      </c>
      <c r="B3938" s="117" t="s">
        <v>9094</v>
      </c>
      <c r="C3938" s="117" t="s">
        <v>2</v>
      </c>
      <c r="D3938" s="118">
        <v>0</v>
      </c>
      <c r="E3938" s="117" t="s">
        <v>10437</v>
      </c>
    </row>
    <row r="3939" spans="1:5" hidden="1" x14ac:dyDescent="0.25">
      <c r="A3939" s="117" t="s">
        <v>9095</v>
      </c>
      <c r="B3939" s="117" t="s">
        <v>9096</v>
      </c>
      <c r="C3939" s="117" t="s">
        <v>2</v>
      </c>
      <c r="D3939" s="118">
        <v>0</v>
      </c>
      <c r="E3939" s="117" t="s">
        <v>10322</v>
      </c>
    </row>
    <row r="3940" spans="1:5" hidden="1" x14ac:dyDescent="0.25">
      <c r="A3940" s="117" t="s">
        <v>9097</v>
      </c>
      <c r="B3940" s="117" t="s">
        <v>9098</v>
      </c>
      <c r="C3940" s="117" t="s">
        <v>2</v>
      </c>
      <c r="D3940" s="118">
        <v>0</v>
      </c>
      <c r="E3940" s="117" t="s">
        <v>10438</v>
      </c>
    </row>
    <row r="3941" spans="1:5" hidden="1" x14ac:dyDescent="0.25">
      <c r="A3941" s="117" t="s">
        <v>9099</v>
      </c>
      <c r="B3941" s="117" t="s">
        <v>9100</v>
      </c>
      <c r="C3941" s="117" t="s">
        <v>2</v>
      </c>
      <c r="D3941" s="118">
        <v>0</v>
      </c>
      <c r="E3941" s="117" t="s">
        <v>10388</v>
      </c>
    </row>
    <row r="3942" spans="1:5" hidden="1" x14ac:dyDescent="0.25">
      <c r="A3942" s="117" t="s">
        <v>9101</v>
      </c>
      <c r="B3942" s="117" t="s">
        <v>9102</v>
      </c>
      <c r="C3942" s="117" t="s">
        <v>2</v>
      </c>
      <c r="D3942" s="118">
        <v>0</v>
      </c>
      <c r="E3942" s="117" t="s">
        <v>10047</v>
      </c>
    </row>
    <row r="3943" spans="1:5" hidden="1" x14ac:dyDescent="0.25">
      <c r="A3943" s="117" t="s">
        <v>1677</v>
      </c>
      <c r="B3943" s="117" t="s">
        <v>1678</v>
      </c>
      <c r="C3943" s="117" t="s">
        <v>2</v>
      </c>
      <c r="D3943" s="118">
        <v>0</v>
      </c>
      <c r="E3943" s="117" t="s">
        <v>10322</v>
      </c>
    </row>
    <row r="3944" spans="1:5" hidden="1" x14ac:dyDescent="0.25">
      <c r="A3944" s="117" t="s">
        <v>9103</v>
      </c>
      <c r="B3944" s="117" t="s">
        <v>9104</v>
      </c>
      <c r="C3944" s="117" t="s">
        <v>2</v>
      </c>
      <c r="D3944" s="118">
        <v>0</v>
      </c>
      <c r="E3944" s="117" t="s">
        <v>10047</v>
      </c>
    </row>
    <row r="3945" spans="1:5" hidden="1" x14ac:dyDescent="0.25">
      <c r="A3945" s="117" t="s">
        <v>9105</v>
      </c>
      <c r="B3945" s="117" t="s">
        <v>9106</v>
      </c>
      <c r="C3945" s="117" t="s">
        <v>2</v>
      </c>
      <c r="D3945" s="118">
        <v>0</v>
      </c>
      <c r="E3945" s="117" t="s">
        <v>10439</v>
      </c>
    </row>
    <row r="3946" spans="1:5" hidden="1" x14ac:dyDescent="0.25">
      <c r="A3946" s="117" t="s">
        <v>1686</v>
      </c>
      <c r="B3946" s="117" t="s">
        <v>1687</v>
      </c>
      <c r="C3946" s="117" t="s">
        <v>2</v>
      </c>
      <c r="D3946" s="118">
        <v>0</v>
      </c>
      <c r="E3946" s="117" t="s">
        <v>10440</v>
      </c>
    </row>
    <row r="3947" spans="1:5" hidden="1" x14ac:dyDescent="0.25">
      <c r="A3947" s="117" t="s">
        <v>9107</v>
      </c>
      <c r="B3947" s="117" t="s">
        <v>9108</v>
      </c>
      <c r="C3947" s="117" t="s">
        <v>2</v>
      </c>
      <c r="D3947" s="118">
        <v>0</v>
      </c>
      <c r="E3947" s="117" t="s">
        <v>10047</v>
      </c>
    </row>
    <row r="3948" spans="1:5" hidden="1" x14ac:dyDescent="0.25">
      <c r="A3948" s="117" t="s">
        <v>9109</v>
      </c>
      <c r="B3948" s="117" t="s">
        <v>9110</v>
      </c>
      <c r="C3948" s="117" t="s">
        <v>2</v>
      </c>
      <c r="D3948" s="118">
        <v>0</v>
      </c>
      <c r="E3948" s="117" t="s">
        <v>10441</v>
      </c>
    </row>
    <row r="3949" spans="1:5" hidden="1" x14ac:dyDescent="0.25">
      <c r="A3949" s="117" t="s">
        <v>1647</v>
      </c>
      <c r="B3949" s="117" t="s">
        <v>1648</v>
      </c>
      <c r="C3949" s="117" t="s">
        <v>2</v>
      </c>
      <c r="D3949" s="118">
        <v>10.200000000000001</v>
      </c>
      <c r="E3949" s="117" t="s">
        <v>10264</v>
      </c>
    </row>
    <row r="3950" spans="1:5" hidden="1" x14ac:dyDescent="0.25">
      <c r="A3950" s="117" t="s">
        <v>1674</v>
      </c>
      <c r="B3950" s="117" t="s">
        <v>1675</v>
      </c>
      <c r="C3950" s="117" t="s">
        <v>2</v>
      </c>
      <c r="D3950" s="118">
        <v>62</v>
      </c>
      <c r="E3950" s="117" t="s">
        <v>10430</v>
      </c>
    </row>
    <row r="3951" spans="1:5" hidden="1" x14ac:dyDescent="0.25">
      <c r="A3951" s="117" t="s">
        <v>3243</v>
      </c>
      <c r="B3951" s="117" t="s">
        <v>3244</v>
      </c>
      <c r="C3951" s="117" t="s">
        <v>2</v>
      </c>
      <c r="D3951" s="118">
        <v>32</v>
      </c>
      <c r="E3951" s="117" t="s">
        <v>10264</v>
      </c>
    </row>
    <row r="3952" spans="1:5" hidden="1" x14ac:dyDescent="0.25">
      <c r="A3952" s="117" t="s">
        <v>1679</v>
      </c>
      <c r="B3952" s="117" t="s">
        <v>1680</v>
      </c>
      <c r="C3952" s="117" t="s">
        <v>2</v>
      </c>
      <c r="D3952" s="118">
        <v>0</v>
      </c>
      <c r="E3952" s="117" t="s">
        <v>10442</v>
      </c>
    </row>
    <row r="3953" spans="1:5" hidden="1" x14ac:dyDescent="0.25">
      <c r="A3953" s="117" t="s">
        <v>9111</v>
      </c>
      <c r="B3953" s="117" t="s">
        <v>9112</v>
      </c>
      <c r="C3953" s="117" t="s">
        <v>2</v>
      </c>
      <c r="D3953" s="118">
        <v>0</v>
      </c>
      <c r="E3953" s="117" t="s">
        <v>10430</v>
      </c>
    </row>
    <row r="3954" spans="1:5" hidden="1" x14ac:dyDescent="0.25">
      <c r="A3954" s="117" t="s">
        <v>3253</v>
      </c>
      <c r="B3954" s="117" t="s">
        <v>3254</v>
      </c>
      <c r="C3954" s="117" t="s">
        <v>2</v>
      </c>
      <c r="D3954" s="118">
        <v>7</v>
      </c>
      <c r="E3954" s="117" t="s">
        <v>10437</v>
      </c>
    </row>
    <row r="3955" spans="1:5" hidden="1" x14ac:dyDescent="0.25">
      <c r="A3955" s="117" t="s">
        <v>9113</v>
      </c>
      <c r="B3955" s="117" t="s">
        <v>9114</v>
      </c>
      <c r="C3955" s="117" t="s">
        <v>2</v>
      </c>
      <c r="D3955" s="118">
        <v>0</v>
      </c>
      <c r="E3955" s="117" t="s">
        <v>10047</v>
      </c>
    </row>
    <row r="3956" spans="1:5" hidden="1" x14ac:dyDescent="0.25">
      <c r="A3956" s="117" t="s">
        <v>9115</v>
      </c>
      <c r="B3956" s="117" t="s">
        <v>9116</v>
      </c>
      <c r="C3956" s="117" t="s">
        <v>2</v>
      </c>
      <c r="D3956" s="118">
        <v>0</v>
      </c>
      <c r="E3956" s="117" t="s">
        <v>10430</v>
      </c>
    </row>
    <row r="3957" spans="1:5" hidden="1" x14ac:dyDescent="0.25">
      <c r="A3957" s="117" t="s">
        <v>9117</v>
      </c>
      <c r="B3957" s="117" t="s">
        <v>9118</v>
      </c>
      <c r="C3957" s="117" t="s">
        <v>2</v>
      </c>
      <c r="D3957" s="118">
        <v>0</v>
      </c>
      <c r="E3957" s="117" t="s">
        <v>10430</v>
      </c>
    </row>
    <row r="3958" spans="1:5" hidden="1" x14ac:dyDescent="0.25">
      <c r="A3958" s="117" t="s">
        <v>9119</v>
      </c>
      <c r="B3958" s="117" t="s">
        <v>9120</v>
      </c>
      <c r="C3958" s="117" t="s">
        <v>2</v>
      </c>
      <c r="D3958" s="118">
        <v>0</v>
      </c>
      <c r="E3958" s="117" t="s">
        <v>10429</v>
      </c>
    </row>
    <row r="3959" spans="1:5" hidden="1" x14ac:dyDescent="0.25">
      <c r="A3959" s="117" t="s">
        <v>3239</v>
      </c>
      <c r="B3959" s="117" t="s">
        <v>3240</v>
      </c>
      <c r="C3959" s="117" t="s">
        <v>2</v>
      </c>
      <c r="D3959" s="118">
        <v>9.5</v>
      </c>
      <c r="E3959" s="117" t="s">
        <v>10443</v>
      </c>
    </row>
    <row r="3960" spans="1:5" hidden="1" x14ac:dyDescent="0.25">
      <c r="A3960" s="117" t="s">
        <v>1715</v>
      </c>
      <c r="B3960" s="117" t="s">
        <v>1716</v>
      </c>
      <c r="C3960" s="117" t="s">
        <v>2</v>
      </c>
      <c r="D3960" s="118">
        <v>33</v>
      </c>
      <c r="E3960" s="117" t="s">
        <v>10396</v>
      </c>
    </row>
    <row r="3961" spans="1:5" hidden="1" x14ac:dyDescent="0.25">
      <c r="A3961" s="117" t="s">
        <v>9121</v>
      </c>
      <c r="B3961" s="117" t="s">
        <v>9122</v>
      </c>
      <c r="C3961" s="117" t="s">
        <v>2</v>
      </c>
      <c r="D3961" s="118">
        <v>0</v>
      </c>
      <c r="E3961" s="117" t="s">
        <v>10396</v>
      </c>
    </row>
    <row r="3962" spans="1:5" hidden="1" x14ac:dyDescent="0.25">
      <c r="A3962" s="117" t="s">
        <v>9123</v>
      </c>
      <c r="B3962" s="117" t="s">
        <v>9124</v>
      </c>
      <c r="C3962" s="117" t="s">
        <v>2</v>
      </c>
      <c r="D3962" s="118">
        <v>0</v>
      </c>
      <c r="E3962" s="117" t="s">
        <v>10047</v>
      </c>
    </row>
    <row r="3963" spans="1:5" hidden="1" x14ac:dyDescent="0.25">
      <c r="A3963" s="117" t="s">
        <v>9125</v>
      </c>
      <c r="B3963" s="117" t="s">
        <v>9126</v>
      </c>
      <c r="C3963" s="117" t="s">
        <v>2</v>
      </c>
      <c r="D3963" s="118">
        <v>0</v>
      </c>
      <c r="E3963" s="117" t="s">
        <v>10047</v>
      </c>
    </row>
    <row r="3964" spans="1:5" hidden="1" x14ac:dyDescent="0.25">
      <c r="A3964" s="117" t="s">
        <v>9127</v>
      </c>
      <c r="B3964" s="117" t="s">
        <v>9128</v>
      </c>
      <c r="C3964" s="117" t="s">
        <v>2</v>
      </c>
      <c r="D3964" s="118">
        <v>0</v>
      </c>
      <c r="E3964" s="117" t="s">
        <v>10047</v>
      </c>
    </row>
    <row r="3965" spans="1:5" hidden="1" x14ac:dyDescent="0.25">
      <c r="A3965" s="117" t="s">
        <v>9129</v>
      </c>
      <c r="B3965" s="117" t="s">
        <v>9130</v>
      </c>
      <c r="C3965" s="117" t="s">
        <v>2</v>
      </c>
      <c r="D3965" s="118">
        <v>0</v>
      </c>
      <c r="E3965" s="117" t="s">
        <v>10436</v>
      </c>
    </row>
    <row r="3966" spans="1:5" hidden="1" x14ac:dyDescent="0.25">
      <c r="A3966" s="117" t="s">
        <v>721</v>
      </c>
      <c r="B3966" s="117" t="s">
        <v>2397</v>
      </c>
      <c r="C3966" s="117" t="s">
        <v>2</v>
      </c>
      <c r="D3966" s="118">
        <v>0</v>
      </c>
      <c r="E3966" s="117" t="s">
        <v>10434</v>
      </c>
    </row>
    <row r="3967" spans="1:5" hidden="1" x14ac:dyDescent="0.25">
      <c r="A3967" s="117" t="s">
        <v>9131</v>
      </c>
      <c r="B3967" s="117" t="s">
        <v>9132</v>
      </c>
      <c r="C3967" s="117" t="s">
        <v>2</v>
      </c>
      <c r="D3967" s="118">
        <v>0</v>
      </c>
      <c r="E3967" s="117" t="s">
        <v>10047</v>
      </c>
    </row>
    <row r="3968" spans="1:5" hidden="1" x14ac:dyDescent="0.25">
      <c r="A3968" s="117" t="s">
        <v>3255</v>
      </c>
      <c r="B3968" s="117" t="s">
        <v>3256</v>
      </c>
      <c r="C3968" s="117" t="s">
        <v>2</v>
      </c>
      <c r="D3968" s="118">
        <v>0.31</v>
      </c>
      <c r="E3968" s="117" t="s">
        <v>10443</v>
      </c>
    </row>
    <row r="3969" spans="1:5" hidden="1" x14ac:dyDescent="0.25">
      <c r="A3969" s="117" t="s">
        <v>9133</v>
      </c>
      <c r="B3969" s="117" t="s">
        <v>9134</v>
      </c>
      <c r="C3969" s="117" t="s">
        <v>2</v>
      </c>
      <c r="D3969" s="118">
        <v>0</v>
      </c>
      <c r="E3969" s="117" t="s">
        <v>10430</v>
      </c>
    </row>
    <row r="3970" spans="1:5" hidden="1" x14ac:dyDescent="0.25">
      <c r="A3970" s="117" t="s">
        <v>3259</v>
      </c>
      <c r="B3970" s="117" t="s">
        <v>3260</v>
      </c>
      <c r="C3970" s="117" t="s">
        <v>2</v>
      </c>
      <c r="D3970" s="118">
        <v>3.83</v>
      </c>
      <c r="E3970" s="117" t="s">
        <v>10444</v>
      </c>
    </row>
    <row r="3971" spans="1:5" hidden="1" x14ac:dyDescent="0.25">
      <c r="A3971" s="117" t="s">
        <v>3245</v>
      </c>
      <c r="B3971" s="117" t="s">
        <v>3246</v>
      </c>
      <c r="C3971" s="117" t="s">
        <v>2</v>
      </c>
      <c r="D3971" s="118">
        <v>195.8</v>
      </c>
      <c r="E3971" s="117" t="s">
        <v>10396</v>
      </c>
    </row>
    <row r="3972" spans="1:5" hidden="1" x14ac:dyDescent="0.25">
      <c r="A3972" s="117" t="s">
        <v>9135</v>
      </c>
      <c r="B3972" s="117" t="s">
        <v>9136</v>
      </c>
      <c r="C3972" s="117" t="s">
        <v>2</v>
      </c>
      <c r="D3972" s="118">
        <v>0</v>
      </c>
      <c r="E3972" s="117" t="s">
        <v>10430</v>
      </c>
    </row>
    <row r="3973" spans="1:5" hidden="1" x14ac:dyDescent="0.25">
      <c r="A3973" s="117" t="s">
        <v>9137</v>
      </c>
      <c r="B3973" s="117" t="s">
        <v>9138</v>
      </c>
      <c r="C3973" s="117" t="s">
        <v>2</v>
      </c>
      <c r="D3973" s="118">
        <v>0</v>
      </c>
      <c r="E3973" s="117" t="s">
        <v>10430</v>
      </c>
    </row>
    <row r="3974" spans="1:5" hidden="1" x14ac:dyDescent="0.25">
      <c r="A3974" s="117" t="s">
        <v>3263</v>
      </c>
      <c r="B3974" s="117" t="s">
        <v>3264</v>
      </c>
      <c r="C3974" s="117" t="s">
        <v>2</v>
      </c>
      <c r="D3974" s="118">
        <v>0.23</v>
      </c>
      <c r="E3974" s="117" t="s">
        <v>10047</v>
      </c>
    </row>
    <row r="3975" spans="1:5" hidden="1" x14ac:dyDescent="0.25">
      <c r="A3975" s="117" t="s">
        <v>9139</v>
      </c>
      <c r="B3975" s="117" t="s">
        <v>9140</v>
      </c>
      <c r="C3975" s="117" t="s">
        <v>2</v>
      </c>
      <c r="D3975" s="118">
        <v>0</v>
      </c>
      <c r="E3975" s="117" t="s">
        <v>10047</v>
      </c>
    </row>
    <row r="3976" spans="1:5" hidden="1" x14ac:dyDescent="0.25">
      <c r="A3976" s="117" t="s">
        <v>3265</v>
      </c>
      <c r="B3976" s="117" t="s">
        <v>3266</v>
      </c>
      <c r="C3976" s="117" t="s">
        <v>2</v>
      </c>
      <c r="D3976" s="118">
        <v>0.32</v>
      </c>
      <c r="E3976" s="117" t="s">
        <v>10047</v>
      </c>
    </row>
    <row r="3977" spans="1:5" hidden="1" x14ac:dyDescent="0.25">
      <c r="A3977" s="117" t="s">
        <v>3249</v>
      </c>
      <c r="B3977" s="117" t="s">
        <v>3250</v>
      </c>
      <c r="C3977" s="117" t="s">
        <v>2</v>
      </c>
      <c r="D3977" s="118">
        <v>0.5</v>
      </c>
      <c r="E3977" s="117" t="s">
        <v>10434</v>
      </c>
    </row>
    <row r="3978" spans="1:5" hidden="1" x14ac:dyDescent="0.25">
      <c r="A3978" s="117" t="s">
        <v>3257</v>
      </c>
      <c r="B3978" s="117" t="s">
        <v>3258</v>
      </c>
      <c r="C3978" s="117" t="s">
        <v>2</v>
      </c>
      <c r="D3978" s="118">
        <v>531.79999999999995</v>
      </c>
      <c r="E3978" s="117" t="s">
        <v>10396</v>
      </c>
    </row>
    <row r="3979" spans="1:5" hidden="1" x14ac:dyDescent="0.25">
      <c r="A3979" s="117" t="s">
        <v>3261</v>
      </c>
      <c r="B3979" s="117" t="s">
        <v>3262</v>
      </c>
      <c r="C3979" s="117" t="s">
        <v>2</v>
      </c>
      <c r="D3979" s="118">
        <v>0.24</v>
      </c>
      <c r="E3979" s="117" t="s">
        <v>10047</v>
      </c>
    </row>
    <row r="3980" spans="1:5" hidden="1" x14ac:dyDescent="0.25">
      <c r="A3980" s="117" t="s">
        <v>9141</v>
      </c>
      <c r="B3980" s="117" t="s">
        <v>9142</v>
      </c>
      <c r="C3980" s="117" t="s">
        <v>2</v>
      </c>
      <c r="D3980" s="118">
        <v>0</v>
      </c>
      <c r="E3980" s="117" t="s">
        <v>10445</v>
      </c>
    </row>
    <row r="3981" spans="1:5" hidden="1" x14ac:dyDescent="0.25">
      <c r="A3981" s="117" t="s">
        <v>9143</v>
      </c>
      <c r="B3981" s="117" t="s">
        <v>9144</v>
      </c>
      <c r="C3981" s="117" t="s">
        <v>2</v>
      </c>
      <c r="D3981" s="118">
        <v>0</v>
      </c>
      <c r="E3981" s="117" t="s">
        <v>10446</v>
      </c>
    </row>
    <row r="3982" spans="1:5" hidden="1" x14ac:dyDescent="0.25">
      <c r="A3982" s="117" t="s">
        <v>9145</v>
      </c>
      <c r="B3982" s="117" t="s">
        <v>9146</v>
      </c>
      <c r="C3982" s="117" t="s">
        <v>2</v>
      </c>
      <c r="D3982" s="118">
        <v>0</v>
      </c>
      <c r="E3982" s="117" t="s">
        <v>10429</v>
      </c>
    </row>
    <row r="3983" spans="1:5" hidden="1" x14ac:dyDescent="0.25">
      <c r="A3983" s="117" t="s">
        <v>9147</v>
      </c>
      <c r="B3983" s="117" t="s">
        <v>9148</v>
      </c>
      <c r="C3983" s="117" t="s">
        <v>2</v>
      </c>
      <c r="D3983" s="118">
        <v>0</v>
      </c>
      <c r="E3983" s="117" t="s">
        <v>10447</v>
      </c>
    </row>
    <row r="3984" spans="1:5" hidden="1" x14ac:dyDescent="0.25">
      <c r="A3984" s="117" t="s">
        <v>9149</v>
      </c>
      <c r="B3984" s="117" t="s">
        <v>9150</v>
      </c>
      <c r="C3984" s="117" t="s">
        <v>2</v>
      </c>
      <c r="D3984" s="118">
        <v>0</v>
      </c>
      <c r="E3984" s="117" t="s">
        <v>10447</v>
      </c>
    </row>
    <row r="3985" spans="1:5" hidden="1" x14ac:dyDescent="0.25">
      <c r="A3985" s="117" t="s">
        <v>3275</v>
      </c>
      <c r="B3985" s="117" t="s">
        <v>3276</v>
      </c>
      <c r="C3985" s="117" t="s">
        <v>2</v>
      </c>
      <c r="D3985" s="118">
        <v>21.5</v>
      </c>
      <c r="E3985" s="117" t="s">
        <v>10353</v>
      </c>
    </row>
    <row r="3986" spans="1:5" hidden="1" x14ac:dyDescent="0.25">
      <c r="A3986" s="117" t="s">
        <v>9151</v>
      </c>
      <c r="B3986" s="117" t="s">
        <v>9152</v>
      </c>
      <c r="C3986" s="117" t="s">
        <v>2</v>
      </c>
      <c r="D3986" s="118">
        <v>0</v>
      </c>
      <c r="E3986" s="117" t="s">
        <v>10448</v>
      </c>
    </row>
    <row r="3987" spans="1:5" hidden="1" x14ac:dyDescent="0.25">
      <c r="A3987" s="117" t="s">
        <v>9153</v>
      </c>
      <c r="B3987" s="117" t="s">
        <v>9154</v>
      </c>
      <c r="C3987" s="117" t="s">
        <v>2</v>
      </c>
      <c r="D3987" s="118">
        <v>0</v>
      </c>
      <c r="E3987" s="117" t="s">
        <v>10449</v>
      </c>
    </row>
    <row r="3988" spans="1:5" hidden="1" x14ac:dyDescent="0.25">
      <c r="A3988" s="117" t="s">
        <v>9155</v>
      </c>
      <c r="B3988" s="117" t="s">
        <v>9156</v>
      </c>
      <c r="C3988" s="117" t="s">
        <v>2</v>
      </c>
      <c r="D3988" s="118">
        <v>0</v>
      </c>
      <c r="E3988" s="117" t="s">
        <v>10447</v>
      </c>
    </row>
    <row r="3989" spans="1:5" hidden="1" x14ac:dyDescent="0.25">
      <c r="A3989" s="117" t="s">
        <v>1788</v>
      </c>
      <c r="B3989" s="117" t="s">
        <v>1789</v>
      </c>
      <c r="C3989" s="117" t="s">
        <v>2</v>
      </c>
      <c r="D3989" s="118">
        <v>0</v>
      </c>
      <c r="E3989" s="117" t="s">
        <v>10430</v>
      </c>
    </row>
    <row r="3990" spans="1:5" hidden="1" x14ac:dyDescent="0.25">
      <c r="A3990" s="117" t="s">
        <v>9157</v>
      </c>
      <c r="B3990" s="117" t="s">
        <v>9158</v>
      </c>
      <c r="C3990" s="117" t="s">
        <v>2</v>
      </c>
      <c r="D3990" s="118">
        <v>0</v>
      </c>
      <c r="E3990" s="117" t="s">
        <v>10047</v>
      </c>
    </row>
    <row r="3991" spans="1:5" hidden="1" x14ac:dyDescent="0.25">
      <c r="A3991" s="117" t="s">
        <v>9159</v>
      </c>
      <c r="B3991" s="117" t="s">
        <v>9160</v>
      </c>
      <c r="C3991" s="117" t="s">
        <v>2</v>
      </c>
      <c r="D3991" s="118">
        <v>0</v>
      </c>
      <c r="E3991" s="117" t="s">
        <v>10047</v>
      </c>
    </row>
    <row r="3992" spans="1:5" hidden="1" x14ac:dyDescent="0.25">
      <c r="A3992" s="117" t="s">
        <v>9161</v>
      </c>
      <c r="B3992" s="117" t="s">
        <v>9162</v>
      </c>
      <c r="C3992" s="117" t="s">
        <v>2</v>
      </c>
      <c r="D3992" s="118">
        <v>0</v>
      </c>
      <c r="E3992" s="117" t="s">
        <v>10447</v>
      </c>
    </row>
    <row r="3993" spans="1:5" hidden="1" x14ac:dyDescent="0.25">
      <c r="A3993" s="117" t="s">
        <v>9163</v>
      </c>
      <c r="B3993" s="117" t="s">
        <v>9164</v>
      </c>
      <c r="C3993" s="117" t="s">
        <v>2</v>
      </c>
      <c r="D3993" s="118">
        <v>0</v>
      </c>
      <c r="E3993" s="117" t="s">
        <v>10450</v>
      </c>
    </row>
    <row r="3994" spans="1:5" hidden="1" x14ac:dyDescent="0.25">
      <c r="A3994" s="117" t="s">
        <v>9165</v>
      </c>
      <c r="B3994" s="117" t="s">
        <v>9166</v>
      </c>
      <c r="C3994" s="117" t="s">
        <v>2</v>
      </c>
      <c r="D3994" s="118">
        <v>0</v>
      </c>
      <c r="E3994" s="117" t="s">
        <v>10443</v>
      </c>
    </row>
    <row r="3995" spans="1:5" hidden="1" x14ac:dyDescent="0.25">
      <c r="A3995" s="117" t="s">
        <v>9167</v>
      </c>
      <c r="B3995" s="117" t="s">
        <v>9168</v>
      </c>
      <c r="C3995" s="117" t="s">
        <v>2</v>
      </c>
      <c r="D3995" s="118">
        <v>0</v>
      </c>
      <c r="E3995" s="117" t="s">
        <v>10451</v>
      </c>
    </row>
    <row r="3996" spans="1:5" hidden="1" x14ac:dyDescent="0.25">
      <c r="A3996" s="117" t="s">
        <v>9169</v>
      </c>
      <c r="B3996" s="117" t="s">
        <v>9170</v>
      </c>
      <c r="C3996" s="117" t="s">
        <v>2</v>
      </c>
      <c r="D3996" s="118">
        <v>0</v>
      </c>
      <c r="E3996" s="117" t="s">
        <v>10442</v>
      </c>
    </row>
    <row r="3997" spans="1:5" hidden="1" x14ac:dyDescent="0.25">
      <c r="A3997" s="117" t="s">
        <v>9171</v>
      </c>
      <c r="B3997" s="117" t="s">
        <v>9172</v>
      </c>
      <c r="C3997" s="117" t="s">
        <v>2</v>
      </c>
      <c r="D3997" s="118">
        <v>0</v>
      </c>
      <c r="E3997" s="117" t="s">
        <v>10047</v>
      </c>
    </row>
    <row r="3998" spans="1:5" hidden="1" x14ac:dyDescent="0.25">
      <c r="A3998" s="117" t="s">
        <v>1651</v>
      </c>
      <c r="B3998" s="117" t="s">
        <v>1652</v>
      </c>
      <c r="C3998" s="117" t="s">
        <v>2</v>
      </c>
      <c r="D3998" s="118">
        <v>0</v>
      </c>
      <c r="E3998" s="117" t="s">
        <v>10452</v>
      </c>
    </row>
    <row r="3999" spans="1:5" hidden="1" x14ac:dyDescent="0.25">
      <c r="A3999" s="117" t="s">
        <v>9173</v>
      </c>
      <c r="B3999" s="117" t="s">
        <v>9174</v>
      </c>
      <c r="C3999" s="117" t="s">
        <v>2</v>
      </c>
      <c r="D3999" s="118">
        <v>0</v>
      </c>
      <c r="E3999" s="117" t="s">
        <v>10047</v>
      </c>
    </row>
    <row r="4000" spans="1:5" hidden="1" x14ac:dyDescent="0.25">
      <c r="A4000" s="117" t="s">
        <v>3279</v>
      </c>
      <c r="B4000" s="117" t="s">
        <v>3280</v>
      </c>
      <c r="C4000" s="117" t="s">
        <v>2</v>
      </c>
      <c r="D4000" s="118">
        <v>55.4</v>
      </c>
      <c r="E4000" s="117" t="s">
        <v>10429</v>
      </c>
    </row>
    <row r="4001" spans="1:5" hidden="1" x14ac:dyDescent="0.25">
      <c r="A4001" s="117" t="s">
        <v>9175</v>
      </c>
      <c r="B4001" s="117" t="s">
        <v>9176</v>
      </c>
      <c r="C4001" s="117" t="s">
        <v>2</v>
      </c>
      <c r="D4001" s="118">
        <v>0</v>
      </c>
      <c r="E4001" s="117" t="s">
        <v>10047</v>
      </c>
    </row>
    <row r="4002" spans="1:5" hidden="1" x14ac:dyDescent="0.25">
      <c r="A4002" s="117" t="s">
        <v>9177</v>
      </c>
      <c r="B4002" s="117" t="s">
        <v>9178</v>
      </c>
      <c r="C4002" s="117" t="s">
        <v>2</v>
      </c>
      <c r="D4002" s="118">
        <v>0</v>
      </c>
      <c r="E4002" s="117" t="s">
        <v>10047</v>
      </c>
    </row>
    <row r="4003" spans="1:5" hidden="1" x14ac:dyDescent="0.25">
      <c r="A4003" s="117" t="s">
        <v>3283</v>
      </c>
      <c r="B4003" s="117" t="s">
        <v>3284</v>
      </c>
      <c r="C4003" s="117" t="s">
        <v>2</v>
      </c>
      <c r="D4003" s="118">
        <v>82.5</v>
      </c>
      <c r="E4003" s="117" t="s">
        <v>10453</v>
      </c>
    </row>
    <row r="4004" spans="1:5" hidden="1" x14ac:dyDescent="0.25">
      <c r="A4004" s="117" t="s">
        <v>9179</v>
      </c>
      <c r="B4004" s="117" t="s">
        <v>9180</v>
      </c>
      <c r="C4004" s="117" t="s">
        <v>2</v>
      </c>
      <c r="D4004" s="118">
        <v>0</v>
      </c>
      <c r="E4004" s="117" t="s">
        <v>10454</v>
      </c>
    </row>
    <row r="4005" spans="1:5" hidden="1" x14ac:dyDescent="0.25">
      <c r="A4005" s="117" t="s">
        <v>3267</v>
      </c>
      <c r="B4005" s="117" t="s">
        <v>3268</v>
      </c>
      <c r="C4005" s="117" t="s">
        <v>2</v>
      </c>
      <c r="D4005" s="118">
        <v>119</v>
      </c>
      <c r="E4005" s="117" t="s">
        <v>10373</v>
      </c>
    </row>
    <row r="4006" spans="1:5" hidden="1" x14ac:dyDescent="0.25">
      <c r="A4006" s="117" t="s">
        <v>9181</v>
      </c>
      <c r="B4006" s="117" t="s">
        <v>9182</v>
      </c>
      <c r="C4006" s="117" t="s">
        <v>2</v>
      </c>
      <c r="D4006" s="118">
        <v>0</v>
      </c>
      <c r="E4006" s="117" t="s">
        <v>10447</v>
      </c>
    </row>
    <row r="4007" spans="1:5" hidden="1" x14ac:dyDescent="0.25">
      <c r="A4007" s="117" t="s">
        <v>9183</v>
      </c>
      <c r="B4007" s="117" t="s">
        <v>9184</v>
      </c>
      <c r="C4007" s="117" t="s">
        <v>2</v>
      </c>
      <c r="D4007" s="118">
        <v>0</v>
      </c>
      <c r="E4007" s="117" t="s">
        <v>10454</v>
      </c>
    </row>
    <row r="4008" spans="1:5" hidden="1" x14ac:dyDescent="0.25">
      <c r="A4008" s="117" t="s">
        <v>9185</v>
      </c>
      <c r="B4008" s="117" t="s">
        <v>9186</v>
      </c>
      <c r="C4008" s="117" t="s">
        <v>2</v>
      </c>
      <c r="D4008" s="118">
        <v>0</v>
      </c>
      <c r="E4008" s="117" t="s">
        <v>10047</v>
      </c>
    </row>
    <row r="4009" spans="1:5" hidden="1" x14ac:dyDescent="0.25">
      <c r="A4009" s="117" t="s">
        <v>9187</v>
      </c>
      <c r="B4009" s="117" t="s">
        <v>9188</v>
      </c>
      <c r="C4009" s="117" t="s">
        <v>2</v>
      </c>
      <c r="D4009" s="118">
        <v>0</v>
      </c>
      <c r="E4009" s="117" t="s">
        <v>10047</v>
      </c>
    </row>
    <row r="4010" spans="1:5" hidden="1" x14ac:dyDescent="0.25">
      <c r="A4010" s="117" t="s">
        <v>3271</v>
      </c>
      <c r="B4010" s="117" t="s">
        <v>3272</v>
      </c>
      <c r="C4010" s="117" t="s">
        <v>2</v>
      </c>
      <c r="D4010" s="118">
        <v>6</v>
      </c>
      <c r="E4010" s="117" t="s">
        <v>10443</v>
      </c>
    </row>
    <row r="4011" spans="1:5" hidden="1" x14ac:dyDescent="0.25">
      <c r="A4011" s="117" t="s">
        <v>3269</v>
      </c>
      <c r="B4011" s="117" t="s">
        <v>3270</v>
      </c>
      <c r="C4011" s="117" t="s">
        <v>2</v>
      </c>
      <c r="D4011" s="118">
        <v>38.9</v>
      </c>
      <c r="E4011" s="117" t="s">
        <v>10396</v>
      </c>
    </row>
    <row r="4012" spans="1:5" hidden="1" x14ac:dyDescent="0.25">
      <c r="A4012" s="117" t="s">
        <v>9189</v>
      </c>
      <c r="B4012" s="117" t="s">
        <v>9190</v>
      </c>
      <c r="C4012" s="117" t="s">
        <v>2</v>
      </c>
      <c r="D4012" s="118">
        <v>0</v>
      </c>
      <c r="E4012" s="117" t="s">
        <v>10430</v>
      </c>
    </row>
    <row r="4013" spans="1:5" hidden="1" x14ac:dyDescent="0.25">
      <c r="A4013" s="117" t="s">
        <v>1658</v>
      </c>
      <c r="B4013" s="117" t="s">
        <v>9191</v>
      </c>
      <c r="C4013" s="117" t="s">
        <v>2</v>
      </c>
      <c r="D4013" s="118">
        <v>0</v>
      </c>
      <c r="E4013" s="117" t="s">
        <v>10455</v>
      </c>
    </row>
    <row r="4014" spans="1:5" hidden="1" x14ac:dyDescent="0.25">
      <c r="A4014" s="117" t="s">
        <v>9192</v>
      </c>
      <c r="B4014" s="117" t="s">
        <v>9193</v>
      </c>
      <c r="C4014" s="117" t="s">
        <v>2</v>
      </c>
      <c r="D4014" s="118">
        <v>0</v>
      </c>
      <c r="E4014" s="117" t="s">
        <v>10396</v>
      </c>
    </row>
    <row r="4015" spans="1:5" hidden="1" x14ac:dyDescent="0.25">
      <c r="A4015" s="117" t="s">
        <v>3277</v>
      </c>
      <c r="B4015" s="117" t="s">
        <v>3278</v>
      </c>
      <c r="C4015" s="117" t="s">
        <v>2</v>
      </c>
      <c r="D4015" s="118">
        <v>24.3</v>
      </c>
      <c r="E4015" s="117" t="s">
        <v>10456</v>
      </c>
    </row>
    <row r="4016" spans="1:5" hidden="1" x14ac:dyDescent="0.25">
      <c r="A4016" s="117" t="s">
        <v>9194</v>
      </c>
      <c r="B4016" s="117" t="s">
        <v>9195</v>
      </c>
      <c r="C4016" s="117" t="s">
        <v>2</v>
      </c>
      <c r="D4016" s="118">
        <v>0</v>
      </c>
      <c r="E4016" s="117" t="s">
        <v>10047</v>
      </c>
    </row>
    <row r="4017" spans="1:5" hidden="1" x14ac:dyDescent="0.25">
      <c r="A4017" s="117" t="s">
        <v>3273</v>
      </c>
      <c r="B4017" s="117" t="s">
        <v>3274</v>
      </c>
      <c r="C4017" s="117" t="s">
        <v>2</v>
      </c>
      <c r="D4017" s="118">
        <v>13.5</v>
      </c>
      <c r="E4017" s="117" t="s">
        <v>10457</v>
      </c>
    </row>
    <row r="4018" spans="1:5" hidden="1" x14ac:dyDescent="0.25">
      <c r="A4018" s="117" t="s">
        <v>9196</v>
      </c>
      <c r="B4018" s="117" t="s">
        <v>9197</v>
      </c>
      <c r="C4018" s="117" t="s">
        <v>2</v>
      </c>
      <c r="D4018" s="118">
        <v>0</v>
      </c>
      <c r="E4018" s="117" t="s">
        <v>10458</v>
      </c>
    </row>
    <row r="4019" spans="1:5" hidden="1" x14ac:dyDescent="0.25">
      <c r="A4019" s="117" t="s">
        <v>3281</v>
      </c>
      <c r="B4019" s="117" t="s">
        <v>3282</v>
      </c>
      <c r="C4019" s="117" t="s">
        <v>2</v>
      </c>
      <c r="D4019" s="118">
        <v>32</v>
      </c>
      <c r="E4019" s="117" t="s">
        <v>10396</v>
      </c>
    </row>
    <row r="4020" spans="1:5" hidden="1" x14ac:dyDescent="0.25">
      <c r="A4020" s="117" t="s">
        <v>9198</v>
      </c>
      <c r="B4020" s="117" t="s">
        <v>9199</v>
      </c>
      <c r="C4020" s="117" t="s">
        <v>2</v>
      </c>
      <c r="D4020" s="118">
        <v>0</v>
      </c>
      <c r="E4020" s="117" t="s">
        <v>10429</v>
      </c>
    </row>
    <row r="4021" spans="1:5" hidden="1" x14ac:dyDescent="0.25">
      <c r="A4021" s="117" t="s">
        <v>9200</v>
      </c>
      <c r="B4021" s="117" t="s">
        <v>9201</v>
      </c>
      <c r="C4021" s="117" t="s">
        <v>2</v>
      </c>
      <c r="D4021" s="118">
        <v>0</v>
      </c>
      <c r="E4021" s="117" t="s">
        <v>10047</v>
      </c>
    </row>
    <row r="4022" spans="1:5" hidden="1" x14ac:dyDescent="0.25">
      <c r="A4022" s="117" t="s">
        <v>9202</v>
      </c>
      <c r="B4022" s="117" t="s">
        <v>9203</v>
      </c>
      <c r="C4022" s="117" t="s">
        <v>2</v>
      </c>
      <c r="D4022" s="118">
        <v>0</v>
      </c>
      <c r="E4022" s="117" t="s">
        <v>10047</v>
      </c>
    </row>
    <row r="4023" spans="1:5" hidden="1" x14ac:dyDescent="0.25">
      <c r="A4023" s="117" t="s">
        <v>9204</v>
      </c>
      <c r="B4023" s="117" t="s">
        <v>9205</v>
      </c>
      <c r="C4023" s="117" t="s">
        <v>2</v>
      </c>
      <c r="D4023" s="118">
        <v>0</v>
      </c>
      <c r="E4023" s="117" t="s">
        <v>10047</v>
      </c>
    </row>
    <row r="4024" spans="1:5" hidden="1" x14ac:dyDescent="0.25">
      <c r="A4024" s="117" t="s">
        <v>9206</v>
      </c>
      <c r="B4024" s="117" t="s">
        <v>9207</v>
      </c>
      <c r="C4024" s="117" t="s">
        <v>2</v>
      </c>
      <c r="D4024" s="118">
        <v>0</v>
      </c>
      <c r="E4024" s="117" t="s">
        <v>10047</v>
      </c>
    </row>
    <row r="4025" spans="1:5" hidden="1" x14ac:dyDescent="0.25">
      <c r="A4025" s="117" t="s">
        <v>9208</v>
      </c>
      <c r="B4025" s="117" t="s">
        <v>9209</v>
      </c>
      <c r="C4025" s="117" t="s">
        <v>2</v>
      </c>
      <c r="D4025" s="118">
        <v>0</v>
      </c>
      <c r="E4025" s="117" t="s">
        <v>10047</v>
      </c>
    </row>
    <row r="4026" spans="1:5" hidden="1" x14ac:dyDescent="0.25">
      <c r="A4026" s="117" t="s">
        <v>9210</v>
      </c>
      <c r="B4026" s="117" t="s">
        <v>9211</v>
      </c>
      <c r="C4026" s="117" t="s">
        <v>2</v>
      </c>
      <c r="D4026" s="118">
        <v>0</v>
      </c>
      <c r="E4026" s="117" t="s">
        <v>10047</v>
      </c>
    </row>
    <row r="4027" spans="1:5" hidden="1" x14ac:dyDescent="0.25">
      <c r="A4027" s="117" t="s">
        <v>9212</v>
      </c>
      <c r="B4027" s="117" t="s">
        <v>9213</v>
      </c>
      <c r="C4027" s="117" t="s">
        <v>2</v>
      </c>
      <c r="D4027" s="118">
        <v>0</v>
      </c>
      <c r="E4027" s="117" t="s">
        <v>10047</v>
      </c>
    </row>
    <row r="4028" spans="1:5" hidden="1" x14ac:dyDescent="0.25">
      <c r="A4028" s="117" t="s">
        <v>9214</v>
      </c>
      <c r="B4028" s="117" t="s">
        <v>9215</v>
      </c>
      <c r="C4028" s="117" t="s">
        <v>2</v>
      </c>
      <c r="D4028" s="118">
        <v>0</v>
      </c>
      <c r="E4028" s="117" t="s">
        <v>10047</v>
      </c>
    </row>
    <row r="4029" spans="1:5" hidden="1" x14ac:dyDescent="0.25">
      <c r="A4029" s="117" t="s">
        <v>613</v>
      </c>
      <c r="B4029" s="117" t="s">
        <v>1401</v>
      </c>
      <c r="C4029" s="117" t="s">
        <v>2</v>
      </c>
      <c r="D4029" s="118">
        <v>3.2</v>
      </c>
      <c r="E4029" s="117" t="s">
        <v>10047</v>
      </c>
    </row>
    <row r="4030" spans="1:5" hidden="1" x14ac:dyDescent="0.25">
      <c r="A4030" s="117" t="s">
        <v>9216</v>
      </c>
      <c r="B4030" s="117" t="s">
        <v>9217</v>
      </c>
      <c r="C4030" s="117" t="s">
        <v>2</v>
      </c>
      <c r="D4030" s="118">
        <v>0</v>
      </c>
      <c r="E4030" s="117" t="s">
        <v>10047</v>
      </c>
    </row>
    <row r="4031" spans="1:5" hidden="1" x14ac:dyDescent="0.25">
      <c r="A4031" s="117" t="s">
        <v>9218</v>
      </c>
      <c r="B4031" s="117" t="s">
        <v>9219</v>
      </c>
      <c r="C4031" s="117" t="s">
        <v>2</v>
      </c>
      <c r="D4031" s="118">
        <v>0</v>
      </c>
      <c r="E4031" s="117" t="s">
        <v>10047</v>
      </c>
    </row>
    <row r="4032" spans="1:5" hidden="1" x14ac:dyDescent="0.25">
      <c r="A4032" s="117" t="s">
        <v>9220</v>
      </c>
      <c r="B4032" s="117" t="s">
        <v>9221</v>
      </c>
      <c r="C4032" s="117" t="s">
        <v>2</v>
      </c>
      <c r="D4032" s="118">
        <v>0</v>
      </c>
      <c r="E4032" s="117" t="s">
        <v>10047</v>
      </c>
    </row>
    <row r="4033" spans="1:5" hidden="1" x14ac:dyDescent="0.25">
      <c r="A4033" s="117" t="s">
        <v>3285</v>
      </c>
      <c r="B4033" s="117" t="s">
        <v>3286</v>
      </c>
      <c r="C4033" s="117" t="s">
        <v>2</v>
      </c>
      <c r="D4033" s="118">
        <v>2.65</v>
      </c>
      <c r="E4033" s="117" t="s">
        <v>10047</v>
      </c>
    </row>
    <row r="4034" spans="1:5" hidden="1" x14ac:dyDescent="0.25">
      <c r="A4034" s="117" t="s">
        <v>3287</v>
      </c>
      <c r="B4034" s="117" t="s">
        <v>3288</v>
      </c>
      <c r="C4034" s="117" t="s">
        <v>2</v>
      </c>
      <c r="D4034" s="118">
        <v>1113</v>
      </c>
      <c r="E4034" s="117" t="s">
        <v>10047</v>
      </c>
    </row>
    <row r="4035" spans="1:5" hidden="1" x14ac:dyDescent="0.25">
      <c r="A4035" s="117" t="s">
        <v>9222</v>
      </c>
      <c r="B4035" s="117" t="s">
        <v>9223</v>
      </c>
      <c r="C4035" s="117" t="s">
        <v>2</v>
      </c>
      <c r="D4035" s="118">
        <v>0</v>
      </c>
      <c r="E4035" s="117" t="s">
        <v>10047</v>
      </c>
    </row>
    <row r="4036" spans="1:5" hidden="1" x14ac:dyDescent="0.25">
      <c r="A4036" s="117" t="s">
        <v>3289</v>
      </c>
      <c r="B4036" s="117" t="s">
        <v>3290</v>
      </c>
      <c r="C4036" s="117" t="s">
        <v>2</v>
      </c>
      <c r="D4036" s="118">
        <v>25.5</v>
      </c>
      <c r="E4036" s="117" t="s">
        <v>10047</v>
      </c>
    </row>
    <row r="4037" spans="1:5" hidden="1" x14ac:dyDescent="0.25">
      <c r="A4037" s="117" t="s">
        <v>9224</v>
      </c>
      <c r="B4037" s="117" t="s">
        <v>9225</v>
      </c>
      <c r="C4037" s="117" t="s">
        <v>2</v>
      </c>
      <c r="D4037" s="118">
        <v>0</v>
      </c>
      <c r="E4037" s="117" t="s">
        <v>10047</v>
      </c>
    </row>
    <row r="4038" spans="1:5" hidden="1" x14ac:dyDescent="0.25">
      <c r="A4038" s="117" t="s">
        <v>9226</v>
      </c>
      <c r="B4038" s="117" t="s">
        <v>9227</v>
      </c>
      <c r="C4038" s="117" t="s">
        <v>2</v>
      </c>
      <c r="D4038" s="118">
        <v>0</v>
      </c>
      <c r="E4038" s="117" t="s">
        <v>10047</v>
      </c>
    </row>
    <row r="4039" spans="1:5" hidden="1" x14ac:dyDescent="0.25">
      <c r="A4039" s="117" t="s">
        <v>9228</v>
      </c>
      <c r="B4039" s="117" t="s">
        <v>9229</v>
      </c>
      <c r="C4039" s="117" t="s">
        <v>2</v>
      </c>
      <c r="D4039" s="118">
        <v>0</v>
      </c>
      <c r="E4039" s="117" t="s">
        <v>10047</v>
      </c>
    </row>
    <row r="4040" spans="1:5" hidden="1" x14ac:dyDescent="0.25">
      <c r="A4040" s="117" t="s">
        <v>9230</v>
      </c>
      <c r="B4040" s="117" t="s">
        <v>9231</v>
      </c>
      <c r="C4040" s="117" t="s">
        <v>2</v>
      </c>
      <c r="D4040" s="118">
        <v>0</v>
      </c>
      <c r="E4040" s="117" t="s">
        <v>10047</v>
      </c>
    </row>
    <row r="4041" spans="1:5" hidden="1" x14ac:dyDescent="0.25">
      <c r="A4041" s="117" t="s">
        <v>9232</v>
      </c>
      <c r="B4041" s="117" t="s">
        <v>9233</v>
      </c>
      <c r="C4041" s="117" t="s">
        <v>2</v>
      </c>
      <c r="D4041" s="118">
        <v>0</v>
      </c>
      <c r="E4041" s="117" t="s">
        <v>10047</v>
      </c>
    </row>
    <row r="4042" spans="1:5" hidden="1" x14ac:dyDescent="0.25">
      <c r="A4042" s="117" t="s">
        <v>9234</v>
      </c>
      <c r="B4042" s="117" t="s">
        <v>9235</v>
      </c>
      <c r="C4042" s="117" t="s">
        <v>2</v>
      </c>
      <c r="D4042" s="118">
        <v>0</v>
      </c>
      <c r="E4042" s="117" t="s">
        <v>10047</v>
      </c>
    </row>
    <row r="4043" spans="1:5" hidden="1" x14ac:dyDescent="0.25">
      <c r="A4043" s="117" t="s">
        <v>9236</v>
      </c>
      <c r="B4043" s="117" t="s">
        <v>9237</v>
      </c>
      <c r="C4043" s="117" t="s">
        <v>2</v>
      </c>
      <c r="D4043" s="118">
        <v>0</v>
      </c>
      <c r="E4043" s="117" t="s">
        <v>10047</v>
      </c>
    </row>
    <row r="4044" spans="1:5" hidden="1" x14ac:dyDescent="0.25">
      <c r="A4044" s="117" t="s">
        <v>9238</v>
      </c>
      <c r="B4044" s="117" t="s">
        <v>9239</v>
      </c>
      <c r="C4044" s="117" t="s">
        <v>2</v>
      </c>
      <c r="D4044" s="118">
        <v>0</v>
      </c>
      <c r="E4044" s="117" t="s">
        <v>10047</v>
      </c>
    </row>
    <row r="4045" spans="1:5" hidden="1" x14ac:dyDescent="0.25">
      <c r="A4045" s="117" t="s">
        <v>9240</v>
      </c>
      <c r="B4045" s="117" t="s">
        <v>9241</v>
      </c>
      <c r="C4045" s="117" t="s">
        <v>2</v>
      </c>
      <c r="D4045" s="118">
        <v>0</v>
      </c>
      <c r="E4045" s="117" t="s">
        <v>10047</v>
      </c>
    </row>
    <row r="4046" spans="1:5" hidden="1" x14ac:dyDescent="0.25">
      <c r="A4046" s="117" t="s">
        <v>9242</v>
      </c>
      <c r="B4046" s="117" t="s">
        <v>9243</v>
      </c>
      <c r="C4046" s="117" t="s">
        <v>2</v>
      </c>
      <c r="D4046" s="118">
        <v>0</v>
      </c>
      <c r="E4046" s="117" t="s">
        <v>10047</v>
      </c>
    </row>
    <row r="4047" spans="1:5" hidden="1" x14ac:dyDescent="0.25">
      <c r="A4047" s="117" t="s">
        <v>9244</v>
      </c>
      <c r="B4047" s="117" t="s">
        <v>9245</v>
      </c>
      <c r="C4047" s="117" t="s">
        <v>2</v>
      </c>
      <c r="D4047" s="118">
        <v>0</v>
      </c>
      <c r="E4047" s="117" t="s">
        <v>10047</v>
      </c>
    </row>
    <row r="4048" spans="1:5" hidden="1" x14ac:dyDescent="0.25">
      <c r="A4048" s="117" t="s">
        <v>9246</v>
      </c>
      <c r="B4048" s="117" t="s">
        <v>9247</v>
      </c>
      <c r="C4048" s="117" t="s">
        <v>2</v>
      </c>
      <c r="D4048" s="118">
        <v>0</v>
      </c>
      <c r="E4048" s="117" t="s">
        <v>10047</v>
      </c>
    </row>
    <row r="4049" spans="1:5" hidden="1" x14ac:dyDescent="0.25">
      <c r="A4049" s="117" t="s">
        <v>9248</v>
      </c>
      <c r="B4049" s="117" t="s">
        <v>9249</v>
      </c>
      <c r="C4049" s="117" t="s">
        <v>2</v>
      </c>
      <c r="D4049" s="118">
        <v>0</v>
      </c>
      <c r="E4049" s="117" t="s">
        <v>10047</v>
      </c>
    </row>
    <row r="4050" spans="1:5" hidden="1" x14ac:dyDescent="0.25">
      <c r="A4050" s="117" t="s">
        <v>3303</v>
      </c>
      <c r="B4050" s="117" t="s">
        <v>3304</v>
      </c>
      <c r="C4050" s="117" t="s">
        <v>2</v>
      </c>
      <c r="D4050" s="118">
        <v>3.5</v>
      </c>
      <c r="E4050" s="117" t="s">
        <v>10047</v>
      </c>
    </row>
    <row r="4051" spans="1:5" hidden="1" x14ac:dyDescent="0.25">
      <c r="A4051" s="117" t="s">
        <v>9250</v>
      </c>
      <c r="B4051" s="117" t="s">
        <v>9251</v>
      </c>
      <c r="C4051" s="117" t="s">
        <v>2</v>
      </c>
      <c r="D4051" s="118">
        <v>0</v>
      </c>
      <c r="E4051" s="117" t="s">
        <v>10047</v>
      </c>
    </row>
    <row r="4052" spans="1:5" hidden="1" x14ac:dyDescent="0.25">
      <c r="A4052" s="117" t="s">
        <v>9252</v>
      </c>
      <c r="B4052" s="117" t="s">
        <v>9253</v>
      </c>
      <c r="C4052" s="117" t="s">
        <v>2</v>
      </c>
      <c r="D4052" s="118">
        <v>0</v>
      </c>
      <c r="E4052" s="117" t="s">
        <v>10047</v>
      </c>
    </row>
    <row r="4053" spans="1:5" hidden="1" x14ac:dyDescent="0.25">
      <c r="A4053" s="117" t="s">
        <v>9254</v>
      </c>
      <c r="B4053" s="117" t="s">
        <v>9255</v>
      </c>
      <c r="C4053" s="117" t="s">
        <v>2</v>
      </c>
      <c r="D4053" s="118">
        <v>0</v>
      </c>
      <c r="E4053" s="117" t="s">
        <v>10047</v>
      </c>
    </row>
    <row r="4054" spans="1:5" hidden="1" x14ac:dyDescent="0.25">
      <c r="A4054" s="117" t="s">
        <v>9256</v>
      </c>
      <c r="B4054" s="117" t="s">
        <v>9257</v>
      </c>
      <c r="C4054" s="117" t="s">
        <v>2</v>
      </c>
      <c r="D4054" s="118">
        <v>0</v>
      </c>
      <c r="E4054" s="117" t="s">
        <v>10459</v>
      </c>
    </row>
    <row r="4055" spans="1:5" hidden="1" x14ac:dyDescent="0.25">
      <c r="A4055" s="117" t="s">
        <v>9258</v>
      </c>
      <c r="B4055" s="117" t="s">
        <v>9259</v>
      </c>
      <c r="C4055" s="117" t="s">
        <v>2</v>
      </c>
      <c r="D4055" s="118">
        <v>0</v>
      </c>
      <c r="E4055" s="117" t="s">
        <v>10460</v>
      </c>
    </row>
    <row r="4056" spans="1:5" hidden="1" x14ac:dyDescent="0.25">
      <c r="A4056" s="117" t="s">
        <v>9260</v>
      </c>
      <c r="B4056" s="117" t="s">
        <v>9261</v>
      </c>
      <c r="C4056" s="117" t="s">
        <v>2</v>
      </c>
      <c r="D4056" s="118">
        <v>0</v>
      </c>
      <c r="E4056" s="117" t="s">
        <v>10047</v>
      </c>
    </row>
    <row r="4057" spans="1:5" hidden="1" x14ac:dyDescent="0.25">
      <c r="A4057" s="117" t="s">
        <v>9262</v>
      </c>
      <c r="B4057" s="117" t="s">
        <v>9263</v>
      </c>
      <c r="C4057" s="117" t="s">
        <v>2</v>
      </c>
      <c r="D4057" s="118">
        <v>0</v>
      </c>
      <c r="E4057" s="117" t="s">
        <v>10047</v>
      </c>
    </row>
    <row r="4058" spans="1:5" hidden="1" x14ac:dyDescent="0.25">
      <c r="A4058" s="117" t="s">
        <v>9264</v>
      </c>
      <c r="B4058" s="117" t="s">
        <v>9265</v>
      </c>
      <c r="C4058" s="117" t="s">
        <v>2</v>
      </c>
      <c r="D4058" s="118">
        <v>0</v>
      </c>
      <c r="E4058" s="117" t="s">
        <v>10047</v>
      </c>
    </row>
    <row r="4059" spans="1:5" hidden="1" x14ac:dyDescent="0.25">
      <c r="A4059" s="117" t="s">
        <v>9266</v>
      </c>
      <c r="B4059" s="117" t="s">
        <v>9267</v>
      </c>
      <c r="C4059" s="117" t="s">
        <v>2</v>
      </c>
      <c r="D4059" s="118">
        <v>0</v>
      </c>
      <c r="E4059" s="117" t="s">
        <v>10159</v>
      </c>
    </row>
    <row r="4060" spans="1:5" hidden="1" x14ac:dyDescent="0.25">
      <c r="A4060" s="117" t="s">
        <v>9268</v>
      </c>
      <c r="B4060" s="117" t="s">
        <v>9269</v>
      </c>
      <c r="C4060" s="117" t="s">
        <v>2</v>
      </c>
      <c r="D4060" s="118">
        <v>0</v>
      </c>
      <c r="E4060" s="117" t="s">
        <v>10047</v>
      </c>
    </row>
    <row r="4061" spans="1:5" hidden="1" x14ac:dyDescent="0.25">
      <c r="A4061" s="117" t="s">
        <v>649</v>
      </c>
      <c r="B4061" s="117" t="s">
        <v>1578</v>
      </c>
      <c r="C4061" s="117" t="s">
        <v>2</v>
      </c>
      <c r="D4061" s="118">
        <v>0</v>
      </c>
      <c r="E4061" s="117" t="s">
        <v>10047</v>
      </c>
    </row>
    <row r="4062" spans="1:5" hidden="1" x14ac:dyDescent="0.25">
      <c r="A4062" s="117" t="s">
        <v>3297</v>
      </c>
      <c r="B4062" s="117" t="s">
        <v>3298</v>
      </c>
      <c r="C4062" s="117" t="s">
        <v>2</v>
      </c>
      <c r="D4062" s="118">
        <v>8</v>
      </c>
      <c r="E4062" s="117" t="s">
        <v>10461</v>
      </c>
    </row>
    <row r="4063" spans="1:5" hidden="1" x14ac:dyDescent="0.25">
      <c r="A4063" s="117" t="s">
        <v>9270</v>
      </c>
      <c r="B4063" s="117" t="s">
        <v>9271</v>
      </c>
      <c r="C4063" s="117" t="s">
        <v>2</v>
      </c>
      <c r="D4063" s="118">
        <v>0</v>
      </c>
      <c r="E4063" s="117" t="s">
        <v>10047</v>
      </c>
    </row>
    <row r="4064" spans="1:5" hidden="1" x14ac:dyDescent="0.25">
      <c r="A4064" s="117" t="s">
        <v>1729</v>
      </c>
      <c r="B4064" s="117" t="s">
        <v>1730</v>
      </c>
      <c r="C4064" s="117" t="s">
        <v>2</v>
      </c>
      <c r="D4064" s="118">
        <v>0</v>
      </c>
      <c r="E4064" s="117" t="s">
        <v>10047</v>
      </c>
    </row>
    <row r="4065" spans="1:5" hidden="1" x14ac:dyDescent="0.25">
      <c r="A4065" s="117" t="s">
        <v>9272</v>
      </c>
      <c r="B4065" s="117" t="s">
        <v>9273</v>
      </c>
      <c r="C4065" s="117" t="s">
        <v>2</v>
      </c>
      <c r="D4065" s="118">
        <v>0</v>
      </c>
      <c r="E4065" s="117" t="s">
        <v>10159</v>
      </c>
    </row>
    <row r="4066" spans="1:5" hidden="1" x14ac:dyDescent="0.25">
      <c r="A4066" s="117" t="s">
        <v>3293</v>
      </c>
      <c r="B4066" s="117" t="s">
        <v>3294</v>
      </c>
      <c r="C4066" s="117" t="s">
        <v>2</v>
      </c>
      <c r="D4066" s="118">
        <v>7.05</v>
      </c>
      <c r="E4066" s="117" t="s">
        <v>10159</v>
      </c>
    </row>
    <row r="4067" spans="1:5" hidden="1" x14ac:dyDescent="0.25">
      <c r="A4067" s="117" t="s">
        <v>3299</v>
      </c>
      <c r="B4067" s="117" t="s">
        <v>3300</v>
      </c>
      <c r="C4067" s="117" t="s">
        <v>2</v>
      </c>
      <c r="D4067" s="118">
        <v>3.25</v>
      </c>
      <c r="E4067" s="117" t="s">
        <v>10462</v>
      </c>
    </row>
    <row r="4068" spans="1:5" hidden="1" x14ac:dyDescent="0.25">
      <c r="A4068" s="117" t="s">
        <v>647</v>
      </c>
      <c r="B4068" s="117" t="s">
        <v>1577</v>
      </c>
      <c r="C4068" s="117" t="s">
        <v>2</v>
      </c>
      <c r="D4068" s="118">
        <v>0.70000000000000007</v>
      </c>
      <c r="E4068" s="117" t="s">
        <v>10159</v>
      </c>
    </row>
    <row r="4069" spans="1:5" hidden="1" x14ac:dyDescent="0.25">
      <c r="A4069" s="117" t="s">
        <v>3291</v>
      </c>
      <c r="B4069" s="117" t="s">
        <v>3292</v>
      </c>
      <c r="C4069" s="117" t="s">
        <v>2</v>
      </c>
      <c r="D4069" s="118">
        <v>14.35</v>
      </c>
      <c r="E4069" s="117" t="s">
        <v>10462</v>
      </c>
    </row>
    <row r="4070" spans="1:5" hidden="1" x14ac:dyDescent="0.25">
      <c r="A4070" s="117" t="s">
        <v>3295</v>
      </c>
      <c r="B4070" s="117" t="s">
        <v>3296</v>
      </c>
      <c r="C4070" s="117" t="s">
        <v>2</v>
      </c>
      <c r="D4070" s="118">
        <v>8</v>
      </c>
      <c r="E4070" s="117" t="s">
        <v>10159</v>
      </c>
    </row>
    <row r="4071" spans="1:5" hidden="1" x14ac:dyDescent="0.25">
      <c r="A4071" s="117" t="s">
        <v>9274</v>
      </c>
      <c r="B4071" s="117" t="s">
        <v>9275</v>
      </c>
      <c r="C4071" s="117" t="s">
        <v>2</v>
      </c>
      <c r="D4071" s="118">
        <v>0</v>
      </c>
      <c r="E4071" s="117" t="s">
        <v>10427</v>
      </c>
    </row>
    <row r="4072" spans="1:5" hidden="1" x14ac:dyDescent="0.25">
      <c r="A4072" s="117" t="s">
        <v>9276</v>
      </c>
      <c r="B4072" s="117" t="s">
        <v>9277</v>
      </c>
      <c r="C4072" s="117" t="s">
        <v>2</v>
      </c>
      <c r="D4072" s="118">
        <v>0</v>
      </c>
      <c r="E4072" s="117" t="s">
        <v>10428</v>
      </c>
    </row>
    <row r="4073" spans="1:5" hidden="1" x14ac:dyDescent="0.25">
      <c r="A4073" s="117" t="s">
        <v>9278</v>
      </c>
      <c r="B4073" s="117" t="s">
        <v>9279</v>
      </c>
      <c r="C4073" s="117" t="s">
        <v>2</v>
      </c>
      <c r="D4073" s="118">
        <v>0</v>
      </c>
      <c r="E4073" s="117" t="s">
        <v>10428</v>
      </c>
    </row>
    <row r="4074" spans="1:5" hidden="1" x14ac:dyDescent="0.25">
      <c r="A4074" s="117" t="s">
        <v>9280</v>
      </c>
      <c r="B4074" s="117" t="s">
        <v>9281</v>
      </c>
      <c r="C4074" s="117" t="s">
        <v>2</v>
      </c>
      <c r="D4074" s="118">
        <v>0</v>
      </c>
      <c r="E4074" s="117" t="s">
        <v>10428</v>
      </c>
    </row>
    <row r="4075" spans="1:5" hidden="1" x14ac:dyDescent="0.25">
      <c r="A4075" s="117" t="s">
        <v>9282</v>
      </c>
      <c r="B4075" s="117" t="s">
        <v>9283</v>
      </c>
      <c r="C4075" s="117" t="s">
        <v>2</v>
      </c>
      <c r="D4075" s="118">
        <v>0</v>
      </c>
      <c r="E4075" s="117" t="s">
        <v>10047</v>
      </c>
    </row>
    <row r="4076" spans="1:5" hidden="1" x14ac:dyDescent="0.25">
      <c r="A4076" s="117" t="s">
        <v>9284</v>
      </c>
      <c r="B4076" s="117" t="s">
        <v>9285</v>
      </c>
      <c r="C4076" s="117" t="s">
        <v>2</v>
      </c>
      <c r="D4076" s="118">
        <v>0</v>
      </c>
      <c r="E4076" s="117" t="s">
        <v>10428</v>
      </c>
    </row>
    <row r="4077" spans="1:5" hidden="1" x14ac:dyDescent="0.25">
      <c r="A4077" s="117" t="s">
        <v>9286</v>
      </c>
      <c r="B4077" s="117" t="s">
        <v>9287</v>
      </c>
      <c r="C4077" s="117" t="s">
        <v>2</v>
      </c>
      <c r="D4077" s="118">
        <v>0</v>
      </c>
      <c r="E4077" s="117" t="s">
        <v>10159</v>
      </c>
    </row>
    <row r="4078" spans="1:5" hidden="1" x14ac:dyDescent="0.25">
      <c r="A4078" s="117" t="s">
        <v>9288</v>
      </c>
      <c r="B4078" s="117" t="s">
        <v>9289</v>
      </c>
      <c r="C4078" s="117" t="s">
        <v>2</v>
      </c>
      <c r="D4078" s="118">
        <v>0</v>
      </c>
      <c r="E4078" s="117" t="s">
        <v>10047</v>
      </c>
    </row>
    <row r="4079" spans="1:5" hidden="1" x14ac:dyDescent="0.25">
      <c r="A4079" s="117" t="s">
        <v>9290</v>
      </c>
      <c r="B4079" s="117" t="s">
        <v>9291</v>
      </c>
      <c r="C4079" s="117" t="s">
        <v>2</v>
      </c>
      <c r="D4079" s="118">
        <v>0</v>
      </c>
      <c r="E4079" s="117" t="s">
        <v>10159</v>
      </c>
    </row>
    <row r="4080" spans="1:5" hidden="1" x14ac:dyDescent="0.25">
      <c r="A4080" s="117" t="s">
        <v>9292</v>
      </c>
      <c r="B4080" s="117" t="s">
        <v>9293</v>
      </c>
      <c r="C4080" s="117" t="s">
        <v>2</v>
      </c>
      <c r="D4080" s="118">
        <v>0</v>
      </c>
      <c r="E4080" s="117" t="s">
        <v>10047</v>
      </c>
    </row>
    <row r="4081" spans="1:5" hidden="1" x14ac:dyDescent="0.25">
      <c r="A4081" s="117" t="s">
        <v>9294</v>
      </c>
      <c r="B4081" s="117" t="s">
        <v>9295</v>
      </c>
      <c r="C4081" s="117" t="s">
        <v>2</v>
      </c>
      <c r="D4081" s="118">
        <v>0</v>
      </c>
      <c r="E4081" s="117" t="s">
        <v>10159</v>
      </c>
    </row>
    <row r="4082" spans="1:5" hidden="1" x14ac:dyDescent="0.25">
      <c r="A4082" s="117" t="s">
        <v>3301</v>
      </c>
      <c r="B4082" s="117" t="s">
        <v>3302</v>
      </c>
      <c r="C4082" s="117" t="s">
        <v>2</v>
      </c>
      <c r="D4082" s="118">
        <v>1.96</v>
      </c>
      <c r="E4082" s="117" t="s">
        <v>10047</v>
      </c>
    </row>
    <row r="4083" spans="1:5" hidden="1" x14ac:dyDescent="0.25">
      <c r="A4083" s="117" t="s">
        <v>9296</v>
      </c>
      <c r="B4083" s="117" t="s">
        <v>9297</v>
      </c>
      <c r="C4083" s="117" t="s">
        <v>2</v>
      </c>
      <c r="D4083" s="118">
        <v>0</v>
      </c>
      <c r="E4083" s="117" t="s">
        <v>10421</v>
      </c>
    </row>
    <row r="4084" spans="1:5" hidden="1" x14ac:dyDescent="0.25">
      <c r="A4084" s="117" t="s">
        <v>9298</v>
      </c>
      <c r="B4084" s="117" t="s">
        <v>9299</v>
      </c>
      <c r="C4084" s="117" t="s">
        <v>2</v>
      </c>
      <c r="D4084" s="118">
        <v>0</v>
      </c>
      <c r="E4084" s="117" t="s">
        <v>10047</v>
      </c>
    </row>
    <row r="4085" spans="1:5" hidden="1" x14ac:dyDescent="0.25">
      <c r="A4085" s="117" t="s">
        <v>9300</v>
      </c>
      <c r="B4085" s="117" t="s">
        <v>9301</v>
      </c>
      <c r="C4085" s="117" t="s">
        <v>2</v>
      </c>
      <c r="D4085" s="118">
        <v>0</v>
      </c>
      <c r="E4085" s="117" t="s">
        <v>10047</v>
      </c>
    </row>
    <row r="4086" spans="1:5" hidden="1" x14ac:dyDescent="0.25">
      <c r="A4086" s="117" t="s">
        <v>3322</v>
      </c>
      <c r="B4086" s="117" t="s">
        <v>3323</v>
      </c>
      <c r="C4086" s="117" t="s">
        <v>2</v>
      </c>
      <c r="D4086" s="118">
        <v>4.9000000000000004</v>
      </c>
      <c r="E4086" s="117" t="s">
        <v>10047</v>
      </c>
    </row>
    <row r="4087" spans="1:5" hidden="1" x14ac:dyDescent="0.25">
      <c r="A4087" s="117" t="s">
        <v>9302</v>
      </c>
      <c r="B4087" s="117" t="s">
        <v>9303</v>
      </c>
      <c r="C4087" s="117" t="s">
        <v>2</v>
      </c>
      <c r="D4087" s="118">
        <v>0</v>
      </c>
      <c r="E4087" s="117" t="s">
        <v>10463</v>
      </c>
    </row>
    <row r="4088" spans="1:5" hidden="1" x14ac:dyDescent="0.25">
      <c r="A4088" s="117" t="s">
        <v>9304</v>
      </c>
      <c r="B4088" s="117" t="s">
        <v>9305</v>
      </c>
      <c r="C4088" s="117" t="s">
        <v>2</v>
      </c>
      <c r="D4088" s="118">
        <v>0</v>
      </c>
      <c r="E4088" s="117" t="s">
        <v>10463</v>
      </c>
    </row>
    <row r="4089" spans="1:5" hidden="1" x14ac:dyDescent="0.25">
      <c r="A4089" s="117" t="s">
        <v>9306</v>
      </c>
      <c r="B4089" s="117" t="s">
        <v>9307</v>
      </c>
      <c r="C4089" s="117" t="s">
        <v>2</v>
      </c>
      <c r="D4089" s="118">
        <v>0</v>
      </c>
      <c r="E4089" s="117" t="s">
        <v>10047</v>
      </c>
    </row>
    <row r="4090" spans="1:5" hidden="1" x14ac:dyDescent="0.25">
      <c r="A4090" s="117" t="s">
        <v>9308</v>
      </c>
      <c r="B4090" s="117" t="s">
        <v>9309</v>
      </c>
      <c r="C4090" s="117" t="s">
        <v>2</v>
      </c>
      <c r="D4090" s="118">
        <v>0</v>
      </c>
      <c r="E4090" s="117" t="s">
        <v>10463</v>
      </c>
    </row>
    <row r="4091" spans="1:5" hidden="1" x14ac:dyDescent="0.25">
      <c r="A4091" s="117" t="s">
        <v>9310</v>
      </c>
      <c r="B4091" s="117" t="s">
        <v>9311</v>
      </c>
      <c r="C4091" s="117" t="s">
        <v>2</v>
      </c>
      <c r="D4091" s="118">
        <v>0</v>
      </c>
      <c r="E4091" s="117" t="s">
        <v>10463</v>
      </c>
    </row>
    <row r="4092" spans="1:5" hidden="1" x14ac:dyDescent="0.25">
      <c r="A4092" s="117" t="s">
        <v>641</v>
      </c>
      <c r="B4092" s="117" t="s">
        <v>1573</v>
      </c>
      <c r="C4092" s="117" t="s">
        <v>2</v>
      </c>
      <c r="D4092" s="118">
        <v>0</v>
      </c>
      <c r="E4092" s="117" t="s">
        <v>10353</v>
      </c>
    </row>
    <row r="4093" spans="1:5" hidden="1" x14ac:dyDescent="0.25">
      <c r="A4093" s="117" t="s">
        <v>3326</v>
      </c>
      <c r="B4093" s="117" t="s">
        <v>3327</v>
      </c>
      <c r="C4093" s="117" t="s">
        <v>2</v>
      </c>
      <c r="D4093" s="118">
        <v>8.1</v>
      </c>
      <c r="E4093" s="117" t="s">
        <v>10464</v>
      </c>
    </row>
    <row r="4094" spans="1:5" hidden="1" x14ac:dyDescent="0.25">
      <c r="A4094" s="117" t="s">
        <v>9312</v>
      </c>
      <c r="B4094" s="117" t="s">
        <v>9313</v>
      </c>
      <c r="C4094" s="117" t="s">
        <v>2</v>
      </c>
      <c r="D4094" s="118">
        <v>0</v>
      </c>
      <c r="E4094" s="117" t="s">
        <v>10047</v>
      </c>
    </row>
    <row r="4095" spans="1:5" hidden="1" x14ac:dyDescent="0.25">
      <c r="A4095" s="117" t="s">
        <v>9314</v>
      </c>
      <c r="B4095" s="117" t="s">
        <v>9315</v>
      </c>
      <c r="C4095" s="117" t="s">
        <v>2</v>
      </c>
      <c r="D4095" s="118">
        <v>0</v>
      </c>
      <c r="E4095" s="117" t="s">
        <v>10430</v>
      </c>
    </row>
    <row r="4096" spans="1:5" hidden="1" x14ac:dyDescent="0.25">
      <c r="A4096" s="117" t="s">
        <v>9316</v>
      </c>
      <c r="B4096" s="117" t="s">
        <v>9317</v>
      </c>
      <c r="C4096" s="117" t="s">
        <v>2</v>
      </c>
      <c r="D4096" s="118">
        <v>0</v>
      </c>
      <c r="E4096" s="117" t="s">
        <v>10465</v>
      </c>
    </row>
    <row r="4097" spans="1:5" hidden="1" x14ac:dyDescent="0.25">
      <c r="A4097" s="117" t="s">
        <v>9318</v>
      </c>
      <c r="B4097" s="117" t="s">
        <v>9319</v>
      </c>
      <c r="C4097" s="117" t="s">
        <v>2</v>
      </c>
      <c r="D4097" s="118">
        <v>0</v>
      </c>
      <c r="E4097" s="117" t="s">
        <v>10466</v>
      </c>
    </row>
    <row r="4098" spans="1:5" hidden="1" x14ac:dyDescent="0.25">
      <c r="A4098" s="117" t="s">
        <v>9320</v>
      </c>
      <c r="B4098" s="117" t="s">
        <v>9321</v>
      </c>
      <c r="C4098" s="117" t="s">
        <v>2</v>
      </c>
      <c r="D4098" s="118">
        <v>0</v>
      </c>
      <c r="E4098" s="117" t="s">
        <v>10150</v>
      </c>
    </row>
    <row r="4099" spans="1:5" hidden="1" x14ac:dyDescent="0.25">
      <c r="A4099" s="117" t="s">
        <v>3317</v>
      </c>
      <c r="B4099" s="117" t="s">
        <v>3318</v>
      </c>
      <c r="C4099" s="117" t="s">
        <v>2</v>
      </c>
      <c r="D4099" s="118">
        <v>21.85</v>
      </c>
      <c r="E4099" s="117" t="s">
        <v>10047</v>
      </c>
    </row>
    <row r="4100" spans="1:5" hidden="1" x14ac:dyDescent="0.25">
      <c r="A4100" s="117" t="s">
        <v>9322</v>
      </c>
      <c r="B4100" s="117" t="s">
        <v>9323</v>
      </c>
      <c r="C4100" s="117" t="s">
        <v>2</v>
      </c>
      <c r="D4100" s="118">
        <v>0</v>
      </c>
      <c r="E4100" s="117" t="s">
        <v>10467</v>
      </c>
    </row>
    <row r="4101" spans="1:5" hidden="1" x14ac:dyDescent="0.25">
      <c r="A4101" s="117" t="s">
        <v>9324</v>
      </c>
      <c r="B4101" s="117" t="s">
        <v>9325</v>
      </c>
      <c r="C4101" s="117" t="s">
        <v>2</v>
      </c>
      <c r="D4101" s="118">
        <v>0</v>
      </c>
      <c r="E4101" s="117" t="s">
        <v>10465</v>
      </c>
    </row>
    <row r="4102" spans="1:5" hidden="1" x14ac:dyDescent="0.25">
      <c r="A4102" s="117" t="s">
        <v>9326</v>
      </c>
      <c r="B4102" s="117" t="s">
        <v>9327</v>
      </c>
      <c r="C4102" s="117" t="s">
        <v>2</v>
      </c>
      <c r="D4102" s="118">
        <v>0</v>
      </c>
      <c r="E4102" s="117" t="s">
        <v>10047</v>
      </c>
    </row>
    <row r="4103" spans="1:5" hidden="1" x14ac:dyDescent="0.25">
      <c r="A4103" s="117" t="s">
        <v>9328</v>
      </c>
      <c r="B4103" s="117" t="s">
        <v>9329</v>
      </c>
      <c r="C4103" s="117" t="s">
        <v>2</v>
      </c>
      <c r="D4103" s="118">
        <v>0</v>
      </c>
      <c r="E4103" s="117" t="s">
        <v>10047</v>
      </c>
    </row>
    <row r="4104" spans="1:5" hidden="1" x14ac:dyDescent="0.25">
      <c r="A4104" s="117" t="s">
        <v>9330</v>
      </c>
      <c r="B4104" s="117" t="s">
        <v>9331</v>
      </c>
      <c r="C4104" s="117" t="s">
        <v>2</v>
      </c>
      <c r="D4104" s="118">
        <v>0</v>
      </c>
      <c r="E4104" s="117" t="s">
        <v>10047</v>
      </c>
    </row>
    <row r="4105" spans="1:5" hidden="1" x14ac:dyDescent="0.25">
      <c r="A4105" s="117" t="s">
        <v>9332</v>
      </c>
      <c r="B4105" s="117" t="s">
        <v>9333</v>
      </c>
      <c r="C4105" s="117" t="s">
        <v>2</v>
      </c>
      <c r="D4105" s="118">
        <v>0</v>
      </c>
      <c r="E4105" s="117" t="s">
        <v>10430</v>
      </c>
    </row>
    <row r="4106" spans="1:5" hidden="1" x14ac:dyDescent="0.25">
      <c r="A4106" s="117" t="s">
        <v>9334</v>
      </c>
      <c r="B4106" s="117" t="s">
        <v>9335</v>
      </c>
      <c r="C4106" s="117" t="s">
        <v>2</v>
      </c>
      <c r="D4106" s="118">
        <v>0</v>
      </c>
      <c r="E4106" s="117" t="s">
        <v>10466</v>
      </c>
    </row>
    <row r="4107" spans="1:5" hidden="1" x14ac:dyDescent="0.25">
      <c r="A4107" s="117" t="s">
        <v>9336</v>
      </c>
      <c r="B4107" s="117" t="s">
        <v>9337</v>
      </c>
      <c r="C4107" s="117" t="s">
        <v>2</v>
      </c>
      <c r="D4107" s="118">
        <v>0</v>
      </c>
      <c r="E4107" s="117" t="s">
        <v>10047</v>
      </c>
    </row>
    <row r="4108" spans="1:5" hidden="1" x14ac:dyDescent="0.25">
      <c r="A4108" s="117" t="s">
        <v>3328</v>
      </c>
      <c r="B4108" s="117" t="s">
        <v>3329</v>
      </c>
      <c r="C4108" s="117" t="s">
        <v>2</v>
      </c>
      <c r="D4108" s="118">
        <v>0</v>
      </c>
      <c r="E4108" s="117" t="s">
        <v>10047</v>
      </c>
    </row>
    <row r="4109" spans="1:5" hidden="1" x14ac:dyDescent="0.25">
      <c r="A4109" s="117" t="s">
        <v>9338</v>
      </c>
      <c r="B4109" s="117" t="s">
        <v>9339</v>
      </c>
      <c r="C4109" s="117" t="s">
        <v>2</v>
      </c>
      <c r="D4109" s="118">
        <v>0</v>
      </c>
      <c r="E4109" s="117" t="s">
        <v>10403</v>
      </c>
    </row>
    <row r="4110" spans="1:5" hidden="1" x14ac:dyDescent="0.25">
      <c r="A4110" s="117" t="s">
        <v>643</v>
      </c>
      <c r="B4110" s="117" t="s">
        <v>9340</v>
      </c>
      <c r="C4110" s="117" t="s">
        <v>2</v>
      </c>
      <c r="D4110" s="118">
        <v>0</v>
      </c>
      <c r="E4110" s="117" t="s">
        <v>10465</v>
      </c>
    </row>
    <row r="4111" spans="1:5" hidden="1" x14ac:dyDescent="0.25">
      <c r="A4111" s="117" t="s">
        <v>3324</v>
      </c>
      <c r="B4111" s="117" t="s">
        <v>3325</v>
      </c>
      <c r="C4111" s="117" t="s">
        <v>2</v>
      </c>
      <c r="D4111" s="118">
        <v>92.55</v>
      </c>
      <c r="E4111" s="117" t="s">
        <v>10468</v>
      </c>
    </row>
    <row r="4112" spans="1:5" hidden="1" x14ac:dyDescent="0.25">
      <c r="A4112" s="117" t="s">
        <v>3313</v>
      </c>
      <c r="B4112" s="117" t="s">
        <v>3314</v>
      </c>
      <c r="C4112" s="117" t="s">
        <v>2</v>
      </c>
      <c r="D4112" s="118">
        <v>18.900000000000002</v>
      </c>
      <c r="E4112" s="117" t="s">
        <v>10047</v>
      </c>
    </row>
    <row r="4113" spans="1:5" hidden="1" x14ac:dyDescent="0.25">
      <c r="A4113" s="117" t="s">
        <v>9341</v>
      </c>
      <c r="B4113" s="117" t="s">
        <v>9342</v>
      </c>
      <c r="C4113" s="117" t="s">
        <v>2</v>
      </c>
      <c r="D4113" s="118">
        <v>0</v>
      </c>
      <c r="E4113" s="117" t="s">
        <v>10384</v>
      </c>
    </row>
    <row r="4114" spans="1:5" hidden="1" x14ac:dyDescent="0.25">
      <c r="A4114" s="117" t="s">
        <v>3332</v>
      </c>
      <c r="B4114" s="117" t="s">
        <v>3333</v>
      </c>
      <c r="C4114" s="117" t="s">
        <v>2</v>
      </c>
      <c r="D4114" s="118">
        <v>12.950000000000001</v>
      </c>
      <c r="E4114" s="117" t="s">
        <v>10047</v>
      </c>
    </row>
    <row r="4115" spans="1:5" hidden="1" x14ac:dyDescent="0.25">
      <c r="A4115" s="117" t="s">
        <v>3315</v>
      </c>
      <c r="B4115" s="117" t="s">
        <v>3316</v>
      </c>
      <c r="C4115" s="117" t="s">
        <v>2</v>
      </c>
      <c r="D4115" s="118">
        <v>14.700000000000001</v>
      </c>
      <c r="E4115" s="117" t="s">
        <v>10469</v>
      </c>
    </row>
    <row r="4116" spans="1:5" hidden="1" x14ac:dyDescent="0.25">
      <c r="A4116" s="117" t="s">
        <v>9343</v>
      </c>
      <c r="B4116" s="117" t="s">
        <v>9344</v>
      </c>
      <c r="C4116" s="117" t="s">
        <v>2</v>
      </c>
      <c r="D4116" s="118">
        <v>0</v>
      </c>
      <c r="E4116" s="117" t="s">
        <v>10465</v>
      </c>
    </row>
    <row r="4117" spans="1:5" hidden="1" x14ac:dyDescent="0.25">
      <c r="A4117" s="117" t="s">
        <v>9345</v>
      </c>
      <c r="B4117" s="117" t="s">
        <v>9346</v>
      </c>
      <c r="C4117" s="117" t="s">
        <v>2</v>
      </c>
      <c r="D4117" s="118">
        <v>0</v>
      </c>
      <c r="E4117" s="117" t="s">
        <v>10047</v>
      </c>
    </row>
    <row r="4118" spans="1:5" hidden="1" x14ac:dyDescent="0.25">
      <c r="A4118" s="117" t="s">
        <v>9347</v>
      </c>
      <c r="B4118" s="117" t="s">
        <v>9348</v>
      </c>
      <c r="C4118" s="117" t="s">
        <v>2</v>
      </c>
      <c r="D4118" s="118">
        <v>0</v>
      </c>
      <c r="E4118" s="117" t="s">
        <v>10047</v>
      </c>
    </row>
    <row r="4119" spans="1:5" hidden="1" x14ac:dyDescent="0.25">
      <c r="A4119" s="117" t="s">
        <v>650</v>
      </c>
      <c r="B4119" s="117" t="s">
        <v>1579</v>
      </c>
      <c r="C4119" s="117" t="s">
        <v>2</v>
      </c>
      <c r="D4119" s="118">
        <v>0</v>
      </c>
      <c r="E4119" s="117" t="s">
        <v>10403</v>
      </c>
    </row>
    <row r="4120" spans="1:5" hidden="1" x14ac:dyDescent="0.25">
      <c r="A4120" s="117" t="s">
        <v>1782</v>
      </c>
      <c r="B4120" s="117" t="s">
        <v>1783</v>
      </c>
      <c r="C4120" s="117" t="s">
        <v>2</v>
      </c>
      <c r="D4120" s="118">
        <v>21.85</v>
      </c>
      <c r="E4120" s="117" t="s">
        <v>10470</v>
      </c>
    </row>
    <row r="4121" spans="1:5" hidden="1" x14ac:dyDescent="0.25">
      <c r="A4121" s="117" t="s">
        <v>3311</v>
      </c>
      <c r="B4121" s="117" t="s">
        <v>3312</v>
      </c>
      <c r="C4121" s="117" t="s">
        <v>2</v>
      </c>
      <c r="D4121" s="118">
        <v>7.3</v>
      </c>
      <c r="E4121" s="117" t="s">
        <v>10471</v>
      </c>
    </row>
    <row r="4122" spans="1:5" hidden="1" x14ac:dyDescent="0.25">
      <c r="A4122" s="117" t="s">
        <v>2599</v>
      </c>
      <c r="B4122" s="117" t="s">
        <v>2600</v>
      </c>
      <c r="C4122" s="117" t="s">
        <v>2</v>
      </c>
      <c r="D4122" s="118">
        <v>201.85</v>
      </c>
      <c r="E4122" s="117" t="s">
        <v>10470</v>
      </c>
    </row>
    <row r="4123" spans="1:5" hidden="1" x14ac:dyDescent="0.25">
      <c r="A4123" s="117" t="s">
        <v>3307</v>
      </c>
      <c r="B4123" s="117" t="s">
        <v>3308</v>
      </c>
      <c r="C4123" s="117" t="s">
        <v>2</v>
      </c>
      <c r="D4123" s="118">
        <v>41</v>
      </c>
      <c r="E4123" s="117" t="s">
        <v>10430</v>
      </c>
    </row>
    <row r="4124" spans="1:5" hidden="1" x14ac:dyDescent="0.25">
      <c r="A4124" s="117" t="s">
        <v>3305</v>
      </c>
      <c r="B4124" s="117" t="s">
        <v>3306</v>
      </c>
      <c r="C4124" s="117" t="s">
        <v>2</v>
      </c>
      <c r="D4124" s="118">
        <v>29.3</v>
      </c>
      <c r="E4124" s="117" t="s">
        <v>10414</v>
      </c>
    </row>
    <row r="4125" spans="1:5" hidden="1" x14ac:dyDescent="0.25">
      <c r="A4125" s="117" t="s">
        <v>3309</v>
      </c>
      <c r="B4125" s="117" t="s">
        <v>3310</v>
      </c>
      <c r="C4125" s="117" t="s">
        <v>2</v>
      </c>
      <c r="D4125" s="118">
        <v>25</v>
      </c>
      <c r="E4125" s="117" t="s">
        <v>10472</v>
      </c>
    </row>
    <row r="4126" spans="1:5" hidden="1" x14ac:dyDescent="0.25">
      <c r="A4126" s="117" t="s">
        <v>639</v>
      </c>
      <c r="B4126" s="117" t="s">
        <v>1572</v>
      </c>
      <c r="C4126" s="117" t="s">
        <v>2</v>
      </c>
      <c r="D4126" s="118">
        <v>0</v>
      </c>
      <c r="E4126" s="117" t="s">
        <v>10403</v>
      </c>
    </row>
    <row r="4127" spans="1:5" hidden="1" x14ac:dyDescent="0.25">
      <c r="A4127" s="117" t="s">
        <v>3330</v>
      </c>
      <c r="B4127" s="117" t="s">
        <v>3331</v>
      </c>
      <c r="C4127" s="117" t="s">
        <v>2</v>
      </c>
      <c r="D4127" s="118">
        <v>7</v>
      </c>
      <c r="E4127" s="117" t="s">
        <v>10047</v>
      </c>
    </row>
    <row r="4128" spans="1:5" hidden="1" x14ac:dyDescent="0.25">
      <c r="A4128" s="117" t="s">
        <v>3334</v>
      </c>
      <c r="B4128" s="117" t="s">
        <v>3335</v>
      </c>
      <c r="C4128" s="117" t="s">
        <v>2</v>
      </c>
      <c r="D4128" s="118">
        <v>16.45</v>
      </c>
      <c r="E4128" s="117" t="s">
        <v>10047</v>
      </c>
    </row>
    <row r="4129" spans="1:5" hidden="1" x14ac:dyDescent="0.25">
      <c r="A4129" s="117" t="s">
        <v>9349</v>
      </c>
      <c r="B4129" s="117" t="s">
        <v>9350</v>
      </c>
      <c r="C4129" s="117" t="s">
        <v>2</v>
      </c>
      <c r="D4129" s="118">
        <v>0</v>
      </c>
      <c r="E4129" s="117" t="s">
        <v>10047</v>
      </c>
    </row>
    <row r="4130" spans="1:5" hidden="1" x14ac:dyDescent="0.25">
      <c r="A4130" s="117" t="s">
        <v>9351</v>
      </c>
      <c r="B4130" s="117" t="s">
        <v>9352</v>
      </c>
      <c r="C4130" s="117" t="s">
        <v>2</v>
      </c>
      <c r="D4130" s="118">
        <v>0</v>
      </c>
      <c r="E4130" s="117" t="s">
        <v>10431</v>
      </c>
    </row>
    <row r="4131" spans="1:5" hidden="1" x14ac:dyDescent="0.25">
      <c r="A4131" s="117" t="s">
        <v>499</v>
      </c>
      <c r="B4131" s="117" t="s">
        <v>3321</v>
      </c>
      <c r="C4131" s="117" t="s">
        <v>2</v>
      </c>
      <c r="D4131" s="118">
        <v>57.75</v>
      </c>
      <c r="E4131" s="117" t="s">
        <v>10047</v>
      </c>
    </row>
    <row r="4132" spans="1:5" hidden="1" x14ac:dyDescent="0.25">
      <c r="A4132" s="117" t="s">
        <v>2274</v>
      </c>
      <c r="B4132" s="117" t="s">
        <v>2275</v>
      </c>
      <c r="C4132" s="117" t="s">
        <v>2</v>
      </c>
      <c r="D4132" s="118">
        <v>0</v>
      </c>
      <c r="E4132" s="117" t="s">
        <v>10403</v>
      </c>
    </row>
    <row r="4133" spans="1:5" hidden="1" x14ac:dyDescent="0.25">
      <c r="A4133" s="117" t="s">
        <v>9353</v>
      </c>
      <c r="B4133" s="117" t="s">
        <v>9354</v>
      </c>
      <c r="C4133" s="117" t="s">
        <v>2</v>
      </c>
      <c r="D4133" s="118">
        <v>0</v>
      </c>
      <c r="E4133" s="117" t="s">
        <v>10047</v>
      </c>
    </row>
    <row r="4134" spans="1:5" hidden="1" x14ac:dyDescent="0.25">
      <c r="A4134" s="117" t="s">
        <v>2795</v>
      </c>
      <c r="B4134" s="117" t="s">
        <v>2796</v>
      </c>
      <c r="C4134" s="117" t="s">
        <v>2</v>
      </c>
      <c r="D4134" s="118">
        <v>0</v>
      </c>
      <c r="E4134" s="117" t="s">
        <v>10353</v>
      </c>
    </row>
    <row r="4135" spans="1:5" hidden="1" x14ac:dyDescent="0.25">
      <c r="A4135" s="117" t="s">
        <v>9355</v>
      </c>
      <c r="B4135" s="117" t="s">
        <v>9356</v>
      </c>
      <c r="C4135" s="117" t="s">
        <v>2</v>
      </c>
      <c r="D4135" s="118">
        <v>0</v>
      </c>
      <c r="E4135" s="117" t="s">
        <v>10047</v>
      </c>
    </row>
    <row r="4136" spans="1:5" hidden="1" x14ac:dyDescent="0.25">
      <c r="A4136" s="117" t="s">
        <v>9357</v>
      </c>
      <c r="B4136" s="117" t="s">
        <v>9358</v>
      </c>
      <c r="C4136" s="117" t="s">
        <v>2</v>
      </c>
      <c r="D4136" s="118">
        <v>0</v>
      </c>
      <c r="E4136" s="117" t="s">
        <v>10047</v>
      </c>
    </row>
    <row r="4137" spans="1:5" hidden="1" x14ac:dyDescent="0.25">
      <c r="A4137" s="117" t="s">
        <v>9359</v>
      </c>
      <c r="B4137" s="117" t="s">
        <v>9360</v>
      </c>
      <c r="C4137" s="117" t="s">
        <v>2</v>
      </c>
      <c r="D4137" s="118">
        <v>0</v>
      </c>
      <c r="E4137" s="117" t="s">
        <v>10430</v>
      </c>
    </row>
    <row r="4138" spans="1:5" hidden="1" x14ac:dyDescent="0.25">
      <c r="A4138" s="117" t="s">
        <v>3319</v>
      </c>
      <c r="B4138" s="117" t="s">
        <v>3320</v>
      </c>
      <c r="C4138" s="117" t="s">
        <v>2</v>
      </c>
      <c r="D4138" s="118">
        <v>15.700000000000001</v>
      </c>
      <c r="E4138" s="117" t="s">
        <v>10465</v>
      </c>
    </row>
    <row r="4139" spans="1:5" hidden="1" x14ac:dyDescent="0.25">
      <c r="A4139" s="117" t="s">
        <v>9361</v>
      </c>
      <c r="B4139" s="117" t="s">
        <v>9362</v>
      </c>
      <c r="C4139" s="117" t="s">
        <v>9363</v>
      </c>
      <c r="D4139" s="118">
        <v>0</v>
      </c>
      <c r="E4139" s="117" t="s">
        <v>10047</v>
      </c>
    </row>
    <row r="4140" spans="1:5" hidden="1" x14ac:dyDescent="0.25">
      <c r="A4140" s="117" t="s">
        <v>9364</v>
      </c>
      <c r="B4140" s="117" t="s">
        <v>6508</v>
      </c>
      <c r="C4140" s="117" t="s">
        <v>2</v>
      </c>
      <c r="D4140" s="118">
        <v>0</v>
      </c>
      <c r="E4140" s="117" t="s">
        <v>10047</v>
      </c>
    </row>
    <row r="4141" spans="1:5" hidden="1" x14ac:dyDescent="0.25">
      <c r="A4141" s="117" t="s">
        <v>9365</v>
      </c>
      <c r="B4141" s="117" t="s">
        <v>9366</v>
      </c>
      <c r="C4141" s="117" t="s">
        <v>2</v>
      </c>
      <c r="D4141" s="118">
        <v>0</v>
      </c>
      <c r="E4141" s="117" t="s">
        <v>10047</v>
      </c>
    </row>
    <row r="4142" spans="1:5" hidden="1" x14ac:dyDescent="0.25">
      <c r="A4142" s="117" t="s">
        <v>3181</v>
      </c>
      <c r="B4142" s="117" t="s">
        <v>3182</v>
      </c>
      <c r="C4142" s="117" t="s">
        <v>2</v>
      </c>
      <c r="D4142" s="118">
        <v>5.51</v>
      </c>
      <c r="E4142" s="117" t="s">
        <v>10047</v>
      </c>
    </row>
    <row r="4143" spans="1:5" hidden="1" x14ac:dyDescent="0.25">
      <c r="A4143" s="117" t="s">
        <v>9367</v>
      </c>
      <c r="B4143" s="117" t="s">
        <v>9368</v>
      </c>
      <c r="C4143" s="117" t="s">
        <v>2</v>
      </c>
      <c r="D4143" s="118">
        <v>0</v>
      </c>
      <c r="E4143" s="117" t="s">
        <v>10047</v>
      </c>
    </row>
    <row r="4144" spans="1:5" hidden="1" x14ac:dyDescent="0.25">
      <c r="A4144" s="117" t="s">
        <v>2206</v>
      </c>
      <c r="B4144" s="117" t="s">
        <v>2207</v>
      </c>
      <c r="C4144" s="117" t="s">
        <v>2</v>
      </c>
      <c r="D4144" s="118">
        <v>0</v>
      </c>
      <c r="E4144" s="117" t="s">
        <v>10473</v>
      </c>
    </row>
    <row r="4145" spans="1:5" hidden="1" x14ac:dyDescent="0.25">
      <c r="A4145" s="117" t="s">
        <v>3346</v>
      </c>
      <c r="B4145" s="117" t="s">
        <v>3347</v>
      </c>
      <c r="C4145" s="117" t="s">
        <v>2</v>
      </c>
      <c r="D4145" s="118">
        <v>18</v>
      </c>
      <c r="E4145" s="117" t="s">
        <v>10474</v>
      </c>
    </row>
    <row r="4146" spans="1:5" hidden="1" x14ac:dyDescent="0.25">
      <c r="A4146" s="117" t="s">
        <v>2594</v>
      </c>
      <c r="B4146" s="117" t="s">
        <v>2595</v>
      </c>
      <c r="C4146" s="117" t="s">
        <v>2</v>
      </c>
      <c r="D4146" s="118">
        <v>98.8</v>
      </c>
      <c r="E4146" s="117" t="s">
        <v>10470</v>
      </c>
    </row>
    <row r="4147" spans="1:5" hidden="1" x14ac:dyDescent="0.25">
      <c r="A4147" s="117" t="s">
        <v>9369</v>
      </c>
      <c r="B4147" s="117" t="s">
        <v>9370</v>
      </c>
      <c r="C4147" s="117" t="s">
        <v>2</v>
      </c>
      <c r="D4147" s="118">
        <v>0</v>
      </c>
      <c r="E4147" s="117" t="s">
        <v>10047</v>
      </c>
    </row>
    <row r="4148" spans="1:5" hidden="1" x14ac:dyDescent="0.25">
      <c r="A4148" s="117" t="s">
        <v>3367</v>
      </c>
      <c r="B4148" s="117" t="s">
        <v>3368</v>
      </c>
      <c r="C4148" s="117" t="s">
        <v>2</v>
      </c>
      <c r="D4148" s="118">
        <v>131</v>
      </c>
      <c r="E4148" s="117" t="s">
        <v>10047</v>
      </c>
    </row>
    <row r="4149" spans="1:5" hidden="1" x14ac:dyDescent="0.25">
      <c r="A4149" s="117" t="s">
        <v>3369</v>
      </c>
      <c r="B4149" s="117" t="s">
        <v>3370</v>
      </c>
      <c r="C4149" s="117" t="s">
        <v>2</v>
      </c>
      <c r="D4149" s="118">
        <v>26</v>
      </c>
      <c r="E4149" s="117" t="s">
        <v>10047</v>
      </c>
    </row>
    <row r="4150" spans="1:5" hidden="1" x14ac:dyDescent="0.25">
      <c r="A4150" s="117" t="s">
        <v>3365</v>
      </c>
      <c r="B4150" s="117" t="s">
        <v>3366</v>
      </c>
      <c r="C4150" s="117" t="s">
        <v>2</v>
      </c>
      <c r="D4150" s="118">
        <v>54</v>
      </c>
      <c r="E4150" s="117" t="s">
        <v>10047</v>
      </c>
    </row>
    <row r="4151" spans="1:5" hidden="1" x14ac:dyDescent="0.25">
      <c r="A4151" s="117" t="s">
        <v>2214</v>
      </c>
      <c r="B4151" s="117" t="s">
        <v>2215</v>
      </c>
      <c r="C4151" s="117" t="s">
        <v>2</v>
      </c>
      <c r="D4151" s="118">
        <v>17.5</v>
      </c>
      <c r="E4151" s="117" t="s">
        <v>10047</v>
      </c>
    </row>
    <row r="4152" spans="1:5" hidden="1" x14ac:dyDescent="0.25">
      <c r="A4152" s="117" t="s">
        <v>9371</v>
      </c>
      <c r="B4152" s="117" t="s">
        <v>9372</v>
      </c>
      <c r="C4152" s="117" t="s">
        <v>2</v>
      </c>
      <c r="D4152" s="118">
        <v>0</v>
      </c>
      <c r="E4152" s="117" t="s">
        <v>10384</v>
      </c>
    </row>
    <row r="4153" spans="1:5" hidden="1" x14ac:dyDescent="0.25">
      <c r="A4153" s="117" t="s">
        <v>3338</v>
      </c>
      <c r="B4153" s="117" t="s">
        <v>3339</v>
      </c>
      <c r="C4153" s="117" t="s">
        <v>2</v>
      </c>
      <c r="D4153" s="118">
        <v>4.5</v>
      </c>
      <c r="E4153" s="117" t="s">
        <v>10452</v>
      </c>
    </row>
    <row r="4154" spans="1:5" hidden="1" x14ac:dyDescent="0.25">
      <c r="A4154" s="117" t="s">
        <v>9373</v>
      </c>
      <c r="B4154" s="117" t="s">
        <v>9374</v>
      </c>
      <c r="C4154" s="117" t="s">
        <v>2</v>
      </c>
      <c r="D4154" s="118">
        <v>0</v>
      </c>
      <c r="E4154" s="117" t="s">
        <v>10453</v>
      </c>
    </row>
    <row r="4155" spans="1:5" hidden="1" x14ac:dyDescent="0.25">
      <c r="A4155" s="117" t="s">
        <v>3348</v>
      </c>
      <c r="B4155" s="117" t="s">
        <v>3349</v>
      </c>
      <c r="C4155" s="117" t="s">
        <v>2</v>
      </c>
      <c r="D4155" s="118">
        <v>10</v>
      </c>
      <c r="E4155" s="117" t="s">
        <v>10201</v>
      </c>
    </row>
    <row r="4156" spans="1:5" hidden="1" x14ac:dyDescent="0.25">
      <c r="A4156" s="117" t="s">
        <v>9375</v>
      </c>
      <c r="B4156" s="117" t="s">
        <v>9376</v>
      </c>
      <c r="C4156" s="117" t="s">
        <v>2</v>
      </c>
      <c r="D4156" s="118">
        <v>0</v>
      </c>
      <c r="E4156" s="117" t="s">
        <v>10047</v>
      </c>
    </row>
    <row r="4157" spans="1:5" hidden="1" x14ac:dyDescent="0.25">
      <c r="A4157" s="117" t="s">
        <v>1672</v>
      </c>
      <c r="B4157" s="117" t="s">
        <v>1673</v>
      </c>
      <c r="C4157" s="117" t="s">
        <v>2</v>
      </c>
      <c r="D4157" s="118">
        <v>90</v>
      </c>
      <c r="E4157" s="117" t="s">
        <v>10473</v>
      </c>
    </row>
    <row r="4158" spans="1:5" hidden="1" x14ac:dyDescent="0.25">
      <c r="A4158" s="117" t="s">
        <v>9377</v>
      </c>
      <c r="B4158" s="117" t="s">
        <v>9378</v>
      </c>
      <c r="C4158" s="117" t="s">
        <v>2</v>
      </c>
      <c r="D4158" s="118">
        <v>0</v>
      </c>
      <c r="E4158" s="117" t="s">
        <v>10384</v>
      </c>
    </row>
    <row r="4159" spans="1:5" hidden="1" x14ac:dyDescent="0.25">
      <c r="A4159" s="117" t="s">
        <v>2216</v>
      </c>
      <c r="B4159" s="117" t="s">
        <v>2217</v>
      </c>
      <c r="C4159" s="117" t="s">
        <v>2</v>
      </c>
      <c r="D4159" s="118">
        <v>0</v>
      </c>
      <c r="E4159" s="117" t="s">
        <v>10047</v>
      </c>
    </row>
    <row r="4160" spans="1:5" hidden="1" x14ac:dyDescent="0.25">
      <c r="A4160" s="117" t="s">
        <v>9379</v>
      </c>
      <c r="B4160" s="117" t="s">
        <v>9380</v>
      </c>
      <c r="C4160" s="117" t="s">
        <v>2</v>
      </c>
      <c r="D4160" s="118">
        <v>0</v>
      </c>
      <c r="E4160" s="117" t="s">
        <v>10429</v>
      </c>
    </row>
    <row r="4161" spans="1:5" hidden="1" x14ac:dyDescent="0.25">
      <c r="A4161" s="117" t="s">
        <v>130</v>
      </c>
      <c r="B4161" s="117" t="s">
        <v>3178</v>
      </c>
      <c r="C4161" s="117" t="s">
        <v>2</v>
      </c>
      <c r="D4161" s="118">
        <v>8</v>
      </c>
      <c r="E4161" s="117" t="s">
        <v>10047</v>
      </c>
    </row>
    <row r="4162" spans="1:5" hidden="1" x14ac:dyDescent="0.25">
      <c r="A4162" s="117" t="s">
        <v>3336</v>
      </c>
      <c r="B4162" s="117" t="s">
        <v>3337</v>
      </c>
      <c r="C4162" s="117" t="s">
        <v>2</v>
      </c>
      <c r="D4162" s="118">
        <v>19</v>
      </c>
      <c r="E4162" s="117" t="s">
        <v>10475</v>
      </c>
    </row>
    <row r="4163" spans="1:5" hidden="1" x14ac:dyDescent="0.25">
      <c r="A4163" s="117" t="s">
        <v>3340</v>
      </c>
      <c r="B4163" s="117" t="s">
        <v>3341</v>
      </c>
      <c r="C4163" s="117" t="s">
        <v>2</v>
      </c>
      <c r="D4163" s="118">
        <v>99</v>
      </c>
      <c r="E4163" s="117" t="s">
        <v>10396</v>
      </c>
    </row>
    <row r="4164" spans="1:5" hidden="1" x14ac:dyDescent="0.25">
      <c r="A4164" s="117" t="s">
        <v>114</v>
      </c>
      <c r="B4164" s="117" t="s">
        <v>1588</v>
      </c>
      <c r="C4164" s="117" t="s">
        <v>2</v>
      </c>
      <c r="D4164" s="118">
        <v>35</v>
      </c>
      <c r="E4164" s="117" t="s">
        <v>10047</v>
      </c>
    </row>
    <row r="4165" spans="1:5" hidden="1" x14ac:dyDescent="0.25">
      <c r="A4165" s="117" t="s">
        <v>9381</v>
      </c>
      <c r="B4165" s="117" t="s">
        <v>9382</v>
      </c>
      <c r="C4165" s="117" t="s">
        <v>2</v>
      </c>
      <c r="D4165" s="118">
        <v>0</v>
      </c>
      <c r="E4165" s="117" t="s">
        <v>10476</v>
      </c>
    </row>
    <row r="4166" spans="1:5" hidden="1" x14ac:dyDescent="0.25">
      <c r="A4166" s="117" t="s">
        <v>9383</v>
      </c>
      <c r="B4166" s="117" t="s">
        <v>9384</v>
      </c>
      <c r="C4166" s="117" t="s">
        <v>2</v>
      </c>
      <c r="D4166" s="118">
        <v>0</v>
      </c>
      <c r="E4166" s="117" t="s">
        <v>10477</v>
      </c>
    </row>
    <row r="4167" spans="1:5" hidden="1" x14ac:dyDescent="0.25">
      <c r="A4167" s="117" t="s">
        <v>9385</v>
      </c>
      <c r="B4167" s="117" t="s">
        <v>9386</v>
      </c>
      <c r="C4167" s="117" t="s">
        <v>2</v>
      </c>
      <c r="D4167" s="118">
        <v>0</v>
      </c>
      <c r="E4167" s="117" t="s">
        <v>10477</v>
      </c>
    </row>
    <row r="4168" spans="1:5" hidden="1" x14ac:dyDescent="0.25">
      <c r="A4168" s="117" t="s">
        <v>1669</v>
      </c>
      <c r="B4168" s="117" t="s">
        <v>1670</v>
      </c>
      <c r="C4168" s="117" t="s">
        <v>2</v>
      </c>
      <c r="D4168" s="118">
        <v>29.8</v>
      </c>
      <c r="E4168" s="117" t="s">
        <v>10478</v>
      </c>
    </row>
    <row r="4169" spans="1:5" hidden="1" x14ac:dyDescent="0.25">
      <c r="A4169" s="117" t="s">
        <v>3350</v>
      </c>
      <c r="B4169" s="117" t="s">
        <v>3351</v>
      </c>
      <c r="C4169" s="117" t="s">
        <v>2</v>
      </c>
      <c r="D4169" s="118">
        <v>44</v>
      </c>
      <c r="E4169" s="117" t="s">
        <v>10479</v>
      </c>
    </row>
    <row r="4170" spans="1:5" hidden="1" x14ac:dyDescent="0.25">
      <c r="A4170" s="117" t="s">
        <v>9387</v>
      </c>
      <c r="B4170" s="117" t="s">
        <v>9388</v>
      </c>
      <c r="C4170" s="117" t="s">
        <v>2</v>
      </c>
      <c r="D4170" s="118">
        <v>0</v>
      </c>
      <c r="E4170" s="117" t="s">
        <v>10430</v>
      </c>
    </row>
    <row r="4171" spans="1:5" hidden="1" x14ac:dyDescent="0.25">
      <c r="A4171" s="117" t="s">
        <v>9389</v>
      </c>
      <c r="B4171" s="117" t="s">
        <v>9390</v>
      </c>
      <c r="C4171" s="117" t="s">
        <v>2</v>
      </c>
      <c r="D4171" s="118">
        <v>0</v>
      </c>
      <c r="E4171" s="117" t="s">
        <v>10477</v>
      </c>
    </row>
    <row r="4172" spans="1:5" hidden="1" x14ac:dyDescent="0.25">
      <c r="A4172" s="117" t="s">
        <v>3371</v>
      </c>
      <c r="B4172" s="117" t="s">
        <v>3372</v>
      </c>
      <c r="C4172" s="117" t="s">
        <v>2</v>
      </c>
      <c r="D4172" s="118">
        <v>6.7</v>
      </c>
      <c r="E4172" s="117" t="s">
        <v>10047</v>
      </c>
    </row>
    <row r="4173" spans="1:5" hidden="1" x14ac:dyDescent="0.25">
      <c r="A4173" s="117" t="s">
        <v>3363</v>
      </c>
      <c r="B4173" s="117" t="s">
        <v>3364</v>
      </c>
      <c r="C4173" s="117" t="s">
        <v>2</v>
      </c>
      <c r="D4173" s="118">
        <v>23.400000000000002</v>
      </c>
      <c r="E4173" s="117" t="s">
        <v>10047</v>
      </c>
    </row>
    <row r="4174" spans="1:5" hidden="1" x14ac:dyDescent="0.25">
      <c r="A4174" s="117" t="s">
        <v>3342</v>
      </c>
      <c r="B4174" s="117" t="s">
        <v>3343</v>
      </c>
      <c r="C4174" s="117" t="s">
        <v>2</v>
      </c>
      <c r="D4174" s="118">
        <v>71.400000000000006</v>
      </c>
      <c r="E4174" s="117" t="s">
        <v>10130</v>
      </c>
    </row>
    <row r="4175" spans="1:5" hidden="1" x14ac:dyDescent="0.25">
      <c r="A4175" s="117" t="s">
        <v>2388</v>
      </c>
      <c r="B4175" s="117" t="s">
        <v>2389</v>
      </c>
      <c r="C4175" s="117" t="s">
        <v>2</v>
      </c>
      <c r="D4175" s="118">
        <v>58.5</v>
      </c>
      <c r="E4175" s="117" t="s">
        <v>10047</v>
      </c>
    </row>
    <row r="4176" spans="1:5" hidden="1" x14ac:dyDescent="0.25">
      <c r="A4176" s="117" t="s">
        <v>9391</v>
      </c>
      <c r="B4176" s="117" t="s">
        <v>9392</v>
      </c>
      <c r="C4176" s="117" t="s">
        <v>2</v>
      </c>
      <c r="D4176" s="118">
        <v>0</v>
      </c>
      <c r="E4176" s="117" t="s">
        <v>10430</v>
      </c>
    </row>
    <row r="4177" spans="1:5" hidden="1" x14ac:dyDescent="0.25">
      <c r="A4177" s="117" t="s">
        <v>9393</v>
      </c>
      <c r="B4177" s="117" t="s">
        <v>9394</v>
      </c>
      <c r="C4177" s="117" t="s">
        <v>2</v>
      </c>
      <c r="D4177" s="118">
        <v>0</v>
      </c>
      <c r="E4177" s="117" t="s">
        <v>10047</v>
      </c>
    </row>
    <row r="4178" spans="1:5" hidden="1" x14ac:dyDescent="0.25">
      <c r="A4178" s="117" t="s">
        <v>9395</v>
      </c>
      <c r="B4178" s="117" t="s">
        <v>9396</v>
      </c>
      <c r="C4178" s="117" t="s">
        <v>2</v>
      </c>
      <c r="D4178" s="118">
        <v>0</v>
      </c>
      <c r="E4178" s="117" t="s">
        <v>10480</v>
      </c>
    </row>
    <row r="4179" spans="1:5" hidden="1" x14ac:dyDescent="0.25">
      <c r="A4179" s="117" t="s">
        <v>1682</v>
      </c>
      <c r="B4179" s="117" t="s">
        <v>1683</v>
      </c>
      <c r="C4179" s="117" t="s">
        <v>2</v>
      </c>
      <c r="D4179" s="118">
        <v>45</v>
      </c>
      <c r="E4179" s="117" t="s">
        <v>10453</v>
      </c>
    </row>
    <row r="4180" spans="1:5" hidden="1" x14ac:dyDescent="0.25">
      <c r="A4180" s="117" t="s">
        <v>2633</v>
      </c>
      <c r="B4180" s="117" t="s">
        <v>2634</v>
      </c>
      <c r="C4180" s="117" t="s">
        <v>2</v>
      </c>
      <c r="D4180" s="118">
        <v>61.7</v>
      </c>
      <c r="E4180" s="117" t="s">
        <v>10481</v>
      </c>
    </row>
    <row r="4181" spans="1:5" hidden="1" x14ac:dyDescent="0.25">
      <c r="A4181" s="117" t="s">
        <v>9397</v>
      </c>
      <c r="B4181" s="117" t="s">
        <v>9398</v>
      </c>
      <c r="C4181" s="117" t="s">
        <v>2</v>
      </c>
      <c r="D4181" s="118">
        <v>0</v>
      </c>
      <c r="E4181" s="117" t="s">
        <v>10047</v>
      </c>
    </row>
    <row r="4182" spans="1:5" hidden="1" x14ac:dyDescent="0.25">
      <c r="A4182" s="117" t="s">
        <v>3344</v>
      </c>
      <c r="B4182" s="117" t="s">
        <v>3345</v>
      </c>
      <c r="C4182" s="117" t="s">
        <v>2</v>
      </c>
      <c r="D4182" s="118">
        <v>7</v>
      </c>
      <c r="E4182" s="117" t="s">
        <v>10455</v>
      </c>
    </row>
    <row r="4183" spans="1:5" hidden="1" x14ac:dyDescent="0.25">
      <c r="A4183" s="117" t="s">
        <v>2212</v>
      </c>
      <c r="B4183" s="117" t="s">
        <v>2213</v>
      </c>
      <c r="C4183" s="117" t="s">
        <v>2</v>
      </c>
      <c r="D4183" s="118">
        <v>16.399999999999999</v>
      </c>
      <c r="E4183" s="117" t="s">
        <v>10047</v>
      </c>
    </row>
    <row r="4184" spans="1:5" hidden="1" x14ac:dyDescent="0.25">
      <c r="A4184" s="117" t="s">
        <v>2258</v>
      </c>
      <c r="B4184" s="117" t="s">
        <v>2261</v>
      </c>
      <c r="C4184" s="117" t="s">
        <v>2</v>
      </c>
      <c r="D4184" s="118">
        <v>35.74</v>
      </c>
      <c r="E4184" s="117" t="s">
        <v>10482</v>
      </c>
    </row>
    <row r="4185" spans="1:5" hidden="1" x14ac:dyDescent="0.25">
      <c r="A4185" s="117" t="s">
        <v>3359</v>
      </c>
      <c r="B4185" s="117" t="s">
        <v>3360</v>
      </c>
      <c r="C4185" s="117" t="s">
        <v>2</v>
      </c>
      <c r="D4185" s="118">
        <v>7.57</v>
      </c>
      <c r="E4185" s="117" t="s">
        <v>10468</v>
      </c>
    </row>
    <row r="4186" spans="1:5" hidden="1" x14ac:dyDescent="0.25">
      <c r="A4186" s="117" t="s">
        <v>3352</v>
      </c>
      <c r="B4186" s="117" t="s">
        <v>3353</v>
      </c>
      <c r="C4186" s="117" t="s">
        <v>2</v>
      </c>
      <c r="D4186" s="118">
        <v>34.590000000000003</v>
      </c>
      <c r="E4186" s="117" t="s">
        <v>10196</v>
      </c>
    </row>
    <row r="4187" spans="1:5" hidden="1" x14ac:dyDescent="0.25">
      <c r="A4187" s="117" t="s">
        <v>2605</v>
      </c>
      <c r="B4187" s="117" t="s">
        <v>3358</v>
      </c>
      <c r="C4187" s="117" t="s">
        <v>2</v>
      </c>
      <c r="D4187" s="118">
        <v>18.52</v>
      </c>
      <c r="E4187" s="117" t="s">
        <v>10380</v>
      </c>
    </row>
    <row r="4188" spans="1:5" hidden="1" x14ac:dyDescent="0.25">
      <c r="A4188" s="117" t="s">
        <v>2243</v>
      </c>
      <c r="B4188" s="117" t="s">
        <v>2244</v>
      </c>
      <c r="C4188" s="117" t="s">
        <v>2</v>
      </c>
      <c r="D4188" s="118">
        <v>172.02</v>
      </c>
      <c r="E4188" s="117" t="s">
        <v>10468</v>
      </c>
    </row>
    <row r="4189" spans="1:5" hidden="1" x14ac:dyDescent="0.25">
      <c r="A4189" s="117" t="s">
        <v>3354</v>
      </c>
      <c r="B4189" s="117" t="s">
        <v>3355</v>
      </c>
      <c r="C4189" s="117" t="s">
        <v>2</v>
      </c>
      <c r="D4189" s="118">
        <v>8.17</v>
      </c>
      <c r="E4189" s="117" t="s">
        <v>10047</v>
      </c>
    </row>
    <row r="4190" spans="1:5" hidden="1" x14ac:dyDescent="0.25">
      <c r="A4190" s="117" t="s">
        <v>3356</v>
      </c>
      <c r="B4190" s="117" t="s">
        <v>3357</v>
      </c>
      <c r="C4190" s="117" t="s">
        <v>2</v>
      </c>
      <c r="D4190" s="118">
        <v>3.33</v>
      </c>
      <c r="E4190" s="117" t="s">
        <v>10310</v>
      </c>
    </row>
    <row r="4191" spans="1:5" hidden="1" x14ac:dyDescent="0.25">
      <c r="A4191" s="117" t="s">
        <v>9399</v>
      </c>
      <c r="B4191" s="117" t="s">
        <v>9400</v>
      </c>
      <c r="C4191" s="117" t="s">
        <v>2</v>
      </c>
      <c r="D4191" s="118">
        <v>0</v>
      </c>
      <c r="E4191" s="117" t="s">
        <v>10056</v>
      </c>
    </row>
    <row r="4192" spans="1:5" hidden="1" x14ac:dyDescent="0.25">
      <c r="A4192" s="117" t="s">
        <v>3361</v>
      </c>
      <c r="B4192" s="117" t="s">
        <v>3362</v>
      </c>
      <c r="C4192" s="117" t="s">
        <v>2</v>
      </c>
      <c r="D4192" s="118">
        <v>8</v>
      </c>
      <c r="E4192" s="117" t="s">
        <v>10483</v>
      </c>
    </row>
    <row r="4193" spans="1:5" hidden="1" x14ac:dyDescent="0.25">
      <c r="A4193" s="117" t="s">
        <v>9401</v>
      </c>
      <c r="B4193" s="117" t="s">
        <v>9402</v>
      </c>
      <c r="C4193" s="117" t="s">
        <v>2</v>
      </c>
      <c r="D4193" s="118">
        <v>0</v>
      </c>
      <c r="E4193" s="117" t="s">
        <v>10047</v>
      </c>
    </row>
    <row r="4194" spans="1:5" hidden="1" x14ac:dyDescent="0.25">
      <c r="A4194" s="117" t="s">
        <v>2283</v>
      </c>
      <c r="B4194" s="117" t="s">
        <v>2284</v>
      </c>
      <c r="C4194" s="117" t="s">
        <v>2</v>
      </c>
      <c r="D4194" s="118">
        <v>0</v>
      </c>
      <c r="E4194" s="117" t="s">
        <v>10484</v>
      </c>
    </row>
    <row r="4195" spans="1:5" hidden="1" x14ac:dyDescent="0.25">
      <c r="A4195" s="117" t="s">
        <v>9403</v>
      </c>
      <c r="B4195" s="117" t="s">
        <v>9404</v>
      </c>
      <c r="C4195" s="117" t="s">
        <v>2</v>
      </c>
      <c r="D4195" s="118">
        <v>0</v>
      </c>
      <c r="E4195" s="117" t="s">
        <v>10484</v>
      </c>
    </row>
    <row r="4196" spans="1:5" hidden="1" x14ac:dyDescent="0.25">
      <c r="A4196" s="117" t="s">
        <v>9405</v>
      </c>
      <c r="B4196" s="117" t="s">
        <v>9406</v>
      </c>
      <c r="C4196" s="117" t="s">
        <v>2</v>
      </c>
      <c r="D4196" s="118">
        <v>0</v>
      </c>
      <c r="E4196" s="117" t="s">
        <v>10047</v>
      </c>
    </row>
    <row r="4197" spans="1:5" hidden="1" x14ac:dyDescent="0.25">
      <c r="A4197" s="117" t="s">
        <v>9407</v>
      </c>
      <c r="B4197" s="117" t="s">
        <v>9408</v>
      </c>
      <c r="C4197" s="117" t="s">
        <v>2</v>
      </c>
      <c r="D4197" s="118">
        <v>0</v>
      </c>
      <c r="E4197" s="117" t="s">
        <v>10047</v>
      </c>
    </row>
    <row r="4198" spans="1:5" hidden="1" x14ac:dyDescent="0.25">
      <c r="A4198" s="117" t="s">
        <v>3373</v>
      </c>
      <c r="B4198" s="117" t="s">
        <v>3374</v>
      </c>
      <c r="C4198" s="117" t="s">
        <v>2</v>
      </c>
      <c r="D4198" s="118">
        <v>10</v>
      </c>
      <c r="E4198" s="117" t="s">
        <v>10047</v>
      </c>
    </row>
    <row r="4199" spans="1:5" hidden="1" x14ac:dyDescent="0.25">
      <c r="A4199" s="117" t="s">
        <v>3375</v>
      </c>
      <c r="B4199" s="117" t="s">
        <v>3376</v>
      </c>
      <c r="C4199" s="117" t="s">
        <v>2</v>
      </c>
      <c r="D4199" s="118">
        <v>0.25</v>
      </c>
      <c r="E4199" s="117" t="s">
        <v>10047</v>
      </c>
    </row>
    <row r="4200" spans="1:5" hidden="1" x14ac:dyDescent="0.25">
      <c r="A4200" s="117" t="s">
        <v>9409</v>
      </c>
      <c r="B4200" s="117" t="s">
        <v>9410</v>
      </c>
      <c r="C4200" s="117" t="s">
        <v>2</v>
      </c>
      <c r="D4200" s="118">
        <v>0</v>
      </c>
      <c r="E4200" s="117" t="s">
        <v>10047</v>
      </c>
    </row>
    <row r="4201" spans="1:5" hidden="1" x14ac:dyDescent="0.25">
      <c r="A4201" s="117" t="s">
        <v>2281</v>
      </c>
      <c r="B4201" s="117" t="s">
        <v>2282</v>
      </c>
      <c r="C4201" s="117" t="s">
        <v>2</v>
      </c>
      <c r="D4201" s="118">
        <v>0</v>
      </c>
      <c r="E4201" s="117" t="s">
        <v>10047</v>
      </c>
    </row>
    <row r="4202" spans="1:5" hidden="1" x14ac:dyDescent="0.25">
      <c r="A4202" s="117" t="s">
        <v>9411</v>
      </c>
      <c r="B4202" s="117" t="s">
        <v>9412</v>
      </c>
      <c r="C4202" s="117" t="s">
        <v>2</v>
      </c>
      <c r="D4202" s="118">
        <v>0</v>
      </c>
      <c r="E4202" s="117" t="s">
        <v>10047</v>
      </c>
    </row>
    <row r="4203" spans="1:5" hidden="1" x14ac:dyDescent="0.25">
      <c r="A4203" s="117" t="s">
        <v>3381</v>
      </c>
      <c r="B4203" s="117" t="s">
        <v>3382</v>
      </c>
      <c r="C4203" s="117" t="s">
        <v>2</v>
      </c>
      <c r="D4203" s="118">
        <v>0.25</v>
      </c>
      <c r="E4203" s="117" t="s">
        <v>10047</v>
      </c>
    </row>
    <row r="4204" spans="1:5" hidden="1" x14ac:dyDescent="0.25">
      <c r="A4204" s="117" t="s">
        <v>9413</v>
      </c>
      <c r="B4204" s="117" t="s">
        <v>9414</v>
      </c>
      <c r="C4204" s="117" t="s">
        <v>2</v>
      </c>
      <c r="D4204" s="118">
        <v>0</v>
      </c>
      <c r="E4204" s="117" t="s">
        <v>10047</v>
      </c>
    </row>
    <row r="4205" spans="1:5" hidden="1" x14ac:dyDescent="0.25">
      <c r="A4205" s="117" t="s">
        <v>9415</v>
      </c>
      <c r="B4205" s="117" t="s">
        <v>9416</v>
      </c>
      <c r="C4205" s="117" t="s">
        <v>2</v>
      </c>
      <c r="D4205" s="118">
        <v>0</v>
      </c>
      <c r="E4205" s="117" t="s">
        <v>10047</v>
      </c>
    </row>
    <row r="4206" spans="1:5" hidden="1" x14ac:dyDescent="0.25">
      <c r="A4206" s="117" t="s">
        <v>9417</v>
      </c>
      <c r="B4206" s="117" t="s">
        <v>9418</v>
      </c>
      <c r="C4206" s="117" t="s">
        <v>2</v>
      </c>
      <c r="D4206" s="118">
        <v>0</v>
      </c>
      <c r="E4206" s="117" t="s">
        <v>10047</v>
      </c>
    </row>
    <row r="4207" spans="1:5" hidden="1" x14ac:dyDescent="0.25">
      <c r="A4207" s="117" t="s">
        <v>3379</v>
      </c>
      <c r="B4207" s="117" t="s">
        <v>3380</v>
      </c>
      <c r="C4207" s="117" t="s">
        <v>2</v>
      </c>
      <c r="D4207" s="118">
        <v>1.53</v>
      </c>
      <c r="E4207" s="117" t="s">
        <v>10414</v>
      </c>
    </row>
    <row r="4208" spans="1:5" hidden="1" x14ac:dyDescent="0.25">
      <c r="A4208" s="117" t="s">
        <v>3377</v>
      </c>
      <c r="B4208" s="117" t="s">
        <v>3378</v>
      </c>
      <c r="C4208" s="117" t="s">
        <v>2</v>
      </c>
      <c r="D4208" s="118">
        <v>3.7</v>
      </c>
      <c r="E4208" s="117" t="s">
        <v>10483</v>
      </c>
    </row>
    <row r="4209" spans="1:5" hidden="1" x14ac:dyDescent="0.25">
      <c r="A4209" s="117" t="s">
        <v>2783</v>
      </c>
      <c r="B4209" s="117" t="s">
        <v>2784</v>
      </c>
      <c r="C4209" s="117" t="s">
        <v>2</v>
      </c>
      <c r="D4209" s="118">
        <v>0</v>
      </c>
      <c r="E4209" s="117" t="s">
        <v>10154</v>
      </c>
    </row>
    <row r="4210" spans="1:5" hidden="1" x14ac:dyDescent="0.25">
      <c r="A4210" s="117" t="s">
        <v>9419</v>
      </c>
      <c r="B4210" s="117" t="s">
        <v>9420</v>
      </c>
      <c r="C4210" s="117" t="s">
        <v>2</v>
      </c>
      <c r="D4210" s="118">
        <v>0</v>
      </c>
      <c r="E4210" s="117" t="s">
        <v>10047</v>
      </c>
    </row>
    <row r="4211" spans="1:5" hidden="1" x14ac:dyDescent="0.25">
      <c r="A4211" s="117" t="s">
        <v>9421</v>
      </c>
      <c r="B4211" s="117" t="s">
        <v>9422</v>
      </c>
      <c r="C4211" s="117" t="s">
        <v>2</v>
      </c>
      <c r="D4211" s="118">
        <v>0</v>
      </c>
      <c r="E4211" s="117" t="s">
        <v>10047</v>
      </c>
    </row>
    <row r="4212" spans="1:5" hidden="1" x14ac:dyDescent="0.25">
      <c r="A4212" s="117" t="s">
        <v>9423</v>
      </c>
      <c r="B4212" s="117" t="s">
        <v>9424</v>
      </c>
      <c r="C4212" s="117" t="s">
        <v>2</v>
      </c>
      <c r="D4212" s="118">
        <v>0</v>
      </c>
      <c r="E4212" s="117" t="s">
        <v>10047</v>
      </c>
    </row>
    <row r="4213" spans="1:5" hidden="1" x14ac:dyDescent="0.25">
      <c r="A4213" s="117" t="s">
        <v>9425</v>
      </c>
      <c r="B4213" s="117" t="s">
        <v>9426</v>
      </c>
      <c r="C4213" s="117" t="s">
        <v>2</v>
      </c>
      <c r="D4213" s="118">
        <v>0</v>
      </c>
      <c r="E4213" s="117" t="s">
        <v>10047</v>
      </c>
    </row>
    <row r="4214" spans="1:5" hidden="1" x14ac:dyDescent="0.25">
      <c r="A4214" s="117" t="s">
        <v>10015</v>
      </c>
      <c r="B4214" s="117" t="s">
        <v>10016</v>
      </c>
      <c r="C4214" s="117" t="s">
        <v>2</v>
      </c>
      <c r="D4214" s="118">
        <v>91</v>
      </c>
      <c r="E4214" s="117" t="s">
        <v>10047</v>
      </c>
    </row>
    <row r="4215" spans="1:5" hidden="1" x14ac:dyDescent="0.25">
      <c r="A4215" s="117" t="s">
        <v>3383</v>
      </c>
      <c r="B4215" s="117" t="s">
        <v>3384</v>
      </c>
      <c r="C4215" s="117" t="s">
        <v>2</v>
      </c>
      <c r="D4215" s="118">
        <v>3.3000000000000003</v>
      </c>
      <c r="E4215" s="117" t="s">
        <v>10137</v>
      </c>
    </row>
    <row r="4216" spans="1:5" hidden="1" x14ac:dyDescent="0.25">
      <c r="A4216" s="117" t="s">
        <v>9427</v>
      </c>
      <c r="B4216" s="117" t="s">
        <v>9428</v>
      </c>
      <c r="C4216" s="117" t="s">
        <v>2</v>
      </c>
      <c r="D4216" s="118">
        <v>0</v>
      </c>
      <c r="E4216" s="117" t="s">
        <v>10047</v>
      </c>
    </row>
    <row r="4217" spans="1:5" hidden="1" x14ac:dyDescent="0.25">
      <c r="A4217" s="117" t="s">
        <v>9429</v>
      </c>
      <c r="B4217" s="117" t="s">
        <v>9430</v>
      </c>
      <c r="C4217" s="117" t="s">
        <v>2</v>
      </c>
      <c r="D4217" s="118">
        <v>0</v>
      </c>
      <c r="E4217" s="117" t="s">
        <v>10047</v>
      </c>
    </row>
    <row r="4218" spans="1:5" hidden="1" x14ac:dyDescent="0.25">
      <c r="A4218" s="117" t="s">
        <v>9431</v>
      </c>
      <c r="B4218" s="117" t="s">
        <v>3238</v>
      </c>
      <c r="C4218" s="117" t="s">
        <v>2</v>
      </c>
      <c r="D4218" s="118">
        <v>0</v>
      </c>
      <c r="E4218" s="117" t="s">
        <v>10047</v>
      </c>
    </row>
    <row r="4219" spans="1:5" hidden="1" x14ac:dyDescent="0.25">
      <c r="A4219" s="117" t="s">
        <v>9432</v>
      </c>
      <c r="B4219" s="117" t="s">
        <v>9433</v>
      </c>
      <c r="C4219" s="117" t="s">
        <v>2</v>
      </c>
      <c r="D4219" s="118">
        <v>0</v>
      </c>
      <c r="E4219" s="117" t="s">
        <v>10047</v>
      </c>
    </row>
    <row r="4220" spans="1:5" hidden="1" x14ac:dyDescent="0.25">
      <c r="A4220" s="117" t="s">
        <v>2690</v>
      </c>
      <c r="B4220" s="117" t="s">
        <v>2691</v>
      </c>
      <c r="C4220" s="117" t="s">
        <v>2</v>
      </c>
      <c r="D4220" s="118">
        <v>0</v>
      </c>
      <c r="E4220" s="117" t="s">
        <v>10047</v>
      </c>
    </row>
    <row r="4221" spans="1:5" hidden="1" x14ac:dyDescent="0.25">
      <c r="A4221" s="117" t="s">
        <v>9434</v>
      </c>
      <c r="B4221" s="117" t="s">
        <v>9435</v>
      </c>
      <c r="C4221" s="117" t="s">
        <v>2</v>
      </c>
      <c r="D4221" s="118">
        <v>0</v>
      </c>
      <c r="E4221" s="117" t="s">
        <v>10047</v>
      </c>
    </row>
    <row r="4222" spans="1:5" hidden="1" x14ac:dyDescent="0.25">
      <c r="A4222" s="117" t="s">
        <v>3387</v>
      </c>
      <c r="B4222" s="117" t="s">
        <v>3388</v>
      </c>
      <c r="C4222" s="117" t="s">
        <v>2</v>
      </c>
      <c r="D4222" s="118">
        <v>14.65</v>
      </c>
      <c r="E4222" s="117" t="s">
        <v>10047</v>
      </c>
    </row>
    <row r="4223" spans="1:5" hidden="1" x14ac:dyDescent="0.25">
      <c r="A4223" s="117" t="s">
        <v>3385</v>
      </c>
      <c r="B4223" s="117" t="s">
        <v>3386</v>
      </c>
      <c r="C4223" s="117" t="s">
        <v>2</v>
      </c>
      <c r="D4223" s="118">
        <v>1</v>
      </c>
      <c r="E4223" s="117" t="s">
        <v>10047</v>
      </c>
    </row>
    <row r="4224" spans="1:5" hidden="1" x14ac:dyDescent="0.25">
      <c r="A4224" s="117" t="s">
        <v>2687</v>
      </c>
      <c r="B4224" s="117" t="s">
        <v>2688</v>
      </c>
      <c r="C4224" s="117" t="s">
        <v>2</v>
      </c>
      <c r="D4224" s="118">
        <v>0</v>
      </c>
      <c r="E4224" s="117" t="s">
        <v>10047</v>
      </c>
    </row>
    <row r="4225" spans="1:5" hidden="1" x14ac:dyDescent="0.25">
      <c r="A4225" s="117" t="s">
        <v>3389</v>
      </c>
      <c r="B4225" s="117" t="s">
        <v>3390</v>
      </c>
      <c r="C4225" s="117" t="s">
        <v>2</v>
      </c>
      <c r="D4225" s="118">
        <v>67.710000000000008</v>
      </c>
      <c r="E4225" s="117" t="s">
        <v>10047</v>
      </c>
    </row>
    <row r="4226" spans="1:5" hidden="1" x14ac:dyDescent="0.25">
      <c r="A4226" s="117" t="s">
        <v>9436</v>
      </c>
      <c r="B4226" s="117" t="s">
        <v>9437</v>
      </c>
      <c r="C4226" s="117" t="s">
        <v>2</v>
      </c>
      <c r="D4226" s="118">
        <v>0</v>
      </c>
      <c r="E4226" s="117" t="s">
        <v>10047</v>
      </c>
    </row>
    <row r="4227" spans="1:5" hidden="1" x14ac:dyDescent="0.25">
      <c r="A4227" s="117" t="s">
        <v>9438</v>
      </c>
      <c r="B4227" s="117" t="s">
        <v>9439</v>
      </c>
      <c r="C4227" s="117" t="s">
        <v>2</v>
      </c>
      <c r="D4227" s="118">
        <v>0</v>
      </c>
      <c r="E4227" s="117" t="s">
        <v>10047</v>
      </c>
    </row>
    <row r="4228" spans="1:5" hidden="1" x14ac:dyDescent="0.25">
      <c r="A4228" s="117" t="s">
        <v>9440</v>
      </c>
      <c r="B4228" s="117" t="s">
        <v>9441</v>
      </c>
      <c r="C4228" s="117" t="s">
        <v>2</v>
      </c>
      <c r="D4228" s="118">
        <v>0</v>
      </c>
      <c r="E4228" s="117" t="s">
        <v>10047</v>
      </c>
    </row>
    <row r="4229" spans="1:5" hidden="1" x14ac:dyDescent="0.25">
      <c r="A4229" s="117" t="s">
        <v>9442</v>
      </c>
      <c r="B4229" s="117" t="s">
        <v>9443</v>
      </c>
      <c r="C4229" s="117" t="s">
        <v>2</v>
      </c>
      <c r="D4229" s="118">
        <v>0</v>
      </c>
      <c r="E4229" s="117" t="s">
        <v>10047</v>
      </c>
    </row>
    <row r="4230" spans="1:5" hidden="1" x14ac:dyDescent="0.25">
      <c r="A4230" s="117" t="s">
        <v>9444</v>
      </c>
      <c r="B4230" s="117" t="s">
        <v>9445</v>
      </c>
      <c r="C4230" s="117" t="s">
        <v>2</v>
      </c>
      <c r="D4230" s="118">
        <v>0</v>
      </c>
      <c r="E4230" s="117" t="s">
        <v>10047</v>
      </c>
    </row>
    <row r="4231" spans="1:5" hidden="1" x14ac:dyDescent="0.25">
      <c r="A4231" s="117" t="s">
        <v>9446</v>
      </c>
      <c r="B4231" s="117" t="s">
        <v>9447</v>
      </c>
      <c r="C4231" s="117" t="s">
        <v>2</v>
      </c>
      <c r="D4231" s="118">
        <v>0</v>
      </c>
      <c r="E4231" s="117" t="s">
        <v>10047</v>
      </c>
    </row>
    <row r="4232" spans="1:5" hidden="1" x14ac:dyDescent="0.25">
      <c r="A4232" s="117" t="s">
        <v>9448</v>
      </c>
      <c r="B4232" s="117" t="s">
        <v>9449</v>
      </c>
      <c r="C4232" s="117" t="s">
        <v>2</v>
      </c>
      <c r="D4232" s="118">
        <v>0</v>
      </c>
      <c r="E4232" s="117" t="s">
        <v>10047</v>
      </c>
    </row>
    <row r="4233" spans="1:5" hidden="1" x14ac:dyDescent="0.25">
      <c r="A4233" s="117" t="s">
        <v>9450</v>
      </c>
      <c r="B4233" s="117" t="s">
        <v>9451</v>
      </c>
      <c r="C4233" s="117" t="s">
        <v>2</v>
      </c>
      <c r="D4233" s="118">
        <v>0</v>
      </c>
      <c r="E4233" s="117" t="s">
        <v>10047</v>
      </c>
    </row>
    <row r="4234" spans="1:5" hidden="1" x14ac:dyDescent="0.25">
      <c r="A4234" s="117" t="s">
        <v>9452</v>
      </c>
      <c r="B4234" s="117" t="s">
        <v>9453</v>
      </c>
      <c r="C4234" s="117" t="s">
        <v>9454</v>
      </c>
      <c r="D4234" s="118">
        <v>0</v>
      </c>
      <c r="E4234" s="117" t="s">
        <v>10047</v>
      </c>
    </row>
    <row r="4235" spans="1:5" hidden="1" x14ac:dyDescent="0.25">
      <c r="A4235" s="117" t="s">
        <v>9455</v>
      </c>
      <c r="B4235" s="117" t="s">
        <v>9456</v>
      </c>
      <c r="C4235" s="117" t="s">
        <v>9457</v>
      </c>
      <c r="D4235" s="118">
        <v>0</v>
      </c>
      <c r="E4235" s="117" t="s">
        <v>10047</v>
      </c>
    </row>
    <row r="4236" spans="1:5" hidden="1" x14ac:dyDescent="0.25">
      <c r="A4236" s="117" t="s">
        <v>9458</v>
      </c>
      <c r="B4236" s="117" t="s">
        <v>9459</v>
      </c>
      <c r="C4236" s="117" t="s">
        <v>9457</v>
      </c>
      <c r="D4236" s="118">
        <v>0</v>
      </c>
      <c r="E4236" s="117" t="s">
        <v>10047</v>
      </c>
    </row>
    <row r="4237" spans="1:5" hidden="1" x14ac:dyDescent="0.25">
      <c r="A4237" s="117" t="s">
        <v>9460</v>
      </c>
      <c r="B4237" s="117" t="s">
        <v>9461</v>
      </c>
      <c r="C4237" s="117" t="s">
        <v>9457</v>
      </c>
      <c r="D4237" s="118">
        <v>0</v>
      </c>
      <c r="E4237" s="117" t="s">
        <v>10047</v>
      </c>
    </row>
    <row r="4238" spans="1:5" hidden="1" x14ac:dyDescent="0.25">
      <c r="A4238" s="117" t="s">
        <v>9462</v>
      </c>
      <c r="B4238" s="117" t="s">
        <v>9463</v>
      </c>
      <c r="C4238" s="117" t="s">
        <v>9457</v>
      </c>
      <c r="D4238" s="118">
        <v>0</v>
      </c>
      <c r="E4238" s="117" t="s">
        <v>10047</v>
      </c>
    </row>
    <row r="4239" spans="1:5" hidden="1" x14ac:dyDescent="0.25">
      <c r="A4239" s="117" t="s">
        <v>9464</v>
      </c>
      <c r="B4239" s="117" t="s">
        <v>9465</v>
      </c>
      <c r="C4239" s="117" t="s">
        <v>9457</v>
      </c>
      <c r="D4239" s="118">
        <v>0</v>
      </c>
      <c r="E4239" s="117" t="s">
        <v>10047</v>
      </c>
    </row>
    <row r="4240" spans="1:5" hidden="1" x14ac:dyDescent="0.25">
      <c r="A4240" s="117" t="s">
        <v>413</v>
      </c>
      <c r="B4240" s="117" t="s">
        <v>1211</v>
      </c>
      <c r="C4240" s="117" t="s">
        <v>2</v>
      </c>
      <c r="D4240" s="118">
        <v>23</v>
      </c>
      <c r="E4240" s="117" t="s">
        <v>10047</v>
      </c>
    </row>
    <row r="4241" spans="1:5" hidden="1" x14ac:dyDescent="0.25">
      <c r="A4241" s="117" t="s">
        <v>760</v>
      </c>
      <c r="B4241" s="117" t="s">
        <v>1501</v>
      </c>
      <c r="C4241" s="117" t="s">
        <v>2</v>
      </c>
      <c r="D4241" s="118">
        <v>249</v>
      </c>
      <c r="E4241" s="117" t="s">
        <v>10047</v>
      </c>
    </row>
    <row r="4242" spans="1:5" hidden="1" x14ac:dyDescent="0.25">
      <c r="A4242" s="117" t="s">
        <v>9466</v>
      </c>
      <c r="B4242" s="117" t="s">
        <v>9467</v>
      </c>
      <c r="C4242" s="117" t="s">
        <v>2</v>
      </c>
      <c r="D4242" s="118">
        <v>0</v>
      </c>
      <c r="E4242" s="117" t="s">
        <v>10485</v>
      </c>
    </row>
    <row r="4243" spans="1:5" hidden="1" x14ac:dyDescent="0.25">
      <c r="A4243" s="117" t="s">
        <v>2654</v>
      </c>
      <c r="B4243" s="117" t="s">
        <v>2655</v>
      </c>
      <c r="C4243" s="117" t="s">
        <v>2</v>
      </c>
      <c r="D4243" s="118">
        <v>0</v>
      </c>
      <c r="E4243" s="117" t="s">
        <v>10486</v>
      </c>
    </row>
    <row r="4244" spans="1:5" hidden="1" x14ac:dyDescent="0.25">
      <c r="A4244" s="117" t="s">
        <v>9468</v>
      </c>
      <c r="B4244" s="117" t="s">
        <v>9469</v>
      </c>
      <c r="C4244" s="117" t="s">
        <v>2</v>
      </c>
      <c r="D4244" s="118">
        <v>0</v>
      </c>
      <c r="E4244" s="117" t="s">
        <v>10047</v>
      </c>
    </row>
    <row r="4245" spans="1:5" hidden="1" x14ac:dyDescent="0.25">
      <c r="A4245" s="117" t="s">
        <v>9470</v>
      </c>
      <c r="B4245" s="117" t="s">
        <v>9471</v>
      </c>
      <c r="C4245" s="117" t="s">
        <v>2</v>
      </c>
      <c r="D4245" s="118">
        <v>0</v>
      </c>
      <c r="E4245" s="117" t="s">
        <v>10047</v>
      </c>
    </row>
    <row r="4246" spans="1:5" hidden="1" x14ac:dyDescent="0.25">
      <c r="A4246" s="117" t="s">
        <v>9472</v>
      </c>
      <c r="B4246" s="117" t="s">
        <v>3984</v>
      </c>
      <c r="C4246" s="117" t="s">
        <v>2</v>
      </c>
      <c r="D4246" s="118">
        <v>0</v>
      </c>
      <c r="E4246" s="117" t="s">
        <v>10047</v>
      </c>
    </row>
    <row r="4247" spans="1:5" hidden="1" x14ac:dyDescent="0.25">
      <c r="A4247" s="117" t="s">
        <v>240</v>
      </c>
      <c r="B4247" s="117" t="s">
        <v>1057</v>
      </c>
      <c r="C4247" s="117" t="s">
        <v>2</v>
      </c>
      <c r="D4247" s="118">
        <v>21.830000000000002</v>
      </c>
      <c r="E4247" s="117" t="s">
        <v>10047</v>
      </c>
    </row>
    <row r="4248" spans="1:5" hidden="1" x14ac:dyDescent="0.25">
      <c r="A4248" s="117" t="s">
        <v>9473</v>
      </c>
      <c r="B4248" s="117" t="s">
        <v>4010</v>
      </c>
      <c r="C4248" s="117" t="s">
        <v>2</v>
      </c>
      <c r="D4248" s="118">
        <v>0</v>
      </c>
      <c r="E4248" s="117" t="s">
        <v>10047</v>
      </c>
    </row>
    <row r="4249" spans="1:5" hidden="1" x14ac:dyDescent="0.25">
      <c r="A4249" s="117" t="s">
        <v>3391</v>
      </c>
      <c r="B4249" s="117" t="s">
        <v>3392</v>
      </c>
      <c r="C4249" s="117" t="s">
        <v>2</v>
      </c>
      <c r="D4249" s="118">
        <v>15.4</v>
      </c>
      <c r="E4249" s="117" t="s">
        <v>10047</v>
      </c>
    </row>
    <row r="4250" spans="1:5" hidden="1" x14ac:dyDescent="0.25">
      <c r="A4250" s="117" t="s">
        <v>9474</v>
      </c>
      <c r="B4250" s="117" t="s">
        <v>9475</v>
      </c>
      <c r="C4250" s="117" t="s">
        <v>2</v>
      </c>
      <c r="D4250" s="118">
        <v>0</v>
      </c>
      <c r="E4250" s="117" t="s">
        <v>10047</v>
      </c>
    </row>
    <row r="4251" spans="1:5" hidden="1" x14ac:dyDescent="0.25">
      <c r="A4251" s="117" t="s">
        <v>9476</v>
      </c>
      <c r="B4251" s="117" t="s">
        <v>1603</v>
      </c>
      <c r="C4251" s="117" t="s">
        <v>2</v>
      </c>
      <c r="D4251" s="118">
        <v>0</v>
      </c>
      <c r="E4251" s="117" t="s">
        <v>10047</v>
      </c>
    </row>
    <row r="4252" spans="1:5" hidden="1" x14ac:dyDescent="0.25">
      <c r="A4252" s="117" t="s">
        <v>2739</v>
      </c>
      <c r="B4252" s="117" t="s">
        <v>2745</v>
      </c>
      <c r="C4252" s="117" t="s">
        <v>2</v>
      </c>
      <c r="D4252" s="118">
        <v>332</v>
      </c>
      <c r="E4252" s="117" t="s">
        <v>10487</v>
      </c>
    </row>
    <row r="4253" spans="1:5" hidden="1" x14ac:dyDescent="0.25">
      <c r="A4253" s="117" t="s">
        <v>2508</v>
      </c>
      <c r="B4253" s="117" t="s">
        <v>2507</v>
      </c>
      <c r="C4253" s="117" t="s">
        <v>2</v>
      </c>
      <c r="D4253" s="118">
        <v>20</v>
      </c>
      <c r="E4253" s="117" t="s">
        <v>10488</v>
      </c>
    </row>
    <row r="4254" spans="1:5" hidden="1" x14ac:dyDescent="0.25">
      <c r="A4254" s="117" t="s">
        <v>191</v>
      </c>
      <c r="B4254" s="117" t="s">
        <v>1010</v>
      </c>
      <c r="C4254" s="117" t="s">
        <v>2</v>
      </c>
      <c r="D4254" s="118">
        <v>5</v>
      </c>
      <c r="E4254" s="117" t="s">
        <v>10047</v>
      </c>
    </row>
    <row r="4255" spans="1:5" hidden="1" x14ac:dyDescent="0.25">
      <c r="A4255" s="117" t="s">
        <v>2701</v>
      </c>
      <c r="B4255" s="117" t="s">
        <v>2702</v>
      </c>
      <c r="C4255" s="117" t="s">
        <v>2</v>
      </c>
      <c r="D4255" s="118">
        <v>1</v>
      </c>
      <c r="E4255" s="117" t="s">
        <v>10047</v>
      </c>
    </row>
    <row r="4256" spans="1:5" hidden="1" x14ac:dyDescent="0.25">
      <c r="A4256" s="117" t="s">
        <v>3395</v>
      </c>
      <c r="B4256" s="117" t="s">
        <v>1580</v>
      </c>
      <c r="C4256" s="117" t="s">
        <v>2</v>
      </c>
      <c r="D4256" s="118">
        <v>120</v>
      </c>
      <c r="E4256" s="117" t="s">
        <v>10047</v>
      </c>
    </row>
    <row r="4257" spans="1:5" hidden="1" x14ac:dyDescent="0.25">
      <c r="A4257" s="117" t="s">
        <v>3393</v>
      </c>
      <c r="B4257" s="117" t="s">
        <v>3394</v>
      </c>
      <c r="C4257" s="117" t="s">
        <v>2</v>
      </c>
      <c r="D4257" s="118">
        <v>12.5</v>
      </c>
      <c r="E4257" s="117" t="s">
        <v>10489</v>
      </c>
    </row>
    <row r="4258" spans="1:5" hidden="1" x14ac:dyDescent="0.25">
      <c r="A4258" s="117" t="s">
        <v>3398</v>
      </c>
      <c r="B4258" s="117" t="s">
        <v>3399</v>
      </c>
      <c r="C4258" s="117" t="s">
        <v>2</v>
      </c>
      <c r="D4258" s="118">
        <v>49</v>
      </c>
      <c r="E4258" s="117" t="s">
        <v>10047</v>
      </c>
    </row>
    <row r="4259" spans="1:5" hidden="1" x14ac:dyDescent="0.25">
      <c r="A4259" s="117" t="s">
        <v>3396</v>
      </c>
      <c r="B4259" s="117" t="s">
        <v>3397</v>
      </c>
      <c r="C4259" s="117" t="s">
        <v>2</v>
      </c>
      <c r="D4259" s="118">
        <v>3</v>
      </c>
      <c r="E4259" s="117" t="s">
        <v>10047</v>
      </c>
    </row>
    <row r="4260" spans="1:5" hidden="1" x14ac:dyDescent="0.25">
      <c r="A4260" s="117" t="s">
        <v>165</v>
      </c>
      <c r="B4260" s="117" t="s">
        <v>3400</v>
      </c>
      <c r="C4260" s="117" t="s">
        <v>2</v>
      </c>
      <c r="D4260" s="118">
        <v>35</v>
      </c>
      <c r="E4260" s="117" t="s">
        <v>10047</v>
      </c>
    </row>
    <row r="4261" spans="1:5" hidden="1" x14ac:dyDescent="0.25">
      <c r="A4261" s="117" t="s">
        <v>69</v>
      </c>
      <c r="B4261" s="117" t="s">
        <v>3412</v>
      </c>
      <c r="C4261" s="117" t="s">
        <v>2</v>
      </c>
      <c r="D4261" s="118">
        <v>70.56</v>
      </c>
      <c r="E4261" s="117" t="s">
        <v>10047</v>
      </c>
    </row>
    <row r="4262" spans="1:5" hidden="1" x14ac:dyDescent="0.25">
      <c r="A4262" s="117" t="s">
        <v>200</v>
      </c>
      <c r="B4262" s="117" t="s">
        <v>1018</v>
      </c>
      <c r="C4262" s="117" t="s">
        <v>2</v>
      </c>
      <c r="D4262" s="118">
        <v>9.2799999999999994</v>
      </c>
      <c r="E4262" s="117" t="s">
        <v>10047</v>
      </c>
    </row>
    <row r="4263" spans="1:5" hidden="1" x14ac:dyDescent="0.25">
      <c r="A4263" s="117" t="s">
        <v>612</v>
      </c>
      <c r="B4263" s="117" t="s">
        <v>1400</v>
      </c>
      <c r="C4263" s="117" t="s">
        <v>2</v>
      </c>
      <c r="D4263" s="118">
        <v>1.5</v>
      </c>
      <c r="E4263" s="117" t="s">
        <v>10047</v>
      </c>
    </row>
    <row r="4264" spans="1:5" hidden="1" x14ac:dyDescent="0.25">
      <c r="A4264" s="117" t="s">
        <v>204</v>
      </c>
      <c r="B4264" s="117" t="s">
        <v>3403</v>
      </c>
      <c r="C4264" s="117" t="s">
        <v>2</v>
      </c>
      <c r="D4264" s="118">
        <v>4.28</v>
      </c>
      <c r="E4264" s="117" t="s">
        <v>10047</v>
      </c>
    </row>
    <row r="4265" spans="1:5" hidden="1" x14ac:dyDescent="0.25">
      <c r="A4265" s="117" t="s">
        <v>195</v>
      </c>
      <c r="B4265" s="117" t="s">
        <v>1014</v>
      </c>
      <c r="C4265" s="117" t="s">
        <v>2</v>
      </c>
      <c r="D4265" s="118">
        <v>13.790000000000001</v>
      </c>
      <c r="E4265" s="117" t="s">
        <v>10047</v>
      </c>
    </row>
    <row r="4266" spans="1:5" hidden="1" x14ac:dyDescent="0.25">
      <c r="A4266" s="117" t="s">
        <v>9477</v>
      </c>
      <c r="B4266" s="117" t="s">
        <v>9478</v>
      </c>
      <c r="C4266" s="117" t="s">
        <v>2</v>
      </c>
      <c r="D4266" s="118">
        <v>0</v>
      </c>
      <c r="E4266" s="117" t="s">
        <v>10047</v>
      </c>
    </row>
    <row r="4267" spans="1:5" hidden="1" x14ac:dyDescent="0.25">
      <c r="A4267" s="117" t="s">
        <v>781</v>
      </c>
      <c r="B4267" s="117" t="s">
        <v>3404</v>
      </c>
      <c r="C4267" s="117" t="s">
        <v>2</v>
      </c>
      <c r="D4267" s="118">
        <v>1386.04</v>
      </c>
      <c r="E4267" s="117" t="s">
        <v>10047</v>
      </c>
    </row>
    <row r="4268" spans="1:5" hidden="1" x14ac:dyDescent="0.25">
      <c r="A4268" s="117" t="s">
        <v>167</v>
      </c>
      <c r="B4268" s="117" t="s">
        <v>3405</v>
      </c>
      <c r="C4268" s="117" t="s">
        <v>2</v>
      </c>
      <c r="D4268" s="118">
        <v>89.91</v>
      </c>
      <c r="E4268" s="117" t="s">
        <v>10047</v>
      </c>
    </row>
    <row r="4269" spans="1:5" hidden="1" x14ac:dyDescent="0.25">
      <c r="A4269" s="117" t="s">
        <v>9479</v>
      </c>
      <c r="B4269" s="117" t="s">
        <v>9480</v>
      </c>
      <c r="C4269" s="117" t="s">
        <v>2</v>
      </c>
      <c r="D4269" s="118">
        <v>0</v>
      </c>
      <c r="E4269" s="117" t="s">
        <v>10047</v>
      </c>
    </row>
    <row r="4270" spans="1:5" hidden="1" x14ac:dyDescent="0.25">
      <c r="A4270" s="117" t="s">
        <v>62</v>
      </c>
      <c r="B4270" s="117" t="s">
        <v>3406</v>
      </c>
      <c r="C4270" s="117" t="s">
        <v>2</v>
      </c>
      <c r="D4270" s="118">
        <v>5.3500000000000005</v>
      </c>
      <c r="E4270" s="117" t="s">
        <v>10047</v>
      </c>
    </row>
    <row r="4271" spans="1:5" hidden="1" x14ac:dyDescent="0.25">
      <c r="A4271" s="117" t="s">
        <v>58</v>
      </c>
      <c r="B4271" s="117" t="s">
        <v>3407</v>
      </c>
      <c r="C4271" s="117" t="s">
        <v>2</v>
      </c>
      <c r="D4271" s="118">
        <v>53.94</v>
      </c>
      <c r="E4271" s="117" t="s">
        <v>10047</v>
      </c>
    </row>
    <row r="4272" spans="1:5" hidden="1" x14ac:dyDescent="0.25">
      <c r="A4272" s="117" t="s">
        <v>9481</v>
      </c>
      <c r="B4272" s="117" t="s">
        <v>9482</v>
      </c>
      <c r="C4272" s="117" t="s">
        <v>2</v>
      </c>
      <c r="D4272" s="118">
        <v>0</v>
      </c>
      <c r="E4272" s="117" t="s">
        <v>10047</v>
      </c>
    </row>
    <row r="4273" spans="1:5" hidden="1" x14ac:dyDescent="0.25">
      <c r="A4273" s="117" t="s">
        <v>9483</v>
      </c>
      <c r="B4273" s="117" t="s">
        <v>9484</v>
      </c>
      <c r="C4273" s="117" t="s">
        <v>2</v>
      </c>
      <c r="D4273" s="118">
        <v>0</v>
      </c>
      <c r="E4273" s="117" t="s">
        <v>10047</v>
      </c>
    </row>
    <row r="4274" spans="1:5" hidden="1" x14ac:dyDescent="0.25">
      <c r="A4274" s="117" t="s">
        <v>9485</v>
      </c>
      <c r="B4274" s="117" t="s">
        <v>9486</v>
      </c>
      <c r="C4274" s="117" t="s">
        <v>2</v>
      </c>
      <c r="D4274" s="118">
        <v>0</v>
      </c>
      <c r="E4274" s="117" t="s">
        <v>10047</v>
      </c>
    </row>
    <row r="4275" spans="1:5" hidden="1" x14ac:dyDescent="0.25">
      <c r="A4275" s="117" t="s">
        <v>9487</v>
      </c>
      <c r="B4275" s="117" t="s">
        <v>9488</v>
      </c>
      <c r="C4275" s="117" t="s">
        <v>2</v>
      </c>
      <c r="D4275" s="118">
        <v>0</v>
      </c>
      <c r="E4275" s="117" t="s">
        <v>10047</v>
      </c>
    </row>
    <row r="4276" spans="1:5" hidden="1" x14ac:dyDescent="0.25">
      <c r="A4276" s="117" t="s">
        <v>194</v>
      </c>
      <c r="B4276" s="117" t="s">
        <v>1013</v>
      </c>
      <c r="C4276" s="117" t="s">
        <v>2</v>
      </c>
      <c r="D4276" s="118">
        <v>2.14</v>
      </c>
      <c r="E4276" s="117" t="s">
        <v>10047</v>
      </c>
    </row>
    <row r="4277" spans="1:5" hidden="1" x14ac:dyDescent="0.25">
      <c r="A4277" s="117" t="s">
        <v>177</v>
      </c>
      <c r="B4277" s="117" t="s">
        <v>1002</v>
      </c>
      <c r="C4277" s="117" t="s">
        <v>2</v>
      </c>
      <c r="D4277" s="118">
        <v>7.2</v>
      </c>
      <c r="E4277" s="117" t="s">
        <v>10047</v>
      </c>
    </row>
    <row r="4278" spans="1:5" hidden="1" x14ac:dyDescent="0.25">
      <c r="A4278" s="117" t="s">
        <v>169</v>
      </c>
      <c r="B4278" s="117" t="s">
        <v>3408</v>
      </c>
      <c r="C4278" s="117" t="s">
        <v>2</v>
      </c>
      <c r="D4278" s="118">
        <v>25</v>
      </c>
      <c r="E4278" s="117" t="s">
        <v>10047</v>
      </c>
    </row>
    <row r="4279" spans="1:5" hidden="1" x14ac:dyDescent="0.25">
      <c r="A4279" s="117" t="s">
        <v>209</v>
      </c>
      <c r="B4279" s="117" t="s">
        <v>1027</v>
      </c>
      <c r="C4279" s="117" t="s">
        <v>2</v>
      </c>
      <c r="D4279" s="118">
        <v>295</v>
      </c>
      <c r="E4279" s="117" t="s">
        <v>10047</v>
      </c>
    </row>
    <row r="4280" spans="1:5" hidden="1" x14ac:dyDescent="0.25">
      <c r="A4280" s="117" t="s">
        <v>9489</v>
      </c>
      <c r="B4280" s="117" t="s">
        <v>9490</v>
      </c>
      <c r="C4280" s="117" t="s">
        <v>2</v>
      </c>
      <c r="D4280" s="118">
        <v>0</v>
      </c>
      <c r="E4280" s="117" t="s">
        <v>10047</v>
      </c>
    </row>
    <row r="4281" spans="1:5" hidden="1" x14ac:dyDescent="0.25">
      <c r="A4281" s="117" t="s">
        <v>1567</v>
      </c>
      <c r="B4281" s="117" t="s">
        <v>1632</v>
      </c>
      <c r="C4281" s="117" t="s">
        <v>2</v>
      </c>
      <c r="D4281" s="118">
        <v>3.5700000000000003</v>
      </c>
      <c r="E4281" s="117" t="s">
        <v>10047</v>
      </c>
    </row>
    <row r="4282" spans="1:5" hidden="1" x14ac:dyDescent="0.25">
      <c r="A4282" s="117" t="s">
        <v>9491</v>
      </c>
      <c r="B4282" s="117" t="s">
        <v>9492</v>
      </c>
      <c r="C4282" s="117" t="s">
        <v>2</v>
      </c>
      <c r="D4282" s="118">
        <v>0</v>
      </c>
      <c r="E4282" s="117" t="s">
        <v>10047</v>
      </c>
    </row>
    <row r="4283" spans="1:5" hidden="1" x14ac:dyDescent="0.25">
      <c r="A4283" s="117" t="s">
        <v>201</v>
      </c>
      <c r="B4283" s="117" t="s">
        <v>1019</v>
      </c>
      <c r="C4283" s="117" t="s">
        <v>2</v>
      </c>
      <c r="D4283" s="118">
        <v>2.75</v>
      </c>
      <c r="E4283" s="117" t="s">
        <v>10047</v>
      </c>
    </row>
    <row r="4284" spans="1:5" hidden="1" x14ac:dyDescent="0.25">
      <c r="A4284" s="117" t="s">
        <v>9493</v>
      </c>
      <c r="B4284" s="117" t="s">
        <v>9494</v>
      </c>
      <c r="C4284" s="117" t="s">
        <v>2</v>
      </c>
      <c r="D4284" s="118">
        <v>0</v>
      </c>
      <c r="E4284" s="117" t="s">
        <v>10047</v>
      </c>
    </row>
    <row r="4285" spans="1:5" hidden="1" x14ac:dyDescent="0.25">
      <c r="A4285" s="117" t="s">
        <v>161</v>
      </c>
      <c r="B4285" s="117" t="s">
        <v>3409</v>
      </c>
      <c r="C4285" s="117" t="s">
        <v>2</v>
      </c>
      <c r="D4285" s="118">
        <v>3.5700000000000003</v>
      </c>
      <c r="E4285" s="117" t="s">
        <v>10047</v>
      </c>
    </row>
    <row r="4286" spans="1:5" hidden="1" x14ac:dyDescent="0.25">
      <c r="A4286" s="117" t="s">
        <v>179</v>
      </c>
      <c r="B4286" s="117" t="s">
        <v>1003</v>
      </c>
      <c r="C4286" s="117" t="s">
        <v>2</v>
      </c>
      <c r="D4286" s="118">
        <v>11.03</v>
      </c>
      <c r="E4286" s="117" t="s">
        <v>10047</v>
      </c>
    </row>
    <row r="4287" spans="1:5" hidden="1" x14ac:dyDescent="0.25">
      <c r="A4287" s="117" t="s">
        <v>9495</v>
      </c>
      <c r="B4287" s="117" t="s">
        <v>1003</v>
      </c>
      <c r="C4287" s="117" t="s">
        <v>2</v>
      </c>
      <c r="D4287" s="118">
        <v>0</v>
      </c>
      <c r="E4287" s="117" t="s">
        <v>10047</v>
      </c>
    </row>
    <row r="4288" spans="1:5" hidden="1" x14ac:dyDescent="0.25">
      <c r="A4288" s="117" t="s">
        <v>205</v>
      </c>
      <c r="B4288" s="117" t="s">
        <v>1023</v>
      </c>
      <c r="C4288" s="117" t="s">
        <v>2</v>
      </c>
      <c r="D4288" s="118">
        <v>4.28</v>
      </c>
      <c r="E4288" s="117" t="s">
        <v>10047</v>
      </c>
    </row>
    <row r="4289" spans="1:5" hidden="1" x14ac:dyDescent="0.25">
      <c r="A4289" s="117" t="s">
        <v>2880</v>
      </c>
      <c r="B4289" s="117" t="s">
        <v>2881</v>
      </c>
      <c r="C4289" s="117" t="s">
        <v>2</v>
      </c>
      <c r="D4289" s="118">
        <v>27.6</v>
      </c>
      <c r="E4289" s="117" t="s">
        <v>10047</v>
      </c>
    </row>
    <row r="4290" spans="1:5" hidden="1" x14ac:dyDescent="0.25">
      <c r="A4290" s="117" t="s">
        <v>156</v>
      </c>
      <c r="B4290" s="117" t="s">
        <v>983</v>
      </c>
      <c r="C4290" s="117" t="s">
        <v>2</v>
      </c>
      <c r="D4290" s="118">
        <v>61.47</v>
      </c>
      <c r="E4290" s="117" t="s">
        <v>10047</v>
      </c>
    </row>
    <row r="4291" spans="1:5" hidden="1" x14ac:dyDescent="0.25">
      <c r="A4291" s="117" t="s">
        <v>208</v>
      </c>
      <c r="B4291" s="117" t="s">
        <v>1026</v>
      </c>
      <c r="C4291" s="117" t="s">
        <v>2</v>
      </c>
      <c r="D4291" s="118">
        <v>3</v>
      </c>
      <c r="E4291" s="117" t="s">
        <v>10047</v>
      </c>
    </row>
    <row r="4292" spans="1:5" hidden="1" x14ac:dyDescent="0.25">
      <c r="A4292" s="117" t="s">
        <v>199</v>
      </c>
      <c r="B4292" s="117" t="s">
        <v>3411</v>
      </c>
      <c r="C4292" s="117" t="s">
        <v>2</v>
      </c>
      <c r="D4292" s="118">
        <v>4.21</v>
      </c>
      <c r="E4292" s="117" t="s">
        <v>10047</v>
      </c>
    </row>
    <row r="4293" spans="1:5" hidden="1" x14ac:dyDescent="0.25">
      <c r="A4293" s="117" t="s">
        <v>51</v>
      </c>
      <c r="B4293" s="117" t="s">
        <v>3410</v>
      </c>
      <c r="C4293" s="117" t="s">
        <v>2</v>
      </c>
      <c r="D4293" s="118">
        <v>71.290000000000006</v>
      </c>
      <c r="E4293" s="117" t="s">
        <v>10047</v>
      </c>
    </row>
    <row r="4294" spans="1:5" hidden="1" x14ac:dyDescent="0.25">
      <c r="A4294" s="117" t="s">
        <v>9496</v>
      </c>
      <c r="B4294" s="117" t="s">
        <v>4948</v>
      </c>
      <c r="C4294" s="117" t="s">
        <v>2</v>
      </c>
      <c r="D4294" s="118">
        <v>0</v>
      </c>
      <c r="E4294" s="117" t="s">
        <v>10047</v>
      </c>
    </row>
    <row r="4295" spans="1:5" hidden="1" x14ac:dyDescent="0.25">
      <c r="A4295" s="117" t="s">
        <v>642</v>
      </c>
      <c r="B4295" s="117" t="s">
        <v>1574</v>
      </c>
      <c r="C4295" s="117" t="s">
        <v>2</v>
      </c>
      <c r="D4295" s="118">
        <v>2</v>
      </c>
      <c r="E4295" s="117" t="s">
        <v>10047</v>
      </c>
    </row>
    <row r="4296" spans="1:5" hidden="1" x14ac:dyDescent="0.25">
      <c r="A4296" s="117" t="s">
        <v>2069</v>
      </c>
      <c r="B4296" s="117" t="s">
        <v>1426</v>
      </c>
      <c r="C4296" s="117" t="s">
        <v>2</v>
      </c>
      <c r="D4296" s="118">
        <v>31</v>
      </c>
      <c r="E4296" s="117" t="s">
        <v>10047</v>
      </c>
    </row>
    <row r="4297" spans="1:5" hidden="1" x14ac:dyDescent="0.25">
      <c r="A4297" s="117" t="s">
        <v>669</v>
      </c>
      <c r="B4297" s="117" t="s">
        <v>1426</v>
      </c>
      <c r="C4297" s="117" t="s">
        <v>2</v>
      </c>
      <c r="D4297" s="118">
        <v>17</v>
      </c>
      <c r="E4297" s="117" t="s">
        <v>10047</v>
      </c>
    </row>
    <row r="4298" spans="1:5" hidden="1" x14ac:dyDescent="0.25">
      <c r="A4298" s="117" t="s">
        <v>656</v>
      </c>
      <c r="B4298" s="117" t="s">
        <v>1384</v>
      </c>
      <c r="C4298" s="117" t="s">
        <v>2</v>
      </c>
      <c r="D4298" s="118">
        <v>7.5</v>
      </c>
      <c r="E4298" s="117" t="s">
        <v>10047</v>
      </c>
    </row>
    <row r="4299" spans="1:5" hidden="1" x14ac:dyDescent="0.25">
      <c r="A4299" s="117" t="s">
        <v>3401</v>
      </c>
      <c r="B4299" s="117" t="s">
        <v>3402</v>
      </c>
      <c r="C4299" s="117" t="s">
        <v>2</v>
      </c>
      <c r="D4299" s="118">
        <v>14</v>
      </c>
      <c r="E4299" s="117" t="s">
        <v>10047</v>
      </c>
    </row>
    <row r="4300" spans="1:5" hidden="1" x14ac:dyDescent="0.25">
      <c r="A4300" s="117" t="s">
        <v>9497</v>
      </c>
      <c r="B4300" s="117" t="s">
        <v>9498</v>
      </c>
      <c r="C4300" s="117" t="s">
        <v>2</v>
      </c>
      <c r="D4300" s="118">
        <v>0</v>
      </c>
      <c r="E4300" s="117" t="s">
        <v>10047</v>
      </c>
    </row>
    <row r="4301" spans="1:5" hidden="1" x14ac:dyDescent="0.25">
      <c r="A4301" s="117" t="s">
        <v>9499</v>
      </c>
      <c r="B4301" s="117" t="s">
        <v>5324</v>
      </c>
      <c r="C4301" s="117" t="s">
        <v>2</v>
      </c>
      <c r="D4301" s="118">
        <v>0</v>
      </c>
      <c r="E4301" s="117" t="s">
        <v>10047</v>
      </c>
    </row>
    <row r="4302" spans="1:5" hidden="1" x14ac:dyDescent="0.25">
      <c r="A4302" s="117" t="s">
        <v>250</v>
      </c>
      <c r="B4302" s="117" t="s">
        <v>1066</v>
      </c>
      <c r="C4302" s="117" t="s">
        <v>2</v>
      </c>
      <c r="D4302" s="118">
        <v>2</v>
      </c>
      <c r="E4302" s="117" t="s">
        <v>10047</v>
      </c>
    </row>
    <row r="4303" spans="1:5" hidden="1" x14ac:dyDescent="0.25">
      <c r="A4303" s="117" t="s">
        <v>9500</v>
      </c>
      <c r="B4303" s="117" t="s">
        <v>9501</v>
      </c>
      <c r="C4303" s="117" t="s">
        <v>2</v>
      </c>
      <c r="D4303" s="118">
        <v>0</v>
      </c>
      <c r="E4303" s="117" t="s">
        <v>10047</v>
      </c>
    </row>
    <row r="4304" spans="1:5" hidden="1" x14ac:dyDescent="0.25">
      <c r="A4304" s="117" t="s">
        <v>2533</v>
      </c>
      <c r="B4304" s="117" t="s">
        <v>2534</v>
      </c>
      <c r="C4304" s="117" t="s">
        <v>2</v>
      </c>
      <c r="D4304" s="118">
        <v>912</v>
      </c>
      <c r="E4304" s="117" t="s">
        <v>10047</v>
      </c>
    </row>
    <row r="4305" spans="1:5" hidden="1" x14ac:dyDescent="0.25">
      <c r="A4305" s="117" t="s">
        <v>2529</v>
      </c>
      <c r="B4305" s="117" t="s">
        <v>2535</v>
      </c>
      <c r="C4305" s="117" t="s">
        <v>2</v>
      </c>
      <c r="D4305" s="118">
        <v>641.29</v>
      </c>
      <c r="E4305" s="117" t="s">
        <v>10047</v>
      </c>
    </row>
    <row r="4306" spans="1:5" hidden="1" x14ac:dyDescent="0.25">
      <c r="A4306" s="117" t="s">
        <v>2536</v>
      </c>
      <c r="B4306" s="117" t="s">
        <v>2537</v>
      </c>
      <c r="C4306" s="117" t="s">
        <v>2</v>
      </c>
      <c r="D4306" s="118">
        <v>1737</v>
      </c>
      <c r="E4306" s="117" t="s">
        <v>10047</v>
      </c>
    </row>
    <row r="4307" spans="1:5" hidden="1" x14ac:dyDescent="0.25">
      <c r="A4307" s="117" t="s">
        <v>2523</v>
      </c>
      <c r="B4307" s="117" t="s">
        <v>2524</v>
      </c>
      <c r="C4307" s="117" t="s">
        <v>2</v>
      </c>
      <c r="D4307" s="118">
        <v>511.6</v>
      </c>
      <c r="E4307" s="117" t="s">
        <v>10047</v>
      </c>
    </row>
    <row r="4308" spans="1:5" hidden="1" x14ac:dyDescent="0.25">
      <c r="A4308" s="117" t="s">
        <v>9502</v>
      </c>
      <c r="B4308" s="117" t="s">
        <v>9503</v>
      </c>
      <c r="C4308" s="117" t="s">
        <v>2</v>
      </c>
      <c r="D4308" s="118">
        <v>0</v>
      </c>
      <c r="E4308" s="117" t="s">
        <v>10047</v>
      </c>
    </row>
    <row r="4309" spans="1:5" hidden="1" x14ac:dyDescent="0.25">
      <c r="A4309" s="117" t="s">
        <v>9504</v>
      </c>
      <c r="B4309" s="117" t="s">
        <v>5801</v>
      </c>
      <c r="C4309" s="117" t="s">
        <v>2</v>
      </c>
      <c r="D4309" s="118">
        <v>0</v>
      </c>
      <c r="E4309" s="117" t="s">
        <v>10047</v>
      </c>
    </row>
    <row r="4310" spans="1:5" hidden="1" x14ac:dyDescent="0.25">
      <c r="A4310" s="117" t="s">
        <v>9505</v>
      </c>
      <c r="B4310" s="117" t="s">
        <v>9506</v>
      </c>
      <c r="C4310" s="117" t="s">
        <v>2</v>
      </c>
      <c r="D4310" s="118">
        <v>0</v>
      </c>
      <c r="E4310" s="117" t="s">
        <v>10047</v>
      </c>
    </row>
    <row r="4311" spans="1:5" hidden="1" x14ac:dyDescent="0.25">
      <c r="A4311" s="117" t="s">
        <v>454</v>
      </c>
      <c r="B4311" s="117" t="s">
        <v>3413</v>
      </c>
      <c r="C4311" s="117" t="s">
        <v>2</v>
      </c>
      <c r="D4311" s="118">
        <v>1</v>
      </c>
      <c r="E4311" s="117" t="s">
        <v>10047</v>
      </c>
    </row>
    <row r="4312" spans="1:5" hidden="1" x14ac:dyDescent="0.25">
      <c r="A4312" s="117" t="s">
        <v>9507</v>
      </c>
      <c r="B4312" s="117" t="s">
        <v>9508</v>
      </c>
      <c r="C4312" s="117" t="s">
        <v>2</v>
      </c>
      <c r="D4312" s="118">
        <v>0</v>
      </c>
      <c r="E4312" s="117" t="s">
        <v>10047</v>
      </c>
    </row>
    <row r="4313" spans="1:5" hidden="1" x14ac:dyDescent="0.25">
      <c r="A4313" s="117" t="s">
        <v>308</v>
      </c>
      <c r="B4313" s="117" t="s">
        <v>1112</v>
      </c>
      <c r="C4313" s="117" t="s">
        <v>2</v>
      </c>
      <c r="D4313" s="118">
        <v>0</v>
      </c>
      <c r="E4313" s="117" t="s">
        <v>10047</v>
      </c>
    </row>
    <row r="4314" spans="1:5" hidden="1" x14ac:dyDescent="0.25">
      <c r="A4314" s="117" t="s">
        <v>9509</v>
      </c>
      <c r="B4314" s="117" t="s">
        <v>9510</v>
      </c>
      <c r="C4314" s="117" t="s">
        <v>2</v>
      </c>
      <c r="D4314" s="118">
        <v>0</v>
      </c>
      <c r="E4314" s="117" t="s">
        <v>10047</v>
      </c>
    </row>
    <row r="4315" spans="1:5" hidden="1" x14ac:dyDescent="0.25">
      <c r="A4315" s="117" t="s">
        <v>9511</v>
      </c>
      <c r="B4315" s="117" t="s">
        <v>9512</v>
      </c>
      <c r="C4315" s="117" t="s">
        <v>2</v>
      </c>
      <c r="D4315" s="118">
        <v>0</v>
      </c>
      <c r="E4315" s="117" t="s">
        <v>10047</v>
      </c>
    </row>
    <row r="4316" spans="1:5" hidden="1" x14ac:dyDescent="0.25">
      <c r="A4316" s="117" t="s">
        <v>9513</v>
      </c>
      <c r="B4316" s="117" t="s">
        <v>9514</v>
      </c>
      <c r="C4316" s="117" t="s">
        <v>2</v>
      </c>
      <c r="D4316" s="118">
        <v>0</v>
      </c>
      <c r="E4316" s="117" t="s">
        <v>10047</v>
      </c>
    </row>
    <row r="4317" spans="1:5" hidden="1" x14ac:dyDescent="0.25">
      <c r="A4317" s="117" t="s">
        <v>9515</v>
      </c>
      <c r="B4317" s="117" t="s">
        <v>9516</v>
      </c>
      <c r="C4317" s="117" t="s">
        <v>2</v>
      </c>
      <c r="D4317" s="118">
        <v>0</v>
      </c>
      <c r="E4317" s="117" t="s">
        <v>10047</v>
      </c>
    </row>
    <row r="4318" spans="1:5" hidden="1" x14ac:dyDescent="0.25">
      <c r="A4318" s="117" t="s">
        <v>278</v>
      </c>
      <c r="B4318" s="117" t="s">
        <v>1091</v>
      </c>
      <c r="C4318" s="117" t="s">
        <v>2</v>
      </c>
      <c r="D4318" s="118">
        <v>12.14</v>
      </c>
      <c r="E4318" s="117" t="s">
        <v>10047</v>
      </c>
    </row>
    <row r="4319" spans="1:5" hidden="1" x14ac:dyDescent="0.25">
      <c r="A4319" s="117" t="s">
        <v>9517</v>
      </c>
      <c r="B4319" s="117" t="s">
        <v>9518</v>
      </c>
      <c r="C4319" s="117" t="s">
        <v>2</v>
      </c>
      <c r="D4319" s="118">
        <v>0</v>
      </c>
      <c r="E4319" s="117" t="s">
        <v>10047</v>
      </c>
    </row>
    <row r="4320" spans="1:5" hidden="1" x14ac:dyDescent="0.25">
      <c r="A4320" s="117" t="s">
        <v>9519</v>
      </c>
      <c r="B4320" s="117" t="s">
        <v>9520</v>
      </c>
      <c r="C4320" s="117" t="s">
        <v>2</v>
      </c>
      <c r="D4320" s="118">
        <v>0</v>
      </c>
      <c r="E4320" s="117" t="s">
        <v>10047</v>
      </c>
    </row>
    <row r="4321" spans="1:5" hidden="1" x14ac:dyDescent="0.25">
      <c r="A4321" s="117" t="s">
        <v>2137</v>
      </c>
      <c r="B4321" s="117" t="s">
        <v>2138</v>
      </c>
      <c r="C4321" s="117" t="s">
        <v>2</v>
      </c>
      <c r="D4321" s="118">
        <v>188.84</v>
      </c>
      <c r="E4321" s="117" t="s">
        <v>10490</v>
      </c>
    </row>
    <row r="4322" spans="1:5" hidden="1" x14ac:dyDescent="0.25">
      <c r="A4322" s="117" t="s">
        <v>3414</v>
      </c>
      <c r="B4322" s="117" t="s">
        <v>3415</v>
      </c>
      <c r="C4322" s="117" t="s">
        <v>2</v>
      </c>
      <c r="D4322" s="118">
        <v>350</v>
      </c>
      <c r="E4322" s="117" t="s">
        <v>10047</v>
      </c>
    </row>
    <row r="4323" spans="1:5" hidden="1" x14ac:dyDescent="0.25">
      <c r="A4323" s="117" t="s">
        <v>9521</v>
      </c>
      <c r="B4323" s="117" t="s">
        <v>9522</v>
      </c>
      <c r="C4323" s="117" t="s">
        <v>2</v>
      </c>
      <c r="D4323" s="118">
        <v>0</v>
      </c>
      <c r="E4323" s="117" t="s">
        <v>10047</v>
      </c>
    </row>
    <row r="4324" spans="1:5" hidden="1" x14ac:dyDescent="0.25">
      <c r="A4324" s="117" t="s">
        <v>246</v>
      </c>
      <c r="B4324" s="117" t="s">
        <v>1062</v>
      </c>
      <c r="C4324" s="117" t="s">
        <v>2</v>
      </c>
      <c r="D4324" s="118">
        <v>0</v>
      </c>
      <c r="E4324" s="117" t="s">
        <v>10047</v>
      </c>
    </row>
    <row r="4325" spans="1:5" hidden="1" x14ac:dyDescent="0.25">
      <c r="A4325" s="117" t="s">
        <v>9523</v>
      </c>
      <c r="B4325" s="117" t="s">
        <v>6312</v>
      </c>
      <c r="C4325" s="117" t="s">
        <v>2</v>
      </c>
      <c r="D4325" s="118">
        <v>0</v>
      </c>
      <c r="E4325" s="117" t="s">
        <v>10491</v>
      </c>
    </row>
    <row r="4326" spans="1:5" hidden="1" x14ac:dyDescent="0.25">
      <c r="A4326" s="117" t="s">
        <v>2139</v>
      </c>
      <c r="B4326" s="117" t="s">
        <v>2140</v>
      </c>
      <c r="C4326" s="117" t="s">
        <v>2</v>
      </c>
      <c r="D4326" s="118">
        <v>0</v>
      </c>
      <c r="E4326" s="117" t="s">
        <v>10492</v>
      </c>
    </row>
    <row r="4327" spans="1:5" hidden="1" x14ac:dyDescent="0.25">
      <c r="A4327" s="117" t="s">
        <v>534</v>
      </c>
      <c r="B4327" s="117" t="s">
        <v>1318</v>
      </c>
      <c r="C4327" s="117" t="s">
        <v>2</v>
      </c>
      <c r="D4327" s="118">
        <v>4</v>
      </c>
      <c r="E4327" s="117" t="s">
        <v>10047</v>
      </c>
    </row>
    <row r="4328" spans="1:5" hidden="1" x14ac:dyDescent="0.25">
      <c r="A4328" s="117" t="s">
        <v>2509</v>
      </c>
      <c r="B4328" s="117" t="s">
        <v>9524</v>
      </c>
      <c r="C4328" s="117" t="s">
        <v>2</v>
      </c>
      <c r="D4328" s="118">
        <v>0</v>
      </c>
      <c r="E4328" s="117" t="s">
        <v>10047</v>
      </c>
    </row>
    <row r="4329" spans="1:5" hidden="1" x14ac:dyDescent="0.25">
      <c r="A4329" s="117" t="s">
        <v>705</v>
      </c>
      <c r="B4329" s="117" t="s">
        <v>1461</v>
      </c>
      <c r="C4329" s="117" t="s">
        <v>2</v>
      </c>
      <c r="D4329" s="118">
        <v>60</v>
      </c>
      <c r="E4329" s="117" t="s">
        <v>10047</v>
      </c>
    </row>
    <row r="4330" spans="1:5" hidden="1" x14ac:dyDescent="0.25">
      <c r="A4330" s="117" t="s">
        <v>371</v>
      </c>
      <c r="B4330" s="117" t="s">
        <v>1173</v>
      </c>
      <c r="C4330" s="117" t="s">
        <v>2</v>
      </c>
      <c r="D4330" s="118">
        <v>2.14</v>
      </c>
      <c r="E4330" s="117" t="s">
        <v>10047</v>
      </c>
    </row>
    <row r="4331" spans="1:5" hidden="1" x14ac:dyDescent="0.25">
      <c r="A4331" s="117" t="s">
        <v>9525</v>
      </c>
      <c r="B4331" s="117" t="s">
        <v>9526</v>
      </c>
      <c r="C4331" s="117" t="s">
        <v>2</v>
      </c>
      <c r="D4331" s="118">
        <v>0</v>
      </c>
      <c r="E4331" s="117" t="s">
        <v>10047</v>
      </c>
    </row>
    <row r="4332" spans="1:5" hidden="1" x14ac:dyDescent="0.25">
      <c r="A4332" s="117" t="s">
        <v>9527</v>
      </c>
      <c r="B4332" s="117" t="s">
        <v>9528</v>
      </c>
      <c r="C4332" s="117" t="s">
        <v>2</v>
      </c>
      <c r="D4332" s="118">
        <v>0</v>
      </c>
      <c r="E4332" s="117" t="s">
        <v>10047</v>
      </c>
    </row>
    <row r="4333" spans="1:5" hidden="1" x14ac:dyDescent="0.25">
      <c r="A4333" s="117" t="s">
        <v>9529</v>
      </c>
      <c r="B4333" s="117" t="s">
        <v>9530</v>
      </c>
      <c r="C4333" s="117" t="s">
        <v>2</v>
      </c>
      <c r="D4333" s="118">
        <v>0</v>
      </c>
      <c r="E4333" s="117" t="s">
        <v>10047</v>
      </c>
    </row>
    <row r="4334" spans="1:5" hidden="1" x14ac:dyDescent="0.25">
      <c r="A4334" s="117" t="s">
        <v>9531</v>
      </c>
      <c r="B4334" s="117" t="s">
        <v>9532</v>
      </c>
      <c r="C4334" s="117" t="s">
        <v>2</v>
      </c>
      <c r="D4334" s="118">
        <v>0</v>
      </c>
      <c r="E4334" s="117" t="s">
        <v>10047</v>
      </c>
    </row>
    <row r="4335" spans="1:5" hidden="1" x14ac:dyDescent="0.25">
      <c r="A4335" s="117" t="s">
        <v>82</v>
      </c>
      <c r="B4335" s="117" t="s">
        <v>916</v>
      </c>
      <c r="C4335" s="117" t="s">
        <v>2</v>
      </c>
      <c r="D4335" s="118">
        <v>3.49</v>
      </c>
      <c r="E4335" s="117" t="s">
        <v>10047</v>
      </c>
    </row>
    <row r="4336" spans="1:5" hidden="1" x14ac:dyDescent="0.25">
      <c r="A4336" s="117" t="s">
        <v>9533</v>
      </c>
      <c r="B4336" s="117" t="s">
        <v>9534</v>
      </c>
      <c r="C4336" s="117" t="s">
        <v>2</v>
      </c>
      <c r="D4336" s="118">
        <v>0</v>
      </c>
      <c r="E4336" s="117" t="s">
        <v>10047</v>
      </c>
    </row>
    <row r="4337" spans="1:5" hidden="1" x14ac:dyDescent="0.25">
      <c r="A4337" s="117" t="s">
        <v>97</v>
      </c>
      <c r="B4337" s="117" t="s">
        <v>929</v>
      </c>
      <c r="C4337" s="117" t="s">
        <v>2</v>
      </c>
      <c r="D4337" s="118">
        <v>20</v>
      </c>
      <c r="E4337" s="117" t="s">
        <v>10047</v>
      </c>
    </row>
    <row r="4338" spans="1:5" hidden="1" x14ac:dyDescent="0.25">
      <c r="A4338" s="117" t="s">
        <v>50</v>
      </c>
      <c r="B4338" s="117" t="s">
        <v>3137</v>
      </c>
      <c r="C4338" s="117" t="s">
        <v>2</v>
      </c>
      <c r="D4338" s="118">
        <v>47</v>
      </c>
      <c r="E4338" s="117" t="s">
        <v>10047</v>
      </c>
    </row>
    <row r="4339" spans="1:5" hidden="1" x14ac:dyDescent="0.25">
      <c r="A4339" s="117" t="s">
        <v>638</v>
      </c>
      <c r="B4339" s="117" t="s">
        <v>2494</v>
      </c>
      <c r="C4339" s="117" t="s">
        <v>2</v>
      </c>
      <c r="D4339" s="118">
        <v>130</v>
      </c>
      <c r="E4339" s="117" t="s">
        <v>10265</v>
      </c>
    </row>
    <row r="4340" spans="1:5" hidden="1" x14ac:dyDescent="0.25">
      <c r="A4340" s="117" t="s">
        <v>9535</v>
      </c>
      <c r="B4340" s="117" t="s">
        <v>9536</v>
      </c>
      <c r="C4340" s="117" t="s">
        <v>2</v>
      </c>
      <c r="D4340" s="118">
        <v>0</v>
      </c>
      <c r="E4340" s="117" t="s">
        <v>10047</v>
      </c>
    </row>
    <row r="4341" spans="1:5" hidden="1" x14ac:dyDescent="0.25">
      <c r="A4341" s="117" t="s">
        <v>99</v>
      </c>
      <c r="B4341" s="117" t="s">
        <v>930</v>
      </c>
      <c r="C4341" s="117" t="s">
        <v>2</v>
      </c>
      <c r="D4341" s="118">
        <v>1</v>
      </c>
      <c r="E4341" s="117" t="s">
        <v>10047</v>
      </c>
    </row>
    <row r="4342" spans="1:5" hidden="1" x14ac:dyDescent="0.25">
      <c r="A4342" s="117" t="s">
        <v>9537</v>
      </c>
      <c r="B4342" s="117" t="s">
        <v>9538</v>
      </c>
      <c r="C4342" s="117" t="s">
        <v>2</v>
      </c>
      <c r="D4342" s="118">
        <v>0</v>
      </c>
      <c r="E4342" s="117" t="s">
        <v>10047</v>
      </c>
    </row>
    <row r="4343" spans="1:5" hidden="1" x14ac:dyDescent="0.25">
      <c r="A4343" s="117" t="s">
        <v>9539</v>
      </c>
      <c r="B4343" s="117" t="s">
        <v>9540</v>
      </c>
      <c r="C4343" s="117" t="s">
        <v>2</v>
      </c>
      <c r="D4343" s="118">
        <v>0</v>
      </c>
      <c r="E4343" s="117" t="s">
        <v>10047</v>
      </c>
    </row>
    <row r="4344" spans="1:5" hidden="1" x14ac:dyDescent="0.25">
      <c r="A4344" s="117" t="s">
        <v>9541</v>
      </c>
      <c r="B4344" s="117" t="s">
        <v>9542</v>
      </c>
      <c r="C4344" s="117" t="s">
        <v>2</v>
      </c>
      <c r="D4344" s="118">
        <v>0</v>
      </c>
      <c r="E4344" s="117" t="s">
        <v>10047</v>
      </c>
    </row>
    <row r="4345" spans="1:5" hidden="1" x14ac:dyDescent="0.25">
      <c r="A4345" s="117" t="s">
        <v>9543</v>
      </c>
      <c r="B4345" s="117" t="s">
        <v>9544</v>
      </c>
      <c r="C4345" s="117" t="s">
        <v>2</v>
      </c>
      <c r="D4345" s="118">
        <v>0</v>
      </c>
      <c r="E4345" s="117" t="s">
        <v>10047</v>
      </c>
    </row>
    <row r="4346" spans="1:5" hidden="1" x14ac:dyDescent="0.25">
      <c r="A4346" s="117" t="s">
        <v>9545</v>
      </c>
      <c r="B4346" s="117" t="s">
        <v>9546</v>
      </c>
      <c r="C4346" s="117" t="s">
        <v>2</v>
      </c>
      <c r="D4346" s="118">
        <v>0</v>
      </c>
      <c r="E4346" s="117" t="s">
        <v>10047</v>
      </c>
    </row>
    <row r="4347" spans="1:5" hidden="1" x14ac:dyDescent="0.25">
      <c r="A4347" s="117" t="s">
        <v>9547</v>
      </c>
      <c r="B4347" s="117" t="s">
        <v>9548</v>
      </c>
      <c r="C4347" s="117" t="s">
        <v>2</v>
      </c>
      <c r="D4347" s="118">
        <v>0</v>
      </c>
      <c r="E4347" s="117" t="s">
        <v>10047</v>
      </c>
    </row>
    <row r="4348" spans="1:5" hidden="1" x14ac:dyDescent="0.25">
      <c r="A4348" s="117" t="s">
        <v>9549</v>
      </c>
      <c r="B4348" s="117" t="s">
        <v>9550</v>
      </c>
      <c r="C4348" s="117" t="s">
        <v>2</v>
      </c>
      <c r="D4348" s="118">
        <v>0</v>
      </c>
      <c r="E4348" s="117" t="s">
        <v>10047</v>
      </c>
    </row>
    <row r="4349" spans="1:5" hidden="1" x14ac:dyDescent="0.25">
      <c r="A4349" s="117" t="s">
        <v>9551</v>
      </c>
      <c r="B4349" s="117" t="s">
        <v>9552</v>
      </c>
      <c r="C4349" s="117" t="s">
        <v>2</v>
      </c>
      <c r="D4349" s="118">
        <v>0</v>
      </c>
      <c r="E4349" s="117" t="s">
        <v>10047</v>
      </c>
    </row>
    <row r="4350" spans="1:5" hidden="1" x14ac:dyDescent="0.25">
      <c r="A4350" s="117" t="s">
        <v>9553</v>
      </c>
      <c r="B4350" s="117" t="s">
        <v>9554</v>
      </c>
      <c r="C4350" s="117" t="s">
        <v>2</v>
      </c>
      <c r="D4350" s="118">
        <v>0</v>
      </c>
      <c r="E4350" s="117" t="s">
        <v>10047</v>
      </c>
    </row>
    <row r="4351" spans="1:5" hidden="1" x14ac:dyDescent="0.25">
      <c r="A4351" s="117" t="s">
        <v>9555</v>
      </c>
      <c r="B4351" s="117" t="s">
        <v>9556</v>
      </c>
      <c r="C4351" s="117" t="s">
        <v>2</v>
      </c>
      <c r="D4351" s="118">
        <v>0</v>
      </c>
      <c r="E4351" s="117" t="s">
        <v>10047</v>
      </c>
    </row>
    <row r="4352" spans="1:5" hidden="1" x14ac:dyDescent="0.25">
      <c r="A4352" s="117" t="s">
        <v>9557</v>
      </c>
      <c r="B4352" s="117" t="s">
        <v>9558</v>
      </c>
      <c r="C4352" s="117" t="s">
        <v>2</v>
      </c>
      <c r="D4352" s="118">
        <v>0</v>
      </c>
      <c r="E4352" s="117" t="s">
        <v>10047</v>
      </c>
    </row>
    <row r="4353" spans="1:5" hidden="1" x14ac:dyDescent="0.25">
      <c r="A4353" s="117" t="s">
        <v>9559</v>
      </c>
      <c r="B4353" s="117" t="s">
        <v>9560</v>
      </c>
      <c r="C4353" s="117" t="s">
        <v>2</v>
      </c>
      <c r="D4353" s="118">
        <v>0</v>
      </c>
      <c r="E4353" s="117" t="s">
        <v>10047</v>
      </c>
    </row>
    <row r="4354" spans="1:5" hidden="1" x14ac:dyDescent="0.25">
      <c r="A4354" s="117" t="s">
        <v>9561</v>
      </c>
      <c r="B4354" s="117" t="s">
        <v>9562</v>
      </c>
      <c r="C4354" s="117" t="s">
        <v>2</v>
      </c>
      <c r="D4354" s="118">
        <v>0</v>
      </c>
      <c r="E4354" s="117" t="s">
        <v>10047</v>
      </c>
    </row>
    <row r="4355" spans="1:5" hidden="1" x14ac:dyDescent="0.25">
      <c r="A4355" s="117" t="s">
        <v>10871</v>
      </c>
      <c r="B4355" s="117" t="s">
        <v>10872</v>
      </c>
      <c r="C4355" s="117" t="s">
        <v>2</v>
      </c>
      <c r="D4355" s="118">
        <v>120</v>
      </c>
      <c r="E4355" s="117" t="s">
        <v>10047</v>
      </c>
    </row>
    <row r="4356" spans="1:5" hidden="1" x14ac:dyDescent="0.25">
      <c r="A4356" s="117" t="s">
        <v>847</v>
      </c>
      <c r="B4356" s="117" t="s">
        <v>1547</v>
      </c>
      <c r="C4356" s="117" t="s">
        <v>2</v>
      </c>
      <c r="D4356" s="118">
        <v>360</v>
      </c>
      <c r="E4356" s="117" t="s">
        <v>10253</v>
      </c>
    </row>
    <row r="4357" spans="1:5" hidden="1" x14ac:dyDescent="0.25">
      <c r="A4357" s="117" t="s">
        <v>3416</v>
      </c>
      <c r="B4357" s="117" t="s">
        <v>3417</v>
      </c>
      <c r="C4357" s="117" t="s">
        <v>2</v>
      </c>
      <c r="D4357" s="118">
        <v>25</v>
      </c>
      <c r="E4357" s="117" t="s">
        <v>10047</v>
      </c>
    </row>
    <row r="4358" spans="1:5" hidden="1" x14ac:dyDescent="0.25">
      <c r="A4358" s="117" t="s">
        <v>210</v>
      </c>
      <c r="B4358" s="117" t="s">
        <v>1028</v>
      </c>
      <c r="C4358" s="117" t="s">
        <v>2</v>
      </c>
      <c r="D4358" s="118">
        <v>68</v>
      </c>
      <c r="E4358" s="117" t="s">
        <v>10047</v>
      </c>
    </row>
    <row r="4359" spans="1:5" hidden="1" x14ac:dyDescent="0.25">
      <c r="A4359" s="117" t="s">
        <v>2757</v>
      </c>
      <c r="B4359" s="117" t="s">
        <v>2758</v>
      </c>
      <c r="C4359" s="117" t="s">
        <v>2</v>
      </c>
      <c r="D4359" s="118">
        <v>152</v>
      </c>
      <c r="E4359" s="117" t="s">
        <v>10493</v>
      </c>
    </row>
    <row r="4360" spans="1:5" hidden="1" x14ac:dyDescent="0.25">
      <c r="A4360" s="117" t="s">
        <v>9563</v>
      </c>
      <c r="B4360" s="117" t="s">
        <v>9564</v>
      </c>
      <c r="C4360" s="117" t="s">
        <v>2</v>
      </c>
      <c r="D4360" s="118">
        <v>0</v>
      </c>
      <c r="E4360" s="117" t="s">
        <v>10047</v>
      </c>
    </row>
    <row r="4361" spans="1:5" hidden="1" x14ac:dyDescent="0.25">
      <c r="A4361" s="117" t="s">
        <v>9565</v>
      </c>
      <c r="B4361" s="117" t="s">
        <v>9566</v>
      </c>
      <c r="C4361" s="117" t="s">
        <v>2</v>
      </c>
      <c r="D4361" s="118">
        <v>0</v>
      </c>
      <c r="E4361" s="117" t="s">
        <v>10494</v>
      </c>
    </row>
    <row r="4362" spans="1:5" hidden="1" x14ac:dyDescent="0.25">
      <c r="A4362" s="117" t="s">
        <v>9567</v>
      </c>
      <c r="B4362" s="117" t="s">
        <v>9568</v>
      </c>
      <c r="C4362" s="117" t="s">
        <v>2</v>
      </c>
      <c r="D4362" s="118">
        <v>0</v>
      </c>
      <c r="E4362" s="117" t="s">
        <v>10495</v>
      </c>
    </row>
    <row r="4363" spans="1:5" hidden="1" x14ac:dyDescent="0.25">
      <c r="A4363" s="117" t="s">
        <v>9569</v>
      </c>
      <c r="B4363" s="117" t="s">
        <v>9570</v>
      </c>
      <c r="C4363" s="117" t="s">
        <v>2</v>
      </c>
      <c r="D4363" s="118">
        <v>0</v>
      </c>
      <c r="E4363" s="117" t="s">
        <v>10496</v>
      </c>
    </row>
    <row r="4364" spans="1:5" hidden="1" x14ac:dyDescent="0.25">
      <c r="A4364" s="117" t="s">
        <v>9571</v>
      </c>
      <c r="B4364" s="117" t="s">
        <v>9572</v>
      </c>
      <c r="C4364" s="117" t="s">
        <v>2</v>
      </c>
      <c r="D4364" s="118">
        <v>0</v>
      </c>
      <c r="E4364" s="117" t="s">
        <v>10495</v>
      </c>
    </row>
    <row r="4365" spans="1:5" hidden="1" x14ac:dyDescent="0.25">
      <c r="A4365" s="117" t="s">
        <v>9573</v>
      </c>
      <c r="B4365" s="117" t="s">
        <v>9574</v>
      </c>
      <c r="C4365" s="117" t="s">
        <v>2</v>
      </c>
      <c r="D4365" s="118">
        <v>0</v>
      </c>
      <c r="E4365" s="117" t="s">
        <v>10494</v>
      </c>
    </row>
    <row r="4366" spans="1:5" hidden="1" x14ac:dyDescent="0.25">
      <c r="A4366" s="117" t="s">
        <v>9575</v>
      </c>
      <c r="B4366" s="117" t="s">
        <v>9576</v>
      </c>
      <c r="C4366" s="117" t="s">
        <v>2</v>
      </c>
      <c r="D4366" s="118">
        <v>0</v>
      </c>
      <c r="E4366" s="117" t="s">
        <v>10494</v>
      </c>
    </row>
    <row r="4367" spans="1:5" hidden="1" x14ac:dyDescent="0.25">
      <c r="A4367" s="117" t="s">
        <v>9577</v>
      </c>
      <c r="B4367" s="117" t="s">
        <v>9578</v>
      </c>
      <c r="C4367" s="117" t="s">
        <v>2</v>
      </c>
      <c r="D4367" s="118">
        <v>0</v>
      </c>
      <c r="E4367" s="117" t="s">
        <v>10497</v>
      </c>
    </row>
    <row r="4368" spans="1:5" hidden="1" x14ac:dyDescent="0.25">
      <c r="A4368" s="117" t="s">
        <v>9579</v>
      </c>
      <c r="B4368" s="117" t="s">
        <v>9580</v>
      </c>
      <c r="C4368" s="117" t="s">
        <v>2</v>
      </c>
      <c r="D4368" s="118">
        <v>0</v>
      </c>
      <c r="E4368" s="117" t="s">
        <v>10495</v>
      </c>
    </row>
    <row r="4369" spans="1:5" hidden="1" x14ac:dyDescent="0.25">
      <c r="A4369" s="117" t="s">
        <v>9581</v>
      </c>
      <c r="B4369" s="117" t="s">
        <v>9582</v>
      </c>
      <c r="C4369" s="117" t="s">
        <v>2</v>
      </c>
      <c r="D4369" s="118">
        <v>0</v>
      </c>
      <c r="E4369" s="117" t="s">
        <v>10047</v>
      </c>
    </row>
    <row r="4370" spans="1:5" hidden="1" x14ac:dyDescent="0.25">
      <c r="A4370" s="117" t="s">
        <v>9583</v>
      </c>
      <c r="B4370" s="117" t="s">
        <v>9584</v>
      </c>
      <c r="C4370" s="117" t="s">
        <v>2</v>
      </c>
      <c r="D4370" s="118">
        <v>0</v>
      </c>
      <c r="E4370" s="117" t="s">
        <v>10047</v>
      </c>
    </row>
    <row r="4371" spans="1:5" hidden="1" x14ac:dyDescent="0.25">
      <c r="A4371" s="117" t="s">
        <v>9585</v>
      </c>
      <c r="B4371" s="117" t="s">
        <v>9586</v>
      </c>
      <c r="C4371" s="117" t="s">
        <v>2</v>
      </c>
      <c r="D4371" s="118">
        <v>0</v>
      </c>
      <c r="E4371" s="117" t="s">
        <v>10498</v>
      </c>
    </row>
    <row r="4372" spans="1:5" hidden="1" x14ac:dyDescent="0.25">
      <c r="A4372" s="117" t="s">
        <v>9587</v>
      </c>
      <c r="B4372" s="117" t="s">
        <v>9588</v>
      </c>
      <c r="C4372" s="117" t="s">
        <v>2</v>
      </c>
      <c r="D4372" s="118">
        <v>0</v>
      </c>
      <c r="E4372" s="117" t="s">
        <v>10047</v>
      </c>
    </row>
    <row r="4373" spans="1:5" hidden="1" x14ac:dyDescent="0.25">
      <c r="A4373" s="117" t="s">
        <v>9589</v>
      </c>
      <c r="B4373" s="117" t="s">
        <v>9590</v>
      </c>
      <c r="C4373" s="117" t="s">
        <v>2</v>
      </c>
      <c r="D4373" s="118">
        <v>0</v>
      </c>
      <c r="E4373" s="117" t="s">
        <v>10047</v>
      </c>
    </row>
    <row r="4374" spans="1:5" hidden="1" x14ac:dyDescent="0.25">
      <c r="A4374" s="117" t="s">
        <v>9591</v>
      </c>
      <c r="B4374" s="117" t="s">
        <v>9592</v>
      </c>
      <c r="C4374" s="117" t="s">
        <v>2</v>
      </c>
      <c r="D4374" s="118">
        <v>0</v>
      </c>
      <c r="E4374" s="117" t="s">
        <v>10499</v>
      </c>
    </row>
    <row r="4375" spans="1:5" hidden="1" x14ac:dyDescent="0.25">
      <c r="A4375" s="117" t="s">
        <v>707</v>
      </c>
      <c r="B4375" s="117" t="s">
        <v>1548</v>
      </c>
      <c r="C4375" s="117" t="s">
        <v>2</v>
      </c>
      <c r="D4375" s="118">
        <v>10</v>
      </c>
      <c r="E4375" s="117" t="s">
        <v>10414</v>
      </c>
    </row>
    <row r="4376" spans="1:5" hidden="1" x14ac:dyDescent="0.25">
      <c r="A4376" s="117" t="s">
        <v>3418</v>
      </c>
      <c r="B4376" s="117" t="s">
        <v>3419</v>
      </c>
      <c r="C4376" s="117" t="s">
        <v>2</v>
      </c>
      <c r="D4376" s="118">
        <v>6</v>
      </c>
      <c r="E4376" s="117" t="s">
        <v>10500</v>
      </c>
    </row>
    <row r="4377" spans="1:5" hidden="1" x14ac:dyDescent="0.25">
      <c r="A4377" s="117" t="s">
        <v>3420</v>
      </c>
      <c r="B4377" s="117" t="s">
        <v>3421</v>
      </c>
      <c r="C4377" s="117" t="s">
        <v>2</v>
      </c>
      <c r="D4377" s="118">
        <v>9</v>
      </c>
      <c r="E4377" s="117" t="s">
        <v>10092</v>
      </c>
    </row>
    <row r="4378" spans="1:5" hidden="1" x14ac:dyDescent="0.25">
      <c r="A4378" s="117" t="s">
        <v>3422</v>
      </c>
      <c r="B4378" s="117" t="s">
        <v>3423</v>
      </c>
      <c r="C4378" s="117" t="s">
        <v>2</v>
      </c>
      <c r="D4378" s="118">
        <v>9</v>
      </c>
      <c r="E4378" s="117" t="s">
        <v>10501</v>
      </c>
    </row>
    <row r="4379" spans="1:5" hidden="1" x14ac:dyDescent="0.25">
      <c r="A4379" s="117" t="s">
        <v>9593</v>
      </c>
      <c r="B4379" s="117" t="s">
        <v>9594</v>
      </c>
      <c r="C4379" s="117" t="s">
        <v>2</v>
      </c>
      <c r="D4379" s="118">
        <v>0</v>
      </c>
      <c r="E4379" s="117" t="s">
        <v>10501</v>
      </c>
    </row>
    <row r="4380" spans="1:5" hidden="1" x14ac:dyDescent="0.25">
      <c r="A4380" s="117" t="s">
        <v>9595</v>
      </c>
      <c r="B4380" s="117" t="s">
        <v>9596</v>
      </c>
      <c r="C4380" s="117" t="s">
        <v>2</v>
      </c>
      <c r="D4380" s="118">
        <v>0</v>
      </c>
      <c r="E4380" s="117" t="s">
        <v>10501</v>
      </c>
    </row>
    <row r="4381" spans="1:5" hidden="1" x14ac:dyDescent="0.25">
      <c r="A4381" s="117" t="s">
        <v>9597</v>
      </c>
      <c r="B4381" s="117" t="s">
        <v>9598</v>
      </c>
      <c r="C4381" s="117" t="s">
        <v>2</v>
      </c>
      <c r="D4381" s="118">
        <v>0</v>
      </c>
      <c r="E4381" s="117" t="s">
        <v>10501</v>
      </c>
    </row>
    <row r="4382" spans="1:5" hidden="1" x14ac:dyDescent="0.25">
      <c r="A4382" s="117" t="s">
        <v>9599</v>
      </c>
      <c r="B4382" s="117" t="s">
        <v>9600</v>
      </c>
      <c r="C4382" s="117" t="s">
        <v>2</v>
      </c>
      <c r="D4382" s="118">
        <v>0</v>
      </c>
      <c r="E4382" s="117" t="s">
        <v>10502</v>
      </c>
    </row>
    <row r="4383" spans="1:5" hidden="1" x14ac:dyDescent="0.25">
      <c r="A4383" s="117" t="s">
        <v>9601</v>
      </c>
      <c r="B4383" s="117" t="s">
        <v>9602</v>
      </c>
      <c r="C4383" s="117" t="s">
        <v>2</v>
      </c>
      <c r="D4383" s="118">
        <v>0</v>
      </c>
      <c r="E4383" s="117" t="s">
        <v>10159</v>
      </c>
    </row>
    <row r="4384" spans="1:5" hidden="1" x14ac:dyDescent="0.25">
      <c r="A4384" s="117" t="s">
        <v>9603</v>
      </c>
      <c r="B4384" s="117" t="s">
        <v>9604</v>
      </c>
      <c r="C4384" s="117" t="s">
        <v>2</v>
      </c>
      <c r="D4384" s="118">
        <v>0</v>
      </c>
      <c r="E4384" s="117" t="s">
        <v>10495</v>
      </c>
    </row>
    <row r="4385" spans="1:5" hidden="1" x14ac:dyDescent="0.25">
      <c r="A4385" s="117" t="s">
        <v>3444</v>
      </c>
      <c r="B4385" s="117" t="s">
        <v>3445</v>
      </c>
      <c r="C4385" s="117" t="s">
        <v>2</v>
      </c>
      <c r="D4385" s="118">
        <v>42.72</v>
      </c>
      <c r="E4385" s="117" t="s">
        <v>10503</v>
      </c>
    </row>
    <row r="4386" spans="1:5" hidden="1" x14ac:dyDescent="0.25">
      <c r="A4386" s="117" t="s">
        <v>9605</v>
      </c>
      <c r="B4386" s="117" t="s">
        <v>9606</v>
      </c>
      <c r="C4386" s="117" t="s">
        <v>2</v>
      </c>
      <c r="D4386" s="118">
        <v>0</v>
      </c>
      <c r="E4386" s="117" t="s">
        <v>10504</v>
      </c>
    </row>
    <row r="4387" spans="1:5" hidden="1" x14ac:dyDescent="0.25">
      <c r="A4387" s="117" t="s">
        <v>9607</v>
      </c>
      <c r="B4387" s="117" t="s">
        <v>9608</v>
      </c>
      <c r="C4387" s="117" t="s">
        <v>2</v>
      </c>
      <c r="D4387" s="118">
        <v>0</v>
      </c>
      <c r="E4387" s="117" t="s">
        <v>10495</v>
      </c>
    </row>
    <row r="4388" spans="1:5" hidden="1" x14ac:dyDescent="0.25">
      <c r="A4388" s="117" t="s">
        <v>3446</v>
      </c>
      <c r="B4388" s="117" t="s">
        <v>3447</v>
      </c>
      <c r="C4388" s="117" t="s">
        <v>2</v>
      </c>
      <c r="D4388" s="118">
        <v>51</v>
      </c>
      <c r="E4388" s="117" t="s">
        <v>10047</v>
      </c>
    </row>
    <row r="4389" spans="1:5" hidden="1" x14ac:dyDescent="0.25">
      <c r="A4389" s="117" t="s">
        <v>3448</v>
      </c>
      <c r="B4389" s="117" t="s">
        <v>3449</v>
      </c>
      <c r="C4389" s="117" t="s">
        <v>2</v>
      </c>
      <c r="D4389" s="118">
        <v>19</v>
      </c>
      <c r="E4389" s="117" t="s">
        <v>10495</v>
      </c>
    </row>
    <row r="4390" spans="1:5" hidden="1" x14ac:dyDescent="0.25">
      <c r="A4390" s="117" t="s">
        <v>3440</v>
      </c>
      <c r="B4390" s="117" t="s">
        <v>3441</v>
      </c>
      <c r="C4390" s="117" t="s">
        <v>2</v>
      </c>
      <c r="D4390" s="118">
        <v>16</v>
      </c>
      <c r="E4390" s="117" t="s">
        <v>10159</v>
      </c>
    </row>
    <row r="4391" spans="1:5" hidden="1" x14ac:dyDescent="0.25">
      <c r="A4391" s="117" t="s">
        <v>3442</v>
      </c>
      <c r="B4391" s="117" t="s">
        <v>3443</v>
      </c>
      <c r="C4391" s="117" t="s">
        <v>2</v>
      </c>
      <c r="D4391" s="118">
        <v>19</v>
      </c>
      <c r="E4391" s="117" t="s">
        <v>10504</v>
      </c>
    </row>
    <row r="4392" spans="1:5" hidden="1" x14ac:dyDescent="0.25">
      <c r="A4392" s="117" t="s">
        <v>3438</v>
      </c>
      <c r="B4392" s="117" t="s">
        <v>3439</v>
      </c>
      <c r="C4392" s="117" t="s">
        <v>2</v>
      </c>
      <c r="D4392" s="118">
        <v>39</v>
      </c>
      <c r="E4392" s="117" t="s">
        <v>10499</v>
      </c>
    </row>
    <row r="4393" spans="1:5" hidden="1" x14ac:dyDescent="0.25">
      <c r="A4393" s="117" t="s">
        <v>9609</v>
      </c>
      <c r="B4393" s="117" t="s">
        <v>9610</v>
      </c>
      <c r="C4393" s="117" t="s">
        <v>2</v>
      </c>
      <c r="D4393" s="118">
        <v>0</v>
      </c>
      <c r="E4393" s="117" t="s">
        <v>10495</v>
      </c>
    </row>
    <row r="4394" spans="1:5" hidden="1" x14ac:dyDescent="0.25">
      <c r="A4394" s="117" t="s">
        <v>9611</v>
      </c>
      <c r="B4394" s="117" t="s">
        <v>9612</v>
      </c>
      <c r="C4394" s="117" t="s">
        <v>2</v>
      </c>
      <c r="D4394" s="118">
        <v>0</v>
      </c>
      <c r="E4394" s="117" t="s">
        <v>10495</v>
      </c>
    </row>
    <row r="4395" spans="1:5" hidden="1" x14ac:dyDescent="0.25">
      <c r="A4395" s="117" t="s">
        <v>3434</v>
      </c>
      <c r="B4395" s="117" t="s">
        <v>3435</v>
      </c>
      <c r="C4395" s="117" t="s">
        <v>2</v>
      </c>
      <c r="D4395" s="118">
        <v>1</v>
      </c>
      <c r="E4395" s="117" t="s">
        <v>10505</v>
      </c>
    </row>
    <row r="4396" spans="1:5" hidden="1" x14ac:dyDescent="0.25">
      <c r="A4396" s="117" t="s">
        <v>9613</v>
      </c>
      <c r="B4396" s="117" t="s">
        <v>9614</v>
      </c>
      <c r="C4396" s="117" t="s">
        <v>2</v>
      </c>
      <c r="D4396" s="118">
        <v>0</v>
      </c>
      <c r="E4396" s="117" t="s">
        <v>10157</v>
      </c>
    </row>
    <row r="4397" spans="1:5" hidden="1" x14ac:dyDescent="0.25">
      <c r="A4397" s="117" t="s">
        <v>3430</v>
      </c>
      <c r="B4397" s="117" t="s">
        <v>3431</v>
      </c>
      <c r="C4397" s="117" t="s">
        <v>2</v>
      </c>
      <c r="D4397" s="118">
        <v>21.52</v>
      </c>
      <c r="E4397" s="117" t="s">
        <v>10499</v>
      </c>
    </row>
    <row r="4398" spans="1:5" hidden="1" x14ac:dyDescent="0.25">
      <c r="A4398" s="117" t="s">
        <v>3436</v>
      </c>
      <c r="B4398" s="117" t="s">
        <v>3437</v>
      </c>
      <c r="C4398" s="117" t="s">
        <v>2</v>
      </c>
      <c r="D4398" s="118">
        <v>10.35</v>
      </c>
      <c r="E4398" s="117" t="s">
        <v>10280</v>
      </c>
    </row>
    <row r="4399" spans="1:5" hidden="1" x14ac:dyDescent="0.25">
      <c r="A4399" s="117" t="s">
        <v>9615</v>
      </c>
      <c r="B4399" s="117" t="s">
        <v>9616</v>
      </c>
      <c r="C4399" s="117" t="s">
        <v>2</v>
      </c>
      <c r="D4399" s="118">
        <v>0</v>
      </c>
      <c r="E4399" s="117" t="s">
        <v>10505</v>
      </c>
    </row>
    <row r="4400" spans="1:5" hidden="1" x14ac:dyDescent="0.25">
      <c r="A4400" s="117" t="s">
        <v>3428</v>
      </c>
      <c r="B4400" s="117" t="s">
        <v>3429</v>
      </c>
      <c r="C4400" s="117" t="s">
        <v>2</v>
      </c>
      <c r="D4400" s="118">
        <v>12.85</v>
      </c>
      <c r="E4400" s="117" t="s">
        <v>10499</v>
      </c>
    </row>
    <row r="4401" spans="1:5" hidden="1" x14ac:dyDescent="0.25">
      <c r="A4401" s="117" t="s">
        <v>3426</v>
      </c>
      <c r="B4401" s="117" t="s">
        <v>3427</v>
      </c>
      <c r="C4401" s="117" t="s">
        <v>2</v>
      </c>
      <c r="D4401" s="118">
        <v>11</v>
      </c>
      <c r="E4401" s="117" t="s">
        <v>10280</v>
      </c>
    </row>
    <row r="4402" spans="1:5" hidden="1" x14ac:dyDescent="0.25">
      <c r="A4402" s="117" t="s">
        <v>3424</v>
      </c>
      <c r="B4402" s="117" t="s">
        <v>3425</v>
      </c>
      <c r="C4402" s="117" t="s">
        <v>2</v>
      </c>
      <c r="D4402" s="118">
        <v>38.85</v>
      </c>
      <c r="E4402" s="117" t="s">
        <v>10499</v>
      </c>
    </row>
    <row r="4403" spans="1:5" hidden="1" x14ac:dyDescent="0.25">
      <c r="A4403" s="117" t="s">
        <v>3432</v>
      </c>
      <c r="B4403" s="117" t="s">
        <v>3433</v>
      </c>
      <c r="C4403" s="117" t="s">
        <v>2</v>
      </c>
      <c r="D4403" s="118">
        <v>10.15</v>
      </c>
      <c r="E4403" s="117" t="s">
        <v>10261</v>
      </c>
    </row>
    <row r="4404" spans="1:5" hidden="1" x14ac:dyDescent="0.25">
      <c r="A4404" s="117" t="s">
        <v>2051</v>
      </c>
      <c r="B4404" s="117" t="s">
        <v>2052</v>
      </c>
      <c r="C4404" s="117" t="s">
        <v>2</v>
      </c>
      <c r="D4404" s="118">
        <v>7</v>
      </c>
      <c r="E4404" s="117" t="s">
        <v>10047</v>
      </c>
    </row>
    <row r="4405" spans="1:5" hidden="1" x14ac:dyDescent="0.25">
      <c r="A4405" s="117" t="s">
        <v>9617</v>
      </c>
      <c r="B4405" s="117" t="s">
        <v>9618</v>
      </c>
      <c r="C4405" s="117" t="s">
        <v>2</v>
      </c>
      <c r="D4405" s="118">
        <v>0</v>
      </c>
      <c r="E4405" s="117" t="s">
        <v>10047</v>
      </c>
    </row>
    <row r="4406" spans="1:5" hidden="1" x14ac:dyDescent="0.25">
      <c r="A4406" s="117" t="s">
        <v>9619</v>
      </c>
      <c r="B4406" s="117" t="s">
        <v>9620</v>
      </c>
      <c r="C4406" s="117" t="s">
        <v>2</v>
      </c>
      <c r="D4406" s="118">
        <v>0</v>
      </c>
      <c r="E4406" s="117" t="s">
        <v>10047</v>
      </c>
    </row>
    <row r="4407" spans="1:5" hidden="1" x14ac:dyDescent="0.25">
      <c r="A4407" s="117" t="s">
        <v>833</v>
      </c>
      <c r="B4407" s="117" t="s">
        <v>1537</v>
      </c>
      <c r="C4407" s="117" t="s">
        <v>2</v>
      </c>
      <c r="D4407" s="118">
        <v>47</v>
      </c>
      <c r="E4407" s="117" t="s">
        <v>10047</v>
      </c>
    </row>
    <row r="4408" spans="1:5" hidden="1" x14ac:dyDescent="0.25">
      <c r="A4408" s="117" t="s">
        <v>834</v>
      </c>
      <c r="B4408" s="117" t="s">
        <v>1538</v>
      </c>
      <c r="C4408" s="117" t="s">
        <v>2</v>
      </c>
      <c r="D4408" s="118">
        <v>44</v>
      </c>
      <c r="E4408" s="117" t="s">
        <v>10047</v>
      </c>
    </row>
    <row r="4409" spans="1:5" hidden="1" x14ac:dyDescent="0.25">
      <c r="A4409" s="117" t="s">
        <v>824</v>
      </c>
      <c r="B4409" s="117" t="s">
        <v>3450</v>
      </c>
      <c r="C4409" s="117" t="s">
        <v>2</v>
      </c>
      <c r="D4409" s="118">
        <v>65</v>
      </c>
      <c r="E4409" s="117" t="s">
        <v>10506</v>
      </c>
    </row>
    <row r="4410" spans="1:5" hidden="1" x14ac:dyDescent="0.25">
      <c r="A4410" s="117" t="s">
        <v>267</v>
      </c>
      <c r="B4410" s="117" t="s">
        <v>3451</v>
      </c>
      <c r="C4410" s="117" t="s">
        <v>2</v>
      </c>
      <c r="D4410" s="118">
        <v>1.5</v>
      </c>
      <c r="E4410" s="117" t="s">
        <v>10047</v>
      </c>
    </row>
    <row r="4411" spans="1:5" hidden="1" x14ac:dyDescent="0.25">
      <c r="A4411" s="117" t="s">
        <v>55</v>
      </c>
      <c r="B4411" s="117" t="s">
        <v>3452</v>
      </c>
      <c r="C4411" s="117" t="s">
        <v>2</v>
      </c>
      <c r="D4411" s="118">
        <v>2.7</v>
      </c>
      <c r="E4411" s="117" t="s">
        <v>10047</v>
      </c>
    </row>
    <row r="4412" spans="1:5" hidden="1" x14ac:dyDescent="0.25">
      <c r="A4412" s="117" t="s">
        <v>812</v>
      </c>
      <c r="B4412" s="117" t="s">
        <v>3453</v>
      </c>
      <c r="C4412" s="117" t="s">
        <v>2</v>
      </c>
      <c r="D4412" s="118">
        <v>11</v>
      </c>
      <c r="E4412" s="117" t="s">
        <v>10047</v>
      </c>
    </row>
    <row r="4413" spans="1:5" hidden="1" x14ac:dyDescent="0.25">
      <c r="A4413" s="117" t="s">
        <v>9621</v>
      </c>
      <c r="B4413" s="117" t="s">
        <v>9622</v>
      </c>
      <c r="C4413" s="117" t="s">
        <v>2</v>
      </c>
      <c r="D4413" s="118">
        <v>0</v>
      </c>
      <c r="E4413" s="117" t="s">
        <v>10047</v>
      </c>
    </row>
    <row r="4414" spans="1:5" hidden="1" x14ac:dyDescent="0.25">
      <c r="A4414" s="117" t="s">
        <v>9623</v>
      </c>
      <c r="B4414" s="117" t="s">
        <v>9624</v>
      </c>
      <c r="C4414" s="117" t="s">
        <v>2</v>
      </c>
      <c r="D4414" s="118">
        <v>0</v>
      </c>
      <c r="E4414" s="117" t="s">
        <v>10047</v>
      </c>
    </row>
    <row r="4415" spans="1:5" hidden="1" x14ac:dyDescent="0.25">
      <c r="A4415" s="117" t="s">
        <v>2297</v>
      </c>
      <c r="B4415" s="117" t="s">
        <v>2298</v>
      </c>
      <c r="C4415" s="117" t="s">
        <v>2</v>
      </c>
      <c r="D4415" s="118">
        <v>0</v>
      </c>
      <c r="E4415" s="117" t="s">
        <v>10507</v>
      </c>
    </row>
    <row r="4416" spans="1:5" hidden="1" x14ac:dyDescent="0.25">
      <c r="A4416" s="117" t="s">
        <v>831</v>
      </c>
      <c r="B4416" s="117" t="s">
        <v>1536</v>
      </c>
      <c r="C4416" s="117" t="s">
        <v>2</v>
      </c>
      <c r="D4416" s="118">
        <v>32</v>
      </c>
      <c r="E4416" s="117" t="s">
        <v>10047</v>
      </c>
    </row>
    <row r="4417" spans="1:5" hidden="1" x14ac:dyDescent="0.25">
      <c r="A4417" s="117" t="s">
        <v>9625</v>
      </c>
      <c r="B4417" s="117" t="s">
        <v>9626</v>
      </c>
      <c r="C4417" s="117" t="s">
        <v>2</v>
      </c>
      <c r="D4417" s="118">
        <v>0</v>
      </c>
      <c r="E4417" s="117" t="s">
        <v>10047</v>
      </c>
    </row>
    <row r="4418" spans="1:5" hidden="1" x14ac:dyDescent="0.25">
      <c r="A4418" s="117" t="s">
        <v>9627</v>
      </c>
      <c r="B4418" s="117" t="s">
        <v>9628</v>
      </c>
      <c r="C4418" s="117" t="s">
        <v>2</v>
      </c>
      <c r="D4418" s="118">
        <v>0</v>
      </c>
      <c r="E4418" s="117" t="s">
        <v>10047</v>
      </c>
    </row>
    <row r="4419" spans="1:5" hidden="1" x14ac:dyDescent="0.25">
      <c r="A4419" s="117" t="s">
        <v>9629</v>
      </c>
      <c r="B4419" s="117" t="s">
        <v>9630</v>
      </c>
      <c r="C4419" s="117" t="s">
        <v>2</v>
      </c>
      <c r="D4419" s="118">
        <v>0</v>
      </c>
      <c r="E4419" s="117" t="s">
        <v>10047</v>
      </c>
    </row>
    <row r="4420" spans="1:5" hidden="1" x14ac:dyDescent="0.25">
      <c r="A4420" s="117" t="s">
        <v>9631</v>
      </c>
      <c r="B4420" s="117" t="s">
        <v>9632</v>
      </c>
      <c r="C4420" s="117" t="s">
        <v>2</v>
      </c>
      <c r="D4420" s="118">
        <v>0</v>
      </c>
      <c r="E4420" s="117" t="s">
        <v>10047</v>
      </c>
    </row>
    <row r="4421" spans="1:5" hidden="1" x14ac:dyDescent="0.25">
      <c r="A4421" s="117" t="s">
        <v>9633</v>
      </c>
      <c r="B4421" s="117" t="s">
        <v>9634</v>
      </c>
      <c r="C4421" s="117" t="s">
        <v>2</v>
      </c>
      <c r="D4421" s="118">
        <v>0</v>
      </c>
      <c r="E4421" s="117" t="s">
        <v>10047</v>
      </c>
    </row>
    <row r="4422" spans="1:5" hidden="1" x14ac:dyDescent="0.25">
      <c r="A4422" s="117" t="s">
        <v>9635</v>
      </c>
      <c r="B4422" s="117" t="s">
        <v>9636</v>
      </c>
      <c r="C4422" s="117" t="s">
        <v>2</v>
      </c>
      <c r="D4422" s="118">
        <v>0</v>
      </c>
      <c r="E4422" s="117" t="s">
        <v>10047</v>
      </c>
    </row>
    <row r="4423" spans="1:5" hidden="1" x14ac:dyDescent="0.25">
      <c r="A4423" s="117" t="s">
        <v>9637</v>
      </c>
      <c r="B4423" s="117" t="s">
        <v>9638</v>
      </c>
      <c r="C4423" s="117" t="s">
        <v>2</v>
      </c>
      <c r="D4423" s="118">
        <v>0</v>
      </c>
      <c r="E4423" s="117" t="s">
        <v>10047</v>
      </c>
    </row>
    <row r="4424" spans="1:5" hidden="1" x14ac:dyDescent="0.25">
      <c r="A4424" s="117" t="s">
        <v>9639</v>
      </c>
      <c r="B4424" s="117" t="s">
        <v>9640</v>
      </c>
      <c r="C4424" s="117" t="s">
        <v>2</v>
      </c>
      <c r="D4424" s="118">
        <v>0</v>
      </c>
      <c r="E4424" s="117" t="s">
        <v>10047</v>
      </c>
    </row>
    <row r="4425" spans="1:5" hidden="1" x14ac:dyDescent="0.25">
      <c r="A4425" s="117" t="s">
        <v>2704</v>
      </c>
      <c r="B4425" s="117" t="s">
        <v>2705</v>
      </c>
      <c r="C4425" s="117" t="s">
        <v>2</v>
      </c>
      <c r="D4425" s="118">
        <v>0</v>
      </c>
      <c r="E4425" s="117" t="s">
        <v>10047</v>
      </c>
    </row>
    <row r="4426" spans="1:5" hidden="1" x14ac:dyDescent="0.25">
      <c r="A4426" s="117" t="s">
        <v>605</v>
      </c>
      <c r="B4426" s="117" t="s">
        <v>1393</v>
      </c>
      <c r="C4426" s="117" t="s">
        <v>2</v>
      </c>
      <c r="D4426" s="118">
        <v>4.13</v>
      </c>
      <c r="E4426" s="117" t="s">
        <v>10047</v>
      </c>
    </row>
    <row r="4427" spans="1:5" hidden="1" x14ac:dyDescent="0.25">
      <c r="A4427" s="117" t="s">
        <v>9641</v>
      </c>
      <c r="B4427" s="117" t="s">
        <v>9642</v>
      </c>
      <c r="C4427" s="117" t="s">
        <v>2</v>
      </c>
      <c r="D4427" s="118">
        <v>0</v>
      </c>
      <c r="E4427" s="117" t="s">
        <v>10047</v>
      </c>
    </row>
    <row r="4428" spans="1:5" hidden="1" x14ac:dyDescent="0.25">
      <c r="A4428" s="117" t="s">
        <v>3456</v>
      </c>
      <c r="B4428" s="117" t="s">
        <v>3457</v>
      </c>
      <c r="C4428" s="117" t="s">
        <v>2</v>
      </c>
      <c r="D4428" s="118">
        <v>244.5</v>
      </c>
      <c r="E4428" s="117" t="s">
        <v>10047</v>
      </c>
    </row>
    <row r="4429" spans="1:5" hidden="1" x14ac:dyDescent="0.25">
      <c r="A4429" s="117" t="s">
        <v>9643</v>
      </c>
      <c r="B4429" s="117" t="s">
        <v>9644</v>
      </c>
      <c r="C4429" s="117" t="s">
        <v>2</v>
      </c>
      <c r="D4429" s="118">
        <v>0</v>
      </c>
      <c r="E4429" s="117" t="s">
        <v>10047</v>
      </c>
    </row>
    <row r="4430" spans="1:5" hidden="1" x14ac:dyDescent="0.25">
      <c r="A4430" s="117" t="s">
        <v>9645</v>
      </c>
      <c r="B4430" s="117" t="s">
        <v>9646</v>
      </c>
      <c r="C4430" s="117" t="s">
        <v>2</v>
      </c>
      <c r="D4430" s="118">
        <v>0</v>
      </c>
      <c r="E4430" s="117" t="s">
        <v>10047</v>
      </c>
    </row>
    <row r="4431" spans="1:5" hidden="1" x14ac:dyDescent="0.25">
      <c r="A4431" s="117" t="s">
        <v>9647</v>
      </c>
      <c r="B4431" s="117" t="s">
        <v>9648</v>
      </c>
      <c r="C4431" s="117" t="s">
        <v>2</v>
      </c>
      <c r="D4431" s="118">
        <v>0</v>
      </c>
      <c r="E4431" s="117" t="s">
        <v>10047</v>
      </c>
    </row>
    <row r="4432" spans="1:5" hidden="1" x14ac:dyDescent="0.25">
      <c r="A4432" s="117" t="s">
        <v>9649</v>
      </c>
      <c r="B4432" s="117" t="s">
        <v>9650</v>
      </c>
      <c r="C4432" s="117" t="s">
        <v>2</v>
      </c>
      <c r="D4432" s="118">
        <v>0</v>
      </c>
      <c r="E4432" s="117" t="s">
        <v>10047</v>
      </c>
    </row>
    <row r="4433" spans="1:5" hidden="1" x14ac:dyDescent="0.25">
      <c r="A4433" s="117" t="s">
        <v>9651</v>
      </c>
      <c r="B4433" s="117" t="s">
        <v>1031</v>
      </c>
      <c r="C4433" s="117" t="s">
        <v>2</v>
      </c>
      <c r="D4433" s="118">
        <v>0</v>
      </c>
      <c r="E4433" s="117" t="s">
        <v>10047</v>
      </c>
    </row>
    <row r="4434" spans="1:5" hidden="1" x14ac:dyDescent="0.25">
      <c r="A4434" s="117" t="s">
        <v>214</v>
      </c>
      <c r="B4434" s="117" t="s">
        <v>3460</v>
      </c>
      <c r="C4434" s="117" t="s">
        <v>2</v>
      </c>
      <c r="D4434" s="118">
        <v>37.72</v>
      </c>
      <c r="E4434" s="117" t="s">
        <v>10047</v>
      </c>
    </row>
    <row r="4435" spans="1:5" hidden="1" x14ac:dyDescent="0.25">
      <c r="A4435" s="117" t="s">
        <v>3458</v>
      </c>
      <c r="B4435" s="117" t="s">
        <v>3459</v>
      </c>
      <c r="C4435" s="117" t="s">
        <v>2</v>
      </c>
      <c r="D4435" s="118">
        <v>12</v>
      </c>
      <c r="E4435" s="117" t="s">
        <v>10047</v>
      </c>
    </row>
    <row r="4436" spans="1:5" hidden="1" x14ac:dyDescent="0.25">
      <c r="A4436" s="117" t="s">
        <v>9652</v>
      </c>
      <c r="B4436" s="117" t="s">
        <v>9653</v>
      </c>
      <c r="C4436" s="117" t="s">
        <v>2</v>
      </c>
      <c r="D4436" s="118">
        <v>0</v>
      </c>
      <c r="E4436" s="117" t="s">
        <v>10047</v>
      </c>
    </row>
    <row r="4437" spans="1:5" hidden="1" x14ac:dyDescent="0.25">
      <c r="A4437" s="117" t="s">
        <v>9654</v>
      </c>
      <c r="B4437" s="117" t="s">
        <v>9655</v>
      </c>
      <c r="C4437" s="117" t="s">
        <v>2</v>
      </c>
      <c r="D4437" s="118">
        <v>0</v>
      </c>
      <c r="E4437" s="117" t="s">
        <v>10047</v>
      </c>
    </row>
    <row r="4438" spans="1:5" hidden="1" x14ac:dyDescent="0.25">
      <c r="A4438" s="117" t="s">
        <v>609</v>
      </c>
      <c r="B4438" s="117" t="s">
        <v>1397</v>
      </c>
      <c r="C4438" s="117" t="s">
        <v>2</v>
      </c>
      <c r="D4438" s="118">
        <v>2.5</v>
      </c>
      <c r="E4438" s="117" t="s">
        <v>10047</v>
      </c>
    </row>
    <row r="4439" spans="1:5" hidden="1" x14ac:dyDescent="0.25">
      <c r="A4439" s="117" t="s">
        <v>3454</v>
      </c>
      <c r="B4439" s="117" t="s">
        <v>3455</v>
      </c>
      <c r="C4439" s="117" t="s">
        <v>2</v>
      </c>
      <c r="D4439" s="118">
        <v>407.45</v>
      </c>
      <c r="E4439" s="117" t="s">
        <v>10047</v>
      </c>
    </row>
    <row r="4440" spans="1:5" hidden="1" x14ac:dyDescent="0.25">
      <c r="A4440" s="117" t="s">
        <v>9656</v>
      </c>
      <c r="B4440" s="117" t="s">
        <v>9657</v>
      </c>
      <c r="C4440" s="117" t="s">
        <v>2</v>
      </c>
      <c r="D4440" s="118">
        <v>0</v>
      </c>
      <c r="E4440" s="117" t="s">
        <v>10047</v>
      </c>
    </row>
    <row r="4441" spans="1:5" hidden="1" x14ac:dyDescent="0.25">
      <c r="A4441" s="117" t="s">
        <v>9658</v>
      </c>
      <c r="B4441" s="117" t="s">
        <v>9659</v>
      </c>
      <c r="C4441" s="117" t="s">
        <v>2</v>
      </c>
      <c r="D4441" s="118">
        <v>0</v>
      </c>
      <c r="E4441" s="117" t="s">
        <v>10047</v>
      </c>
    </row>
    <row r="4442" spans="1:5" hidden="1" x14ac:dyDescent="0.25">
      <c r="A4442" s="117" t="s">
        <v>9660</v>
      </c>
      <c r="B4442" s="117" t="s">
        <v>9661</v>
      </c>
      <c r="C4442" s="117" t="s">
        <v>2</v>
      </c>
      <c r="D4442" s="118">
        <v>0</v>
      </c>
      <c r="E4442" s="117" t="s">
        <v>10047</v>
      </c>
    </row>
    <row r="4443" spans="1:5" hidden="1" x14ac:dyDescent="0.25">
      <c r="A4443" s="117" t="s">
        <v>618</v>
      </c>
      <c r="B4443" s="117" t="s">
        <v>1405</v>
      </c>
      <c r="C4443" s="117" t="s">
        <v>2</v>
      </c>
      <c r="D4443" s="118">
        <v>5</v>
      </c>
      <c r="E4443" s="117" t="s">
        <v>10047</v>
      </c>
    </row>
    <row r="4444" spans="1:5" hidden="1" x14ac:dyDescent="0.25">
      <c r="A4444" s="117" t="s">
        <v>607</v>
      </c>
      <c r="B4444" s="117" t="s">
        <v>1395</v>
      </c>
      <c r="C4444" s="117" t="s">
        <v>2</v>
      </c>
      <c r="D4444" s="118">
        <v>9</v>
      </c>
      <c r="E4444" s="117" t="s">
        <v>10047</v>
      </c>
    </row>
    <row r="4445" spans="1:5" hidden="1" x14ac:dyDescent="0.25">
      <c r="A4445" s="117" t="s">
        <v>9662</v>
      </c>
      <c r="B4445" s="117" t="s">
        <v>9663</v>
      </c>
      <c r="C4445" s="117" t="s">
        <v>2</v>
      </c>
      <c r="D4445" s="118">
        <v>0</v>
      </c>
      <c r="E4445" s="117" t="s">
        <v>10047</v>
      </c>
    </row>
    <row r="4446" spans="1:5" hidden="1" x14ac:dyDescent="0.25">
      <c r="A4446" s="117" t="s">
        <v>629</v>
      </c>
      <c r="B4446" s="117" t="s">
        <v>1415</v>
      </c>
      <c r="C4446" s="117" t="s">
        <v>2</v>
      </c>
      <c r="D4446" s="118">
        <v>3</v>
      </c>
      <c r="E4446" s="117" t="s">
        <v>10047</v>
      </c>
    </row>
    <row r="4447" spans="1:5" hidden="1" x14ac:dyDescent="0.25">
      <c r="A4447" s="117" t="s">
        <v>9664</v>
      </c>
      <c r="B4447" s="117" t="s">
        <v>9665</v>
      </c>
      <c r="C4447" s="117" t="s">
        <v>2</v>
      </c>
      <c r="D4447" s="118">
        <v>0</v>
      </c>
      <c r="E4447" s="117" t="s">
        <v>10047</v>
      </c>
    </row>
    <row r="4448" spans="1:5" hidden="1" x14ac:dyDescent="0.25">
      <c r="A4448" s="117" t="s">
        <v>9666</v>
      </c>
      <c r="B4448" s="117" t="s">
        <v>9667</v>
      </c>
      <c r="C4448" s="117" t="s">
        <v>2</v>
      </c>
      <c r="D4448" s="118">
        <v>0</v>
      </c>
      <c r="E4448" s="117" t="s">
        <v>10047</v>
      </c>
    </row>
    <row r="4449" spans="1:5" hidden="1" x14ac:dyDescent="0.25">
      <c r="A4449" s="117" t="s">
        <v>291</v>
      </c>
      <c r="B4449" s="117" t="s">
        <v>1571</v>
      </c>
      <c r="C4449" s="117" t="s">
        <v>2</v>
      </c>
      <c r="D4449" s="118">
        <v>6</v>
      </c>
      <c r="E4449" s="117" t="s">
        <v>10047</v>
      </c>
    </row>
    <row r="4450" spans="1:5" hidden="1" x14ac:dyDescent="0.25">
      <c r="A4450" s="117" t="s">
        <v>9668</v>
      </c>
      <c r="B4450" s="117" t="s">
        <v>9669</v>
      </c>
      <c r="C4450" s="117" t="s">
        <v>2</v>
      </c>
      <c r="D4450" s="118">
        <v>0</v>
      </c>
      <c r="E4450" s="117" t="s">
        <v>10047</v>
      </c>
    </row>
    <row r="4451" spans="1:5" hidden="1" x14ac:dyDescent="0.25">
      <c r="A4451" s="117" t="s">
        <v>798</v>
      </c>
      <c r="B4451" s="117" t="s">
        <v>1524</v>
      </c>
      <c r="C4451" s="117" t="s">
        <v>2</v>
      </c>
      <c r="D4451" s="118">
        <v>7</v>
      </c>
      <c r="E4451" s="117" t="s">
        <v>10047</v>
      </c>
    </row>
    <row r="4452" spans="1:5" hidden="1" x14ac:dyDescent="0.25">
      <c r="A4452" s="117" t="s">
        <v>795</v>
      </c>
      <c r="B4452" s="117" t="s">
        <v>3474</v>
      </c>
      <c r="C4452" s="117" t="s">
        <v>2</v>
      </c>
      <c r="D4452" s="118">
        <v>66</v>
      </c>
      <c r="E4452" s="117" t="s">
        <v>10047</v>
      </c>
    </row>
    <row r="4453" spans="1:5" hidden="1" x14ac:dyDescent="0.25">
      <c r="A4453" s="117" t="s">
        <v>791</v>
      </c>
      <c r="B4453" s="117" t="s">
        <v>2296</v>
      </c>
      <c r="C4453" s="117" t="s">
        <v>2</v>
      </c>
      <c r="D4453" s="118">
        <v>137.80000000000001</v>
      </c>
      <c r="E4453" s="117" t="s">
        <v>10047</v>
      </c>
    </row>
    <row r="4454" spans="1:5" hidden="1" x14ac:dyDescent="0.25">
      <c r="A4454" s="117" t="s">
        <v>9670</v>
      </c>
      <c r="B4454" s="117" t="s">
        <v>9671</v>
      </c>
      <c r="C4454" s="117" t="s">
        <v>2</v>
      </c>
      <c r="D4454" s="118">
        <v>0</v>
      </c>
      <c r="E4454" s="117" t="s">
        <v>10047</v>
      </c>
    </row>
    <row r="4455" spans="1:5" hidden="1" x14ac:dyDescent="0.25">
      <c r="A4455" s="117" t="s">
        <v>9672</v>
      </c>
      <c r="B4455" s="117" t="s">
        <v>9673</v>
      </c>
      <c r="C4455" s="117" t="s">
        <v>2</v>
      </c>
      <c r="D4455" s="118">
        <v>0</v>
      </c>
      <c r="E4455" s="117" t="s">
        <v>10047</v>
      </c>
    </row>
    <row r="4456" spans="1:5" hidden="1" x14ac:dyDescent="0.25">
      <c r="A4456" s="117" t="s">
        <v>9674</v>
      </c>
      <c r="B4456" s="117" t="s">
        <v>9675</v>
      </c>
      <c r="C4456" s="117" t="s">
        <v>2</v>
      </c>
      <c r="D4456" s="118">
        <v>0</v>
      </c>
      <c r="E4456" s="117" t="s">
        <v>10047</v>
      </c>
    </row>
    <row r="4457" spans="1:5" hidden="1" x14ac:dyDescent="0.25">
      <c r="A4457" s="117" t="s">
        <v>3472</v>
      </c>
      <c r="B4457" s="117" t="s">
        <v>3473</v>
      </c>
      <c r="C4457" s="117" t="s">
        <v>2</v>
      </c>
      <c r="D4457" s="118">
        <v>9</v>
      </c>
      <c r="E4457" s="117" t="s">
        <v>10047</v>
      </c>
    </row>
    <row r="4458" spans="1:5" hidden="1" x14ac:dyDescent="0.25">
      <c r="A4458" s="117" t="s">
        <v>9676</v>
      </c>
      <c r="B4458" s="117" t="s">
        <v>9677</v>
      </c>
      <c r="C4458" s="117" t="s">
        <v>2</v>
      </c>
      <c r="D4458" s="118">
        <v>0</v>
      </c>
      <c r="E4458" s="117" t="s">
        <v>10047</v>
      </c>
    </row>
    <row r="4459" spans="1:5" hidden="1" x14ac:dyDescent="0.25">
      <c r="A4459" s="117" t="s">
        <v>789</v>
      </c>
      <c r="B4459" s="117" t="s">
        <v>2376</v>
      </c>
      <c r="C4459" s="117" t="s">
        <v>2</v>
      </c>
      <c r="D4459" s="118">
        <v>1.3</v>
      </c>
      <c r="E4459" s="117" t="s">
        <v>10047</v>
      </c>
    </row>
    <row r="4460" spans="1:5" hidden="1" x14ac:dyDescent="0.25">
      <c r="A4460" s="117" t="s">
        <v>3464</v>
      </c>
      <c r="B4460" s="117" t="s">
        <v>3465</v>
      </c>
      <c r="C4460" s="117" t="s">
        <v>2</v>
      </c>
      <c r="D4460" s="118">
        <v>8</v>
      </c>
      <c r="E4460" s="117" t="s">
        <v>10047</v>
      </c>
    </row>
    <row r="4461" spans="1:5" hidden="1" x14ac:dyDescent="0.25">
      <c r="A4461" s="117" t="s">
        <v>9678</v>
      </c>
      <c r="B4461" s="117" t="s">
        <v>9679</v>
      </c>
      <c r="C4461" s="117" t="s">
        <v>2</v>
      </c>
      <c r="D4461" s="118">
        <v>0</v>
      </c>
      <c r="E4461" s="117" t="s">
        <v>10047</v>
      </c>
    </row>
    <row r="4462" spans="1:5" hidden="1" x14ac:dyDescent="0.25">
      <c r="A4462" s="117" t="s">
        <v>9680</v>
      </c>
      <c r="B4462" s="117" t="s">
        <v>9681</v>
      </c>
      <c r="C4462" s="117" t="s">
        <v>2</v>
      </c>
      <c r="D4462" s="118">
        <v>0</v>
      </c>
      <c r="E4462" s="117" t="s">
        <v>10047</v>
      </c>
    </row>
    <row r="4463" spans="1:5" hidden="1" x14ac:dyDescent="0.25">
      <c r="A4463" s="117" t="s">
        <v>822</v>
      </c>
      <c r="B4463" s="117" t="s">
        <v>3461</v>
      </c>
      <c r="C4463" s="117" t="s">
        <v>2</v>
      </c>
      <c r="D4463" s="118">
        <v>55.5</v>
      </c>
      <c r="E4463" s="117" t="s">
        <v>10508</v>
      </c>
    </row>
    <row r="4464" spans="1:5" hidden="1" x14ac:dyDescent="0.25">
      <c r="A4464" s="117" t="s">
        <v>9682</v>
      </c>
      <c r="B4464" s="117" t="s">
        <v>9683</v>
      </c>
      <c r="C4464" s="117" t="s">
        <v>2</v>
      </c>
      <c r="D4464" s="118">
        <v>0</v>
      </c>
      <c r="E4464" s="117" t="s">
        <v>10508</v>
      </c>
    </row>
    <row r="4465" spans="1:5" hidden="1" x14ac:dyDescent="0.25">
      <c r="A4465" s="117" t="s">
        <v>9684</v>
      </c>
      <c r="B4465" s="117" t="s">
        <v>9685</v>
      </c>
      <c r="C4465" s="117" t="s">
        <v>2</v>
      </c>
      <c r="D4465" s="118">
        <v>0</v>
      </c>
      <c r="E4465" s="117" t="s">
        <v>10382</v>
      </c>
    </row>
    <row r="4466" spans="1:5" hidden="1" x14ac:dyDescent="0.25">
      <c r="A4466" s="117" t="s">
        <v>2807</v>
      </c>
      <c r="B4466" s="117" t="s">
        <v>2808</v>
      </c>
      <c r="C4466" s="117" t="s">
        <v>2</v>
      </c>
      <c r="D4466" s="118">
        <v>140.19</v>
      </c>
      <c r="E4466" s="117" t="s">
        <v>10047</v>
      </c>
    </row>
    <row r="4467" spans="1:5" hidden="1" x14ac:dyDescent="0.25">
      <c r="A4467" s="117" t="s">
        <v>3466</v>
      </c>
      <c r="B4467" s="117" t="s">
        <v>3467</v>
      </c>
      <c r="C4467" s="117" t="s">
        <v>2</v>
      </c>
      <c r="D4467" s="118">
        <v>56</v>
      </c>
      <c r="E4467" s="117" t="s">
        <v>10047</v>
      </c>
    </row>
    <row r="4468" spans="1:5" hidden="1" x14ac:dyDescent="0.25">
      <c r="A4468" s="117" t="s">
        <v>9686</v>
      </c>
      <c r="B4468" s="117" t="s">
        <v>9687</v>
      </c>
      <c r="C4468" s="117" t="s">
        <v>2</v>
      </c>
      <c r="D4468" s="118">
        <v>0</v>
      </c>
      <c r="E4468" s="117" t="s">
        <v>10321</v>
      </c>
    </row>
    <row r="4469" spans="1:5" hidden="1" x14ac:dyDescent="0.25">
      <c r="A4469" s="117" t="s">
        <v>787</v>
      </c>
      <c r="B4469" s="117" t="s">
        <v>2366</v>
      </c>
      <c r="C4469" s="117" t="s">
        <v>2</v>
      </c>
      <c r="D4469" s="118">
        <v>38.17</v>
      </c>
      <c r="E4469" s="117" t="s">
        <v>10509</v>
      </c>
    </row>
    <row r="4470" spans="1:5" hidden="1" x14ac:dyDescent="0.25">
      <c r="A4470" s="117" t="s">
        <v>9688</v>
      </c>
      <c r="B4470" s="117" t="s">
        <v>2366</v>
      </c>
      <c r="C4470" s="117" t="s">
        <v>2</v>
      </c>
      <c r="D4470" s="118">
        <v>0</v>
      </c>
      <c r="E4470" s="117" t="s">
        <v>10047</v>
      </c>
    </row>
    <row r="4471" spans="1:5" hidden="1" x14ac:dyDescent="0.25">
      <c r="A4471" s="117" t="s">
        <v>9689</v>
      </c>
      <c r="B4471" s="117" t="s">
        <v>9690</v>
      </c>
      <c r="C4471" s="117" t="s">
        <v>2</v>
      </c>
      <c r="D4471" s="118">
        <v>0</v>
      </c>
      <c r="E4471" s="117" t="s">
        <v>10510</v>
      </c>
    </row>
    <row r="4472" spans="1:5" hidden="1" x14ac:dyDescent="0.25">
      <c r="A4472" s="117" t="s">
        <v>825</v>
      </c>
      <c r="B4472" s="117" t="s">
        <v>1820</v>
      </c>
      <c r="C4472" s="117" t="s">
        <v>2</v>
      </c>
      <c r="D4472" s="118">
        <v>164</v>
      </c>
      <c r="E4472" s="117" t="s">
        <v>10309</v>
      </c>
    </row>
    <row r="4473" spans="1:5" hidden="1" x14ac:dyDescent="0.25">
      <c r="A4473" s="117" t="s">
        <v>9691</v>
      </c>
      <c r="B4473" s="117" t="s">
        <v>9692</v>
      </c>
      <c r="C4473" s="117" t="s">
        <v>2</v>
      </c>
      <c r="D4473" s="118">
        <v>0</v>
      </c>
      <c r="E4473" s="117" t="s">
        <v>10047</v>
      </c>
    </row>
    <row r="4474" spans="1:5" hidden="1" x14ac:dyDescent="0.25">
      <c r="A4474" s="117" t="s">
        <v>9693</v>
      </c>
      <c r="B4474" s="117" t="s">
        <v>9694</v>
      </c>
      <c r="C4474" s="117" t="s">
        <v>2</v>
      </c>
      <c r="D4474" s="118">
        <v>0</v>
      </c>
      <c r="E4474" s="117" t="s">
        <v>10047</v>
      </c>
    </row>
    <row r="4475" spans="1:5" hidden="1" x14ac:dyDescent="0.25">
      <c r="A4475" s="117" t="s">
        <v>2307</v>
      </c>
      <c r="B4475" s="117" t="s">
        <v>2308</v>
      </c>
      <c r="C4475" s="117" t="s">
        <v>2</v>
      </c>
      <c r="D4475" s="118">
        <v>0</v>
      </c>
      <c r="E4475" s="117" t="s">
        <v>10047</v>
      </c>
    </row>
    <row r="4476" spans="1:5" hidden="1" x14ac:dyDescent="0.25">
      <c r="A4476" s="117" t="s">
        <v>9695</v>
      </c>
      <c r="B4476" s="117" t="s">
        <v>9696</v>
      </c>
      <c r="C4476" s="117" t="s">
        <v>2</v>
      </c>
      <c r="D4476" s="118">
        <v>0</v>
      </c>
      <c r="E4476" s="117" t="s">
        <v>10047</v>
      </c>
    </row>
    <row r="4477" spans="1:5" hidden="1" x14ac:dyDescent="0.25">
      <c r="A4477" s="117" t="s">
        <v>3462</v>
      </c>
      <c r="B4477" s="117" t="s">
        <v>3463</v>
      </c>
      <c r="C4477" s="117" t="s">
        <v>2</v>
      </c>
      <c r="D4477" s="118">
        <v>9.5</v>
      </c>
      <c r="E4477" s="117" t="s">
        <v>10047</v>
      </c>
    </row>
    <row r="4478" spans="1:5" hidden="1" x14ac:dyDescent="0.25">
      <c r="A4478" s="117" t="s">
        <v>9697</v>
      </c>
      <c r="B4478" s="117" t="s">
        <v>9698</v>
      </c>
      <c r="C4478" s="117" t="s">
        <v>2</v>
      </c>
      <c r="D4478" s="118">
        <v>0</v>
      </c>
      <c r="E4478" s="117" t="s">
        <v>10047</v>
      </c>
    </row>
    <row r="4479" spans="1:5" hidden="1" x14ac:dyDescent="0.25">
      <c r="A4479" s="117" t="s">
        <v>9699</v>
      </c>
      <c r="B4479" s="117" t="s">
        <v>9700</v>
      </c>
      <c r="C4479" s="117" t="s">
        <v>2</v>
      </c>
      <c r="D4479" s="118">
        <v>0</v>
      </c>
      <c r="E4479" s="117" t="s">
        <v>10047</v>
      </c>
    </row>
    <row r="4480" spans="1:5" hidden="1" x14ac:dyDescent="0.25">
      <c r="A4480" s="117" t="s">
        <v>9701</v>
      </c>
      <c r="B4480" s="117" t="s">
        <v>9702</v>
      </c>
      <c r="C4480" s="117" t="s">
        <v>2</v>
      </c>
      <c r="D4480" s="118">
        <v>0</v>
      </c>
      <c r="E4480" s="117" t="s">
        <v>10047</v>
      </c>
    </row>
    <row r="4481" spans="1:5" hidden="1" x14ac:dyDescent="0.25">
      <c r="A4481" s="117" t="s">
        <v>3475</v>
      </c>
      <c r="B4481" s="117" t="s">
        <v>3476</v>
      </c>
      <c r="C4481" s="117" t="s">
        <v>2</v>
      </c>
      <c r="D4481" s="118">
        <v>7.55</v>
      </c>
      <c r="E4481" s="117" t="s">
        <v>10047</v>
      </c>
    </row>
    <row r="4482" spans="1:5" hidden="1" x14ac:dyDescent="0.25">
      <c r="A4482" s="117" t="s">
        <v>9703</v>
      </c>
      <c r="B4482" s="117" t="s">
        <v>9704</v>
      </c>
      <c r="C4482" s="117" t="s">
        <v>2</v>
      </c>
      <c r="D4482" s="118">
        <v>0</v>
      </c>
      <c r="E4482" s="117" t="s">
        <v>10047</v>
      </c>
    </row>
    <row r="4483" spans="1:5" hidden="1" x14ac:dyDescent="0.25">
      <c r="A4483" s="117" t="s">
        <v>788</v>
      </c>
      <c r="B4483" s="117" t="s">
        <v>2364</v>
      </c>
      <c r="C4483" s="117" t="s">
        <v>2</v>
      </c>
      <c r="D4483" s="118">
        <v>12</v>
      </c>
      <c r="E4483" s="117" t="s">
        <v>10047</v>
      </c>
    </row>
    <row r="4484" spans="1:5" hidden="1" x14ac:dyDescent="0.25">
      <c r="A4484" s="117" t="s">
        <v>9705</v>
      </c>
      <c r="B4484" s="117" t="s">
        <v>9706</v>
      </c>
      <c r="C4484" s="117" t="s">
        <v>2</v>
      </c>
      <c r="D4484" s="118">
        <v>0</v>
      </c>
      <c r="E4484" s="117" t="s">
        <v>10047</v>
      </c>
    </row>
    <row r="4485" spans="1:5" hidden="1" x14ac:dyDescent="0.25">
      <c r="A4485" s="117" t="s">
        <v>2334</v>
      </c>
      <c r="B4485" s="117" t="s">
        <v>2335</v>
      </c>
      <c r="C4485" s="117" t="s">
        <v>2</v>
      </c>
      <c r="D4485" s="118">
        <v>109</v>
      </c>
      <c r="E4485" s="117" t="s">
        <v>10511</v>
      </c>
    </row>
    <row r="4486" spans="1:5" hidden="1" x14ac:dyDescent="0.25">
      <c r="A4486" s="117" t="s">
        <v>3470</v>
      </c>
      <c r="B4486" s="117" t="s">
        <v>3471</v>
      </c>
      <c r="C4486" s="117" t="s">
        <v>2</v>
      </c>
      <c r="D4486" s="118">
        <v>2.95</v>
      </c>
      <c r="E4486" s="117" t="s">
        <v>10512</v>
      </c>
    </row>
    <row r="4487" spans="1:5" hidden="1" x14ac:dyDescent="0.25">
      <c r="A4487" s="117" t="s">
        <v>9707</v>
      </c>
      <c r="B4487" s="117" t="s">
        <v>9708</v>
      </c>
      <c r="C4487" s="117" t="s">
        <v>2</v>
      </c>
      <c r="D4487" s="118">
        <v>0</v>
      </c>
      <c r="E4487" s="117" t="s">
        <v>10307</v>
      </c>
    </row>
    <row r="4488" spans="1:5" hidden="1" x14ac:dyDescent="0.25">
      <c r="A4488" s="117" t="s">
        <v>2333</v>
      </c>
      <c r="B4488" s="117" t="s">
        <v>2332</v>
      </c>
      <c r="C4488" s="117" t="s">
        <v>2</v>
      </c>
      <c r="D4488" s="118">
        <v>0</v>
      </c>
      <c r="E4488" s="117" t="s">
        <v>10512</v>
      </c>
    </row>
    <row r="4489" spans="1:5" hidden="1" x14ac:dyDescent="0.25">
      <c r="A4489" s="117" t="s">
        <v>794</v>
      </c>
      <c r="B4489" s="117" t="s">
        <v>1556</v>
      </c>
      <c r="C4489" s="117" t="s">
        <v>2</v>
      </c>
      <c r="D4489" s="118">
        <v>98</v>
      </c>
      <c r="E4489" s="117" t="s">
        <v>10047</v>
      </c>
    </row>
    <row r="4490" spans="1:5" hidden="1" x14ac:dyDescent="0.25">
      <c r="A4490" s="117" t="s">
        <v>3468</v>
      </c>
      <c r="B4490" s="117" t="s">
        <v>3469</v>
      </c>
      <c r="C4490" s="117" t="s">
        <v>2</v>
      </c>
      <c r="D4490" s="118">
        <v>4</v>
      </c>
      <c r="E4490" s="117" t="s">
        <v>10047</v>
      </c>
    </row>
    <row r="4491" spans="1:5" hidden="1" x14ac:dyDescent="0.25">
      <c r="A4491" s="117" t="s">
        <v>644</v>
      </c>
      <c r="B4491" s="117" t="s">
        <v>1558</v>
      </c>
      <c r="C4491" s="117" t="s">
        <v>2</v>
      </c>
      <c r="D4491" s="118">
        <v>0</v>
      </c>
      <c r="E4491" s="117" t="s">
        <v>10321</v>
      </c>
    </row>
    <row r="4492" spans="1:5" hidden="1" x14ac:dyDescent="0.25">
      <c r="A4492" s="117" t="s">
        <v>777</v>
      </c>
      <c r="B4492" s="117" t="s">
        <v>1517</v>
      </c>
      <c r="C4492" s="117" t="s">
        <v>2</v>
      </c>
      <c r="D4492" s="118">
        <v>52.800000000000004</v>
      </c>
      <c r="E4492" s="117" t="s">
        <v>10513</v>
      </c>
    </row>
    <row r="4493" spans="1:5" hidden="1" x14ac:dyDescent="0.25">
      <c r="A4493" s="117" t="s">
        <v>835</v>
      </c>
      <c r="B4493" s="117" t="s">
        <v>2621</v>
      </c>
      <c r="C4493" s="117" t="s">
        <v>2</v>
      </c>
      <c r="D4493" s="118">
        <v>400</v>
      </c>
      <c r="E4493" s="117" t="s">
        <v>10514</v>
      </c>
    </row>
    <row r="4494" spans="1:5" hidden="1" x14ac:dyDescent="0.25">
      <c r="A4494" s="117" t="s">
        <v>9709</v>
      </c>
      <c r="B4494" s="117" t="s">
        <v>9710</v>
      </c>
      <c r="C4494" s="117" t="s">
        <v>2</v>
      </c>
      <c r="D4494" s="118">
        <v>0</v>
      </c>
      <c r="E4494" s="117" t="s">
        <v>10047</v>
      </c>
    </row>
    <row r="4495" spans="1:5" hidden="1" x14ac:dyDescent="0.25">
      <c r="A4495" s="117" t="s">
        <v>9711</v>
      </c>
      <c r="B4495" s="117" t="s">
        <v>9712</v>
      </c>
      <c r="C4495" s="117" t="s">
        <v>2</v>
      </c>
      <c r="D4495" s="118">
        <v>0</v>
      </c>
      <c r="E4495" s="117" t="s">
        <v>10047</v>
      </c>
    </row>
    <row r="4496" spans="1:5" hidden="1" x14ac:dyDescent="0.25">
      <c r="A4496" s="117" t="s">
        <v>9713</v>
      </c>
      <c r="B4496" s="117" t="s">
        <v>9714</v>
      </c>
      <c r="C4496" s="117" t="s">
        <v>2</v>
      </c>
      <c r="D4496" s="118">
        <v>0</v>
      </c>
      <c r="E4496" s="117" t="s">
        <v>10163</v>
      </c>
    </row>
    <row r="4497" spans="1:5" hidden="1" x14ac:dyDescent="0.25">
      <c r="A4497" s="117" t="s">
        <v>9715</v>
      </c>
      <c r="B4497" s="117" t="s">
        <v>9716</v>
      </c>
      <c r="C4497" s="117" t="s">
        <v>2</v>
      </c>
      <c r="D4497" s="118">
        <v>0</v>
      </c>
      <c r="E4497" s="117" t="s">
        <v>10047</v>
      </c>
    </row>
    <row r="4498" spans="1:5" hidden="1" x14ac:dyDescent="0.25">
      <c r="A4498" s="117" t="s">
        <v>2011</v>
      </c>
      <c r="B4498" s="117" t="s">
        <v>2012</v>
      </c>
      <c r="C4498" s="117" t="s">
        <v>2</v>
      </c>
      <c r="D4498" s="118">
        <v>1.86</v>
      </c>
      <c r="E4498" s="117" t="s">
        <v>10047</v>
      </c>
    </row>
    <row r="4499" spans="1:5" hidden="1" x14ac:dyDescent="0.25">
      <c r="A4499" s="117" t="s">
        <v>817</v>
      </c>
      <c r="B4499" s="117" t="s">
        <v>2325</v>
      </c>
      <c r="C4499" s="117" t="s">
        <v>2</v>
      </c>
      <c r="D4499" s="118">
        <v>50</v>
      </c>
      <c r="E4499" s="117" t="s">
        <v>10047</v>
      </c>
    </row>
    <row r="4500" spans="1:5" hidden="1" x14ac:dyDescent="0.25">
      <c r="A4500" s="117" t="s">
        <v>802</v>
      </c>
      <c r="B4500" s="117" t="s">
        <v>2314</v>
      </c>
      <c r="C4500" s="117" t="s">
        <v>2</v>
      </c>
      <c r="D4500" s="118">
        <v>16.54</v>
      </c>
      <c r="E4500" s="117" t="s">
        <v>10047</v>
      </c>
    </row>
    <row r="4501" spans="1:5" hidden="1" x14ac:dyDescent="0.25">
      <c r="A4501" s="117" t="s">
        <v>9717</v>
      </c>
      <c r="B4501" s="117" t="s">
        <v>9718</v>
      </c>
      <c r="C4501" s="117" t="s">
        <v>2</v>
      </c>
      <c r="D4501" s="118">
        <v>0</v>
      </c>
      <c r="E4501" s="117" t="s">
        <v>10047</v>
      </c>
    </row>
    <row r="4502" spans="1:5" hidden="1" x14ac:dyDescent="0.25">
      <c r="A4502" s="117" t="s">
        <v>786</v>
      </c>
      <c r="B4502" s="117" t="s">
        <v>2365</v>
      </c>
      <c r="C4502" s="117" t="s">
        <v>2</v>
      </c>
      <c r="D4502" s="118">
        <v>146</v>
      </c>
      <c r="E4502" s="117" t="s">
        <v>10047</v>
      </c>
    </row>
    <row r="4503" spans="1:5" hidden="1" x14ac:dyDescent="0.25">
      <c r="A4503" s="117" t="s">
        <v>9719</v>
      </c>
      <c r="B4503" s="117" t="s">
        <v>9720</v>
      </c>
      <c r="C4503" s="117" t="s">
        <v>2</v>
      </c>
      <c r="D4503" s="118">
        <v>0</v>
      </c>
      <c r="E4503" s="117" t="s">
        <v>10047</v>
      </c>
    </row>
    <row r="4504" spans="1:5" hidden="1" x14ac:dyDescent="0.25">
      <c r="A4504" s="117" t="s">
        <v>2260</v>
      </c>
      <c r="B4504" s="117" t="s">
        <v>2263</v>
      </c>
      <c r="C4504" s="117" t="s">
        <v>2</v>
      </c>
      <c r="D4504" s="118">
        <v>0</v>
      </c>
      <c r="E4504" s="117" t="s">
        <v>10515</v>
      </c>
    </row>
    <row r="4505" spans="1:5" hidden="1" x14ac:dyDescent="0.25">
      <c r="A4505" s="117" t="s">
        <v>9721</v>
      </c>
      <c r="B4505" s="117" t="s">
        <v>9722</v>
      </c>
      <c r="C4505" s="117" t="s">
        <v>2</v>
      </c>
      <c r="D4505" s="118">
        <v>0</v>
      </c>
      <c r="E4505" s="117" t="s">
        <v>10516</v>
      </c>
    </row>
    <row r="4506" spans="1:5" hidden="1" x14ac:dyDescent="0.25">
      <c r="A4506" s="117" t="s">
        <v>827</v>
      </c>
      <c r="B4506" s="117" t="s">
        <v>2337</v>
      </c>
      <c r="C4506" s="117" t="s">
        <v>2</v>
      </c>
      <c r="D4506" s="118">
        <v>72.820000000000007</v>
      </c>
      <c r="E4506" s="117" t="s">
        <v>10517</v>
      </c>
    </row>
    <row r="4507" spans="1:5" hidden="1" x14ac:dyDescent="0.25">
      <c r="A4507" s="117" t="s">
        <v>801</v>
      </c>
      <c r="B4507" s="117" t="s">
        <v>2312</v>
      </c>
      <c r="C4507" s="117" t="s">
        <v>2</v>
      </c>
      <c r="D4507" s="118">
        <v>9.35</v>
      </c>
      <c r="E4507" s="117" t="s">
        <v>10047</v>
      </c>
    </row>
    <row r="4508" spans="1:5" hidden="1" x14ac:dyDescent="0.25">
      <c r="A4508" s="117" t="s">
        <v>9723</v>
      </c>
      <c r="B4508" s="117" t="s">
        <v>9724</v>
      </c>
      <c r="C4508" s="117" t="s">
        <v>2</v>
      </c>
      <c r="D4508" s="118">
        <v>0</v>
      </c>
      <c r="E4508" s="117" t="s">
        <v>10047</v>
      </c>
    </row>
    <row r="4509" spans="1:5" hidden="1" x14ac:dyDescent="0.25">
      <c r="A4509" s="117" t="s">
        <v>2005</v>
      </c>
      <c r="B4509" s="117" t="s">
        <v>2007</v>
      </c>
      <c r="C4509" s="117" t="s">
        <v>2</v>
      </c>
      <c r="D4509" s="118">
        <v>0</v>
      </c>
      <c r="E4509" s="117" t="s">
        <v>10047</v>
      </c>
    </row>
    <row r="4510" spans="1:5" hidden="1" x14ac:dyDescent="0.25">
      <c r="A4510" s="117" t="s">
        <v>9725</v>
      </c>
      <c r="B4510" s="117" t="s">
        <v>9726</v>
      </c>
      <c r="C4510" s="117" t="s">
        <v>2</v>
      </c>
      <c r="D4510" s="118">
        <v>0</v>
      </c>
      <c r="E4510" s="117" t="s">
        <v>10047</v>
      </c>
    </row>
    <row r="4511" spans="1:5" hidden="1" x14ac:dyDescent="0.25">
      <c r="A4511" s="117" t="s">
        <v>2060</v>
      </c>
      <c r="B4511" s="117" t="s">
        <v>2067</v>
      </c>
      <c r="C4511" s="117" t="s">
        <v>2</v>
      </c>
      <c r="D4511" s="118">
        <v>84.61</v>
      </c>
      <c r="E4511" s="117" t="s">
        <v>10047</v>
      </c>
    </row>
    <row r="4512" spans="1:5" hidden="1" x14ac:dyDescent="0.25">
      <c r="A4512" s="117" t="s">
        <v>2309</v>
      </c>
      <c r="B4512" s="117" t="s">
        <v>2310</v>
      </c>
      <c r="C4512" s="117" t="s">
        <v>2</v>
      </c>
      <c r="D4512" s="118">
        <v>76</v>
      </c>
      <c r="E4512" s="117" t="s">
        <v>10047</v>
      </c>
    </row>
    <row r="4513" spans="1:5" hidden="1" x14ac:dyDescent="0.25">
      <c r="A4513" s="117" t="s">
        <v>2678</v>
      </c>
      <c r="B4513" s="117" t="s">
        <v>2679</v>
      </c>
      <c r="C4513" s="117" t="s">
        <v>2</v>
      </c>
      <c r="D4513" s="118">
        <v>0</v>
      </c>
      <c r="E4513" s="117" t="s">
        <v>10047</v>
      </c>
    </row>
    <row r="4514" spans="1:5" hidden="1" x14ac:dyDescent="0.25">
      <c r="A4514" s="117" t="s">
        <v>830</v>
      </c>
      <c r="B4514" s="117" t="s">
        <v>2292</v>
      </c>
      <c r="C4514" s="117" t="s">
        <v>2</v>
      </c>
      <c r="D4514" s="118">
        <v>287</v>
      </c>
      <c r="E4514" s="117" t="s">
        <v>10518</v>
      </c>
    </row>
    <row r="4515" spans="1:5" hidden="1" x14ac:dyDescent="0.25">
      <c r="A4515" s="117" t="s">
        <v>9727</v>
      </c>
      <c r="B4515" s="117" t="s">
        <v>9728</v>
      </c>
      <c r="C4515" s="117" t="s">
        <v>2</v>
      </c>
      <c r="D4515" s="118">
        <v>0</v>
      </c>
      <c r="E4515" s="117" t="s">
        <v>10519</v>
      </c>
    </row>
    <row r="4516" spans="1:5" hidden="1" x14ac:dyDescent="0.25">
      <c r="A4516" s="117" t="s">
        <v>9729</v>
      </c>
      <c r="B4516" s="117" t="s">
        <v>9730</v>
      </c>
      <c r="C4516" s="117" t="s">
        <v>2</v>
      </c>
      <c r="D4516" s="118">
        <v>0</v>
      </c>
      <c r="E4516" s="117" t="s">
        <v>10520</v>
      </c>
    </row>
    <row r="4517" spans="1:5" hidden="1" x14ac:dyDescent="0.25">
      <c r="A4517" s="117" t="s">
        <v>805</v>
      </c>
      <c r="B4517" s="117" t="s">
        <v>2317</v>
      </c>
      <c r="C4517" s="117" t="s">
        <v>2</v>
      </c>
      <c r="D4517" s="118">
        <v>6</v>
      </c>
      <c r="E4517" s="117" t="s">
        <v>10047</v>
      </c>
    </row>
    <row r="4518" spans="1:5" hidden="1" x14ac:dyDescent="0.25">
      <c r="A4518" s="117" t="s">
        <v>1958</v>
      </c>
      <c r="B4518" s="117" t="s">
        <v>1959</v>
      </c>
      <c r="C4518" s="117" t="s">
        <v>2</v>
      </c>
      <c r="D4518" s="118">
        <v>0</v>
      </c>
      <c r="E4518" s="117" t="s">
        <v>10344</v>
      </c>
    </row>
    <row r="4519" spans="1:5" hidden="1" x14ac:dyDescent="0.25">
      <c r="A4519" s="117" t="s">
        <v>9731</v>
      </c>
      <c r="B4519" s="117" t="s">
        <v>9732</v>
      </c>
      <c r="C4519" s="117" t="s">
        <v>2</v>
      </c>
      <c r="D4519" s="118">
        <v>0</v>
      </c>
      <c r="E4519" s="117" t="s">
        <v>10047</v>
      </c>
    </row>
    <row r="4520" spans="1:5" hidden="1" x14ac:dyDescent="0.25">
      <c r="A4520" s="117" t="s">
        <v>9733</v>
      </c>
      <c r="B4520" s="117" t="s">
        <v>9734</v>
      </c>
      <c r="C4520" s="117" t="s">
        <v>2</v>
      </c>
      <c r="D4520" s="118">
        <v>0</v>
      </c>
      <c r="E4520" s="117" t="s">
        <v>10047</v>
      </c>
    </row>
    <row r="4521" spans="1:5" hidden="1" x14ac:dyDescent="0.25">
      <c r="A4521" s="117" t="s">
        <v>9735</v>
      </c>
      <c r="B4521" s="117" t="s">
        <v>9736</v>
      </c>
      <c r="C4521" s="117" t="s">
        <v>2</v>
      </c>
      <c r="D4521" s="118">
        <v>0</v>
      </c>
      <c r="E4521" s="117" t="s">
        <v>10047</v>
      </c>
    </row>
    <row r="4522" spans="1:5" hidden="1" x14ac:dyDescent="0.25">
      <c r="A4522" s="117" t="s">
        <v>9737</v>
      </c>
      <c r="B4522" s="117" t="s">
        <v>9738</v>
      </c>
      <c r="C4522" s="117" t="s">
        <v>2</v>
      </c>
      <c r="D4522" s="118">
        <v>0</v>
      </c>
      <c r="E4522" s="117" t="s">
        <v>10047</v>
      </c>
    </row>
    <row r="4523" spans="1:5" hidden="1" x14ac:dyDescent="0.25">
      <c r="A4523" s="117" t="s">
        <v>9739</v>
      </c>
      <c r="B4523" s="117" t="s">
        <v>9740</v>
      </c>
      <c r="C4523" s="117" t="s">
        <v>2</v>
      </c>
      <c r="D4523" s="118">
        <v>0</v>
      </c>
      <c r="E4523" s="117" t="s">
        <v>10047</v>
      </c>
    </row>
    <row r="4524" spans="1:5" hidden="1" x14ac:dyDescent="0.25">
      <c r="A4524" s="117" t="s">
        <v>2252</v>
      </c>
      <c r="B4524" s="117" t="s">
        <v>2253</v>
      </c>
      <c r="C4524" s="117" t="s">
        <v>2</v>
      </c>
      <c r="D4524" s="118">
        <v>5</v>
      </c>
      <c r="E4524" s="117" t="s">
        <v>10047</v>
      </c>
    </row>
    <row r="4525" spans="1:5" x14ac:dyDescent="0.25">
      <c r="A4525" s="117" t="s">
        <v>785</v>
      </c>
      <c r="B4525" s="117" t="s">
        <v>2369</v>
      </c>
      <c r="C4525" s="117" t="s">
        <v>2</v>
      </c>
      <c r="D4525" s="118">
        <v>278</v>
      </c>
      <c r="E4525" s="117" t="s">
        <v>10047</v>
      </c>
    </row>
    <row r="4526" spans="1:5" hidden="1" x14ac:dyDescent="0.25">
      <c r="A4526" s="117" t="s">
        <v>9741</v>
      </c>
      <c r="B4526" s="117" t="s">
        <v>9742</v>
      </c>
      <c r="C4526" s="117" t="s">
        <v>2</v>
      </c>
      <c r="D4526" s="118">
        <v>0</v>
      </c>
      <c r="E4526" s="117" t="s">
        <v>10047</v>
      </c>
    </row>
    <row r="4527" spans="1:5" hidden="1" x14ac:dyDescent="0.25">
      <c r="A4527" s="117" t="s">
        <v>9743</v>
      </c>
      <c r="B4527" s="117" t="s">
        <v>9744</v>
      </c>
      <c r="C4527" s="117" t="s">
        <v>2</v>
      </c>
      <c r="D4527" s="118">
        <v>0</v>
      </c>
      <c r="E4527" s="117" t="s">
        <v>10047</v>
      </c>
    </row>
    <row r="4528" spans="1:5" hidden="1" x14ac:dyDescent="0.25">
      <c r="A4528" s="117" t="s">
        <v>9745</v>
      </c>
      <c r="B4528" s="117" t="s">
        <v>9746</v>
      </c>
      <c r="C4528" s="117" t="s">
        <v>2</v>
      </c>
      <c r="D4528" s="118">
        <v>0</v>
      </c>
      <c r="E4528" s="117" t="s">
        <v>10047</v>
      </c>
    </row>
    <row r="4529" spans="1:5" hidden="1" x14ac:dyDescent="0.25">
      <c r="A4529" s="117" t="s">
        <v>9747</v>
      </c>
      <c r="B4529" s="117" t="s">
        <v>9748</v>
      </c>
      <c r="C4529" s="117" t="s">
        <v>2</v>
      </c>
      <c r="D4529" s="118">
        <v>0</v>
      </c>
      <c r="E4529" s="117" t="s">
        <v>10047</v>
      </c>
    </row>
    <row r="4530" spans="1:5" hidden="1" x14ac:dyDescent="0.25">
      <c r="A4530" s="117" t="s">
        <v>9749</v>
      </c>
      <c r="B4530" s="117" t="s">
        <v>9750</v>
      </c>
      <c r="C4530" s="117" t="s">
        <v>2</v>
      </c>
      <c r="D4530" s="118">
        <v>0</v>
      </c>
      <c r="E4530" s="117" t="s">
        <v>10457</v>
      </c>
    </row>
    <row r="4531" spans="1:5" hidden="1" x14ac:dyDescent="0.25">
      <c r="A4531" s="117" t="s">
        <v>9751</v>
      </c>
      <c r="B4531" s="117" t="s">
        <v>9752</v>
      </c>
      <c r="C4531" s="117" t="s">
        <v>2</v>
      </c>
      <c r="D4531" s="118">
        <v>0</v>
      </c>
      <c r="E4531" s="117" t="s">
        <v>10047</v>
      </c>
    </row>
    <row r="4532" spans="1:5" hidden="1" x14ac:dyDescent="0.25">
      <c r="A4532" s="117" t="s">
        <v>3477</v>
      </c>
      <c r="B4532" s="117" t="s">
        <v>3478</v>
      </c>
      <c r="C4532" s="117" t="s">
        <v>2</v>
      </c>
      <c r="D4532" s="118">
        <v>0.36</v>
      </c>
      <c r="E4532" s="117" t="s">
        <v>10511</v>
      </c>
    </row>
    <row r="4533" spans="1:5" hidden="1" x14ac:dyDescent="0.25">
      <c r="A4533" s="117" t="s">
        <v>2148</v>
      </c>
      <c r="B4533" s="117" t="s">
        <v>2149</v>
      </c>
      <c r="C4533" s="117" t="s">
        <v>2</v>
      </c>
      <c r="D4533" s="118">
        <v>43</v>
      </c>
      <c r="E4533" s="117" t="s">
        <v>10047</v>
      </c>
    </row>
    <row r="4534" spans="1:5" hidden="1" x14ac:dyDescent="0.25">
      <c r="A4534" s="117" t="s">
        <v>9753</v>
      </c>
      <c r="B4534" s="117" t="s">
        <v>9754</v>
      </c>
      <c r="C4534" s="117" t="s">
        <v>2</v>
      </c>
      <c r="D4534" s="118">
        <v>0</v>
      </c>
      <c r="E4534" s="117" t="s">
        <v>10521</v>
      </c>
    </row>
    <row r="4535" spans="1:5" hidden="1" x14ac:dyDescent="0.25">
      <c r="A4535" s="117" t="s">
        <v>9755</v>
      </c>
      <c r="B4535" s="117" t="s">
        <v>9756</v>
      </c>
      <c r="C4535" s="117" t="s">
        <v>2</v>
      </c>
      <c r="D4535" s="118">
        <v>0</v>
      </c>
      <c r="E4535" s="117" t="s">
        <v>10047</v>
      </c>
    </row>
    <row r="4536" spans="1:5" hidden="1" x14ac:dyDescent="0.25">
      <c r="A4536" s="117" t="s">
        <v>3479</v>
      </c>
      <c r="B4536" s="117" t="s">
        <v>3480</v>
      </c>
      <c r="C4536" s="117" t="s">
        <v>2</v>
      </c>
      <c r="D4536" s="118">
        <v>28</v>
      </c>
      <c r="E4536" s="117" t="s">
        <v>10047</v>
      </c>
    </row>
    <row r="4537" spans="1:5" hidden="1" x14ac:dyDescent="0.25">
      <c r="A4537" s="117" t="s">
        <v>2371</v>
      </c>
      <c r="B4537" s="117" t="s">
        <v>9757</v>
      </c>
      <c r="C4537" s="117" t="s">
        <v>2</v>
      </c>
      <c r="D4537" s="118">
        <v>0</v>
      </c>
      <c r="E4537" s="117" t="s">
        <v>10195</v>
      </c>
    </row>
    <row r="4538" spans="1:5" hidden="1" x14ac:dyDescent="0.25">
      <c r="A4538" s="117" t="s">
        <v>809</v>
      </c>
      <c r="B4538" s="117" t="s">
        <v>2303</v>
      </c>
      <c r="C4538" s="117" t="s">
        <v>2</v>
      </c>
      <c r="D4538" s="118">
        <v>27.3</v>
      </c>
      <c r="E4538" s="117" t="s">
        <v>10179</v>
      </c>
    </row>
    <row r="4539" spans="1:5" hidden="1" x14ac:dyDescent="0.25">
      <c r="A4539" s="117" t="s">
        <v>9758</v>
      </c>
      <c r="B4539" s="117" t="s">
        <v>9759</v>
      </c>
      <c r="C4539" s="117" t="s">
        <v>2</v>
      </c>
      <c r="D4539" s="118">
        <v>0</v>
      </c>
      <c r="E4539" s="117" t="s">
        <v>10047</v>
      </c>
    </row>
    <row r="4540" spans="1:5" hidden="1" x14ac:dyDescent="0.25">
      <c r="A4540" s="117" t="s">
        <v>9760</v>
      </c>
      <c r="B4540" s="117" t="s">
        <v>9761</v>
      </c>
      <c r="C4540" s="117" t="s">
        <v>2</v>
      </c>
      <c r="D4540" s="118">
        <v>0</v>
      </c>
      <c r="E4540" s="117" t="s">
        <v>10047</v>
      </c>
    </row>
    <row r="4541" spans="1:5" hidden="1" x14ac:dyDescent="0.25">
      <c r="A4541" s="117" t="s">
        <v>9762</v>
      </c>
      <c r="B4541" s="117" t="s">
        <v>9763</v>
      </c>
      <c r="C4541" s="117" t="s">
        <v>2</v>
      </c>
      <c r="D4541" s="118">
        <v>0</v>
      </c>
      <c r="E4541" s="117" t="s">
        <v>10522</v>
      </c>
    </row>
    <row r="4542" spans="1:5" hidden="1" x14ac:dyDescent="0.25">
      <c r="A4542" s="117" t="s">
        <v>829</v>
      </c>
      <c r="B4542" s="117" t="s">
        <v>3481</v>
      </c>
      <c r="C4542" s="117" t="s">
        <v>2</v>
      </c>
      <c r="D4542" s="118">
        <v>11</v>
      </c>
      <c r="E4542" s="117" t="s">
        <v>10523</v>
      </c>
    </row>
    <row r="4543" spans="1:5" hidden="1" x14ac:dyDescent="0.25">
      <c r="A4543" s="117" t="s">
        <v>7</v>
      </c>
      <c r="B4543" s="117" t="s">
        <v>850</v>
      </c>
      <c r="C4543" s="117" t="s">
        <v>2</v>
      </c>
      <c r="D4543" s="118">
        <v>4.75</v>
      </c>
      <c r="E4543" s="117" t="s">
        <v>10047</v>
      </c>
    </row>
    <row r="4544" spans="1:5" hidden="1" x14ac:dyDescent="0.25">
      <c r="A4544" s="117" t="s">
        <v>9764</v>
      </c>
      <c r="B4544" s="117" t="s">
        <v>9765</v>
      </c>
      <c r="C4544" s="117" t="s">
        <v>2</v>
      </c>
      <c r="D4544" s="118">
        <v>0</v>
      </c>
      <c r="E4544" s="117" t="s">
        <v>10524</v>
      </c>
    </row>
    <row r="4545" spans="1:5" hidden="1" x14ac:dyDescent="0.25">
      <c r="A4545" s="117" t="s">
        <v>3482</v>
      </c>
      <c r="B4545" s="117" t="s">
        <v>3483</v>
      </c>
      <c r="C4545" s="117" t="s">
        <v>2</v>
      </c>
      <c r="D4545" s="118">
        <v>69</v>
      </c>
      <c r="E4545" s="117" t="s">
        <v>10525</v>
      </c>
    </row>
    <row r="4546" spans="1:5" hidden="1" x14ac:dyDescent="0.25">
      <c r="A4546" s="117" t="s">
        <v>9766</v>
      </c>
      <c r="B4546" s="117" t="s">
        <v>9767</v>
      </c>
      <c r="C4546" s="117" t="s">
        <v>2</v>
      </c>
      <c r="D4546" s="118">
        <v>0</v>
      </c>
      <c r="E4546" s="117" t="s">
        <v>10526</v>
      </c>
    </row>
    <row r="4547" spans="1:5" hidden="1" x14ac:dyDescent="0.25">
      <c r="A4547" s="117" t="s">
        <v>808</v>
      </c>
      <c r="B4547" s="117" t="s">
        <v>2313</v>
      </c>
      <c r="C4547" s="117" t="s">
        <v>2</v>
      </c>
      <c r="D4547" s="118">
        <v>24.43</v>
      </c>
      <c r="E4547" s="117" t="s">
        <v>10047</v>
      </c>
    </row>
    <row r="4548" spans="1:5" hidden="1" x14ac:dyDescent="0.25">
      <c r="A4548" s="117" t="s">
        <v>9768</v>
      </c>
      <c r="B4548" s="117" t="s">
        <v>9769</v>
      </c>
      <c r="C4548" s="117" t="s">
        <v>2</v>
      </c>
      <c r="D4548" s="118">
        <v>0</v>
      </c>
      <c r="E4548" s="117" t="s">
        <v>10047</v>
      </c>
    </row>
    <row r="4549" spans="1:5" hidden="1" x14ac:dyDescent="0.25">
      <c r="A4549" s="117" t="s">
        <v>1990</v>
      </c>
      <c r="B4549" s="117" t="s">
        <v>1991</v>
      </c>
      <c r="C4549" s="117" t="s">
        <v>2</v>
      </c>
      <c r="D4549" s="118">
        <v>104</v>
      </c>
      <c r="E4549" s="117" t="s">
        <v>10047</v>
      </c>
    </row>
    <row r="4550" spans="1:5" hidden="1" x14ac:dyDescent="0.25">
      <c r="A4550" s="117" t="s">
        <v>9770</v>
      </c>
      <c r="B4550" s="117" t="s">
        <v>9771</v>
      </c>
      <c r="C4550" s="117" t="s">
        <v>2</v>
      </c>
      <c r="D4550" s="118">
        <v>0</v>
      </c>
      <c r="E4550" s="117" t="s">
        <v>10047</v>
      </c>
    </row>
    <row r="4551" spans="1:5" hidden="1" x14ac:dyDescent="0.25">
      <c r="A4551" s="117" t="s">
        <v>11</v>
      </c>
      <c r="B4551" s="117" t="s">
        <v>2318</v>
      </c>
      <c r="C4551" s="117" t="s">
        <v>2</v>
      </c>
      <c r="D4551" s="118">
        <v>116</v>
      </c>
      <c r="E4551" s="117" t="s">
        <v>10047</v>
      </c>
    </row>
    <row r="4552" spans="1:5" hidden="1" x14ac:dyDescent="0.25">
      <c r="A4552" s="117" t="s">
        <v>2222</v>
      </c>
      <c r="B4552" s="117" t="s">
        <v>2223</v>
      </c>
      <c r="C4552" s="117" t="s">
        <v>2</v>
      </c>
      <c r="D4552" s="118">
        <v>5.6000000000000005</v>
      </c>
      <c r="E4552" s="117" t="s">
        <v>10047</v>
      </c>
    </row>
    <row r="4553" spans="1:5" hidden="1" x14ac:dyDescent="0.25">
      <c r="A4553" s="117" t="s">
        <v>2228</v>
      </c>
      <c r="B4553" s="117" t="s">
        <v>2229</v>
      </c>
      <c r="C4553" s="117" t="s">
        <v>2</v>
      </c>
      <c r="D4553" s="118">
        <v>6</v>
      </c>
      <c r="E4553" s="117" t="s">
        <v>10047</v>
      </c>
    </row>
    <row r="4554" spans="1:5" hidden="1" x14ac:dyDescent="0.25">
      <c r="A4554" s="117" t="s">
        <v>2190</v>
      </c>
      <c r="B4554" s="117" t="s">
        <v>2191</v>
      </c>
      <c r="C4554" s="117" t="s">
        <v>2</v>
      </c>
      <c r="D4554" s="118">
        <v>5</v>
      </c>
      <c r="E4554" s="117" t="s">
        <v>10508</v>
      </c>
    </row>
    <row r="4555" spans="1:5" hidden="1" x14ac:dyDescent="0.25">
      <c r="A4555" s="117" t="s">
        <v>9772</v>
      </c>
      <c r="B4555" s="117" t="s">
        <v>9773</v>
      </c>
      <c r="C4555" s="117" t="s">
        <v>2</v>
      </c>
      <c r="D4555" s="118">
        <v>0</v>
      </c>
      <c r="E4555" s="117" t="s">
        <v>10047</v>
      </c>
    </row>
    <row r="4556" spans="1:5" hidden="1" x14ac:dyDescent="0.25">
      <c r="A4556" s="117" t="s">
        <v>9774</v>
      </c>
      <c r="B4556" s="117" t="s">
        <v>9775</v>
      </c>
      <c r="C4556" s="117" t="s">
        <v>2</v>
      </c>
      <c r="D4556" s="118">
        <v>0</v>
      </c>
      <c r="E4556" s="117" t="s">
        <v>10527</v>
      </c>
    </row>
    <row r="4557" spans="1:5" hidden="1" x14ac:dyDescent="0.25">
      <c r="A4557" s="117" t="s">
        <v>9776</v>
      </c>
      <c r="B4557" s="117" t="s">
        <v>9777</v>
      </c>
      <c r="C4557" s="117" t="s">
        <v>2</v>
      </c>
      <c r="D4557" s="118">
        <v>0</v>
      </c>
      <c r="E4557" s="117" t="s">
        <v>10077</v>
      </c>
    </row>
    <row r="4558" spans="1:5" hidden="1" x14ac:dyDescent="0.25">
      <c r="A4558" s="117" t="s">
        <v>3486</v>
      </c>
      <c r="B4558" s="117" t="s">
        <v>3487</v>
      </c>
      <c r="C4558" s="117" t="s">
        <v>2</v>
      </c>
      <c r="D4558" s="118">
        <v>9.5</v>
      </c>
      <c r="E4558" s="117" t="s">
        <v>10512</v>
      </c>
    </row>
    <row r="4559" spans="1:5" hidden="1" x14ac:dyDescent="0.25">
      <c r="A4559" s="117" t="s">
        <v>3484</v>
      </c>
      <c r="B4559" s="117" t="s">
        <v>3485</v>
      </c>
      <c r="C4559" s="117" t="s">
        <v>2</v>
      </c>
      <c r="D4559" s="118">
        <v>10</v>
      </c>
      <c r="E4559" s="117" t="s">
        <v>10047</v>
      </c>
    </row>
    <row r="4560" spans="1:5" hidden="1" x14ac:dyDescent="0.25">
      <c r="A4560" s="117" t="s">
        <v>9778</v>
      </c>
      <c r="B4560" s="117" t="s">
        <v>9779</v>
      </c>
      <c r="C4560" s="117" t="s">
        <v>2</v>
      </c>
      <c r="D4560" s="118">
        <v>0</v>
      </c>
      <c r="E4560" s="117" t="s">
        <v>10047</v>
      </c>
    </row>
    <row r="4561" spans="1:5" hidden="1" x14ac:dyDescent="0.25">
      <c r="A4561" s="117" t="s">
        <v>9780</v>
      </c>
      <c r="B4561" s="117" t="s">
        <v>9669</v>
      </c>
      <c r="C4561" s="117" t="s">
        <v>2</v>
      </c>
      <c r="D4561" s="118">
        <v>0</v>
      </c>
      <c r="E4561" s="117" t="s">
        <v>10047</v>
      </c>
    </row>
    <row r="4562" spans="1:5" hidden="1" x14ac:dyDescent="0.25">
      <c r="A4562" s="117" t="s">
        <v>9781</v>
      </c>
      <c r="B4562" s="117" t="s">
        <v>9782</v>
      </c>
      <c r="C4562" s="117" t="s">
        <v>2</v>
      </c>
      <c r="D4562" s="118">
        <v>0</v>
      </c>
      <c r="E4562" s="117" t="s">
        <v>10390</v>
      </c>
    </row>
    <row r="4563" spans="1:5" hidden="1" x14ac:dyDescent="0.25">
      <c r="A4563" s="117" t="s">
        <v>796</v>
      </c>
      <c r="B4563" s="117" t="s">
        <v>2302</v>
      </c>
      <c r="C4563" s="117" t="s">
        <v>2</v>
      </c>
      <c r="D4563" s="118">
        <v>21.1</v>
      </c>
      <c r="E4563" s="117" t="s">
        <v>10528</v>
      </c>
    </row>
    <row r="4564" spans="1:5" hidden="1" x14ac:dyDescent="0.25">
      <c r="A4564" s="117" t="s">
        <v>9783</v>
      </c>
      <c r="B4564" s="117" t="s">
        <v>9784</v>
      </c>
      <c r="C4564" s="117" t="s">
        <v>2</v>
      </c>
      <c r="D4564" s="118">
        <v>0</v>
      </c>
      <c r="E4564" s="117" t="s">
        <v>10047</v>
      </c>
    </row>
    <row r="4565" spans="1:5" hidden="1" x14ac:dyDescent="0.25">
      <c r="A4565" s="117" t="s">
        <v>9785</v>
      </c>
      <c r="B4565" s="117" t="s">
        <v>9786</v>
      </c>
      <c r="C4565" s="117" t="s">
        <v>2</v>
      </c>
      <c r="D4565" s="118">
        <v>0</v>
      </c>
      <c r="E4565" s="117" t="s">
        <v>10047</v>
      </c>
    </row>
    <row r="4566" spans="1:5" hidden="1" x14ac:dyDescent="0.25">
      <c r="A4566" s="117" t="s">
        <v>828</v>
      </c>
      <c r="B4566" s="117" t="s">
        <v>1534</v>
      </c>
      <c r="C4566" s="117" t="s">
        <v>2</v>
      </c>
      <c r="D4566" s="118">
        <v>5</v>
      </c>
      <c r="E4566" s="117" t="s">
        <v>10509</v>
      </c>
    </row>
    <row r="4567" spans="1:5" hidden="1" x14ac:dyDescent="0.25">
      <c r="A4567" s="117" t="s">
        <v>9787</v>
      </c>
      <c r="B4567" s="117" t="s">
        <v>9788</v>
      </c>
      <c r="C4567" s="117" t="s">
        <v>2</v>
      </c>
      <c r="D4567" s="118">
        <v>0</v>
      </c>
      <c r="E4567" s="117" t="s">
        <v>10047</v>
      </c>
    </row>
    <row r="4568" spans="1:5" hidden="1" x14ac:dyDescent="0.25">
      <c r="A4568" s="117" t="s">
        <v>821</v>
      </c>
      <c r="B4568" s="117" t="s">
        <v>2306</v>
      </c>
      <c r="C4568" s="117" t="s">
        <v>2</v>
      </c>
      <c r="D4568" s="118">
        <v>9.85</v>
      </c>
      <c r="E4568" s="117" t="s">
        <v>10047</v>
      </c>
    </row>
    <row r="4569" spans="1:5" hidden="1" x14ac:dyDescent="0.25">
      <c r="A4569" s="117" t="s">
        <v>9789</v>
      </c>
      <c r="B4569" s="117" t="s">
        <v>9790</v>
      </c>
      <c r="C4569" s="117" t="s">
        <v>2</v>
      </c>
      <c r="D4569" s="118">
        <v>0</v>
      </c>
      <c r="E4569" s="117" t="s">
        <v>10047</v>
      </c>
    </row>
    <row r="4570" spans="1:5" hidden="1" x14ac:dyDescent="0.25">
      <c r="A4570" s="117" t="s">
        <v>820</v>
      </c>
      <c r="B4570" s="117" t="s">
        <v>2311</v>
      </c>
      <c r="C4570" s="117" t="s">
        <v>2</v>
      </c>
      <c r="D4570" s="118">
        <v>3</v>
      </c>
      <c r="E4570" s="117" t="s">
        <v>10047</v>
      </c>
    </row>
    <row r="4571" spans="1:5" hidden="1" x14ac:dyDescent="0.25">
      <c r="A4571" s="117" t="s">
        <v>2329</v>
      </c>
      <c r="B4571" s="117" t="s">
        <v>2328</v>
      </c>
      <c r="C4571" s="117" t="s">
        <v>2</v>
      </c>
      <c r="D4571" s="118">
        <v>0</v>
      </c>
      <c r="E4571" s="117" t="s">
        <v>10047</v>
      </c>
    </row>
    <row r="4572" spans="1:5" hidden="1" x14ac:dyDescent="0.25">
      <c r="A4572" s="117" t="s">
        <v>645</v>
      </c>
      <c r="B4572" s="117" t="s">
        <v>2068</v>
      </c>
      <c r="C4572" s="117" t="s">
        <v>2</v>
      </c>
      <c r="D4572" s="118">
        <v>22.23</v>
      </c>
      <c r="E4572" s="117" t="s">
        <v>10529</v>
      </c>
    </row>
    <row r="4573" spans="1:5" hidden="1" x14ac:dyDescent="0.25">
      <c r="A4573" s="117" t="s">
        <v>799</v>
      </c>
      <c r="B4573" s="117" t="s">
        <v>2068</v>
      </c>
      <c r="C4573" s="117" t="s">
        <v>2</v>
      </c>
      <c r="D4573" s="118">
        <v>51.9</v>
      </c>
      <c r="E4573" s="117" t="s">
        <v>10521</v>
      </c>
    </row>
    <row r="4574" spans="1:5" hidden="1" x14ac:dyDescent="0.25">
      <c r="A4574" s="117" t="s">
        <v>9791</v>
      </c>
      <c r="B4574" s="117" t="s">
        <v>9792</v>
      </c>
      <c r="C4574" s="117" t="s">
        <v>2</v>
      </c>
      <c r="D4574" s="118">
        <v>0</v>
      </c>
      <c r="E4574" s="117" t="s">
        <v>10530</v>
      </c>
    </row>
    <row r="4575" spans="1:5" hidden="1" x14ac:dyDescent="0.25">
      <c r="A4575" s="117" t="s">
        <v>823</v>
      </c>
      <c r="B4575" s="117" t="s">
        <v>2294</v>
      </c>
      <c r="C4575" s="117" t="s">
        <v>2</v>
      </c>
      <c r="D4575" s="118">
        <v>18.3</v>
      </c>
      <c r="E4575" s="117" t="s">
        <v>10047</v>
      </c>
    </row>
    <row r="4576" spans="1:5" hidden="1" x14ac:dyDescent="0.25">
      <c r="A4576" s="117" t="s">
        <v>9793</v>
      </c>
      <c r="B4576" s="117" t="s">
        <v>9794</v>
      </c>
      <c r="C4576" s="117" t="s">
        <v>2</v>
      </c>
      <c r="D4576" s="118">
        <v>0</v>
      </c>
      <c r="E4576" s="117" t="s">
        <v>10531</v>
      </c>
    </row>
    <row r="4577" spans="1:5" hidden="1" x14ac:dyDescent="0.25">
      <c r="A4577" s="117" t="s">
        <v>9795</v>
      </c>
      <c r="B4577" s="117" t="s">
        <v>9796</v>
      </c>
      <c r="C4577" s="117" t="s">
        <v>2</v>
      </c>
      <c r="D4577" s="118">
        <v>0</v>
      </c>
      <c r="E4577" s="117" t="s">
        <v>10047</v>
      </c>
    </row>
    <row r="4578" spans="1:5" hidden="1" x14ac:dyDescent="0.25">
      <c r="A4578" s="117" t="s">
        <v>797</v>
      </c>
      <c r="B4578" s="117" t="s">
        <v>3488</v>
      </c>
      <c r="C4578" s="117" t="s">
        <v>2</v>
      </c>
      <c r="D4578" s="118">
        <v>176.39000000000001</v>
      </c>
      <c r="E4578" s="117" t="s">
        <v>10047</v>
      </c>
    </row>
    <row r="4579" spans="1:5" hidden="1" x14ac:dyDescent="0.25">
      <c r="A4579" s="117" t="s">
        <v>813</v>
      </c>
      <c r="B4579" s="117" t="s">
        <v>1530</v>
      </c>
      <c r="C4579" s="117" t="s">
        <v>2</v>
      </c>
      <c r="D4579" s="118">
        <v>8.1999999999999993</v>
      </c>
      <c r="E4579" s="117" t="s">
        <v>10047</v>
      </c>
    </row>
    <row r="4580" spans="1:5" hidden="1" x14ac:dyDescent="0.25">
      <c r="A4580" s="117" t="s">
        <v>2305</v>
      </c>
      <c r="B4580" s="117" t="s">
        <v>2304</v>
      </c>
      <c r="C4580" s="117" t="s">
        <v>2</v>
      </c>
      <c r="D4580" s="118">
        <v>0</v>
      </c>
      <c r="E4580" s="117" t="s">
        <v>10047</v>
      </c>
    </row>
    <row r="4581" spans="1:5" hidden="1" x14ac:dyDescent="0.25">
      <c r="A4581" s="117" t="s">
        <v>9797</v>
      </c>
      <c r="B4581" s="117" t="s">
        <v>9798</v>
      </c>
      <c r="C4581" s="117" t="s">
        <v>2</v>
      </c>
      <c r="D4581" s="118">
        <v>0</v>
      </c>
      <c r="E4581" s="117" t="s">
        <v>10047</v>
      </c>
    </row>
    <row r="4582" spans="1:5" hidden="1" x14ac:dyDescent="0.25">
      <c r="A4582" s="117" t="s">
        <v>9799</v>
      </c>
      <c r="B4582" s="117" t="s">
        <v>9800</v>
      </c>
      <c r="C4582" s="117" t="s">
        <v>2</v>
      </c>
      <c r="D4582" s="118">
        <v>0</v>
      </c>
      <c r="E4582" s="117" t="s">
        <v>10220</v>
      </c>
    </row>
    <row r="4583" spans="1:5" hidden="1" x14ac:dyDescent="0.25">
      <c r="A4583" s="117" t="s">
        <v>9801</v>
      </c>
      <c r="B4583" s="117" t="s">
        <v>9802</v>
      </c>
      <c r="C4583" s="117" t="s">
        <v>2</v>
      </c>
      <c r="D4583" s="118">
        <v>0</v>
      </c>
      <c r="E4583" s="117" t="s">
        <v>10532</v>
      </c>
    </row>
    <row r="4584" spans="1:5" hidden="1" x14ac:dyDescent="0.25">
      <c r="A4584" s="117" t="s">
        <v>2230</v>
      </c>
      <c r="B4584" s="117" t="s">
        <v>2231</v>
      </c>
      <c r="C4584" s="117" t="s">
        <v>2</v>
      </c>
      <c r="D4584" s="118">
        <v>2</v>
      </c>
      <c r="E4584" s="117" t="s">
        <v>10047</v>
      </c>
    </row>
    <row r="4585" spans="1:5" hidden="1" x14ac:dyDescent="0.25">
      <c r="A4585" s="117" t="s">
        <v>9803</v>
      </c>
      <c r="B4585" s="117" t="s">
        <v>9804</v>
      </c>
      <c r="C4585" s="117" t="s">
        <v>2</v>
      </c>
      <c r="D4585" s="118">
        <v>0</v>
      </c>
      <c r="E4585" s="117" t="s">
        <v>10533</v>
      </c>
    </row>
    <row r="4586" spans="1:5" hidden="1" x14ac:dyDescent="0.25">
      <c r="A4586" s="117" t="s">
        <v>9805</v>
      </c>
      <c r="B4586" s="117" t="s">
        <v>9806</v>
      </c>
      <c r="C4586" s="117" t="s">
        <v>2</v>
      </c>
      <c r="D4586" s="118">
        <v>0</v>
      </c>
      <c r="E4586" s="117" t="s">
        <v>10047</v>
      </c>
    </row>
    <row r="4587" spans="1:5" hidden="1" x14ac:dyDescent="0.25">
      <c r="A4587" s="117" t="s">
        <v>2232</v>
      </c>
      <c r="B4587" s="117" t="s">
        <v>2233</v>
      </c>
      <c r="C4587" s="117" t="s">
        <v>2</v>
      </c>
      <c r="D4587" s="118">
        <v>6</v>
      </c>
      <c r="E4587" s="117" t="s">
        <v>10047</v>
      </c>
    </row>
    <row r="4588" spans="1:5" hidden="1" x14ac:dyDescent="0.25">
      <c r="A4588" s="117" t="s">
        <v>9807</v>
      </c>
      <c r="B4588" s="117" t="s">
        <v>9808</v>
      </c>
      <c r="C4588" s="117" t="s">
        <v>2</v>
      </c>
      <c r="D4588" s="118">
        <v>0</v>
      </c>
      <c r="E4588" s="117" t="s">
        <v>10047</v>
      </c>
    </row>
    <row r="4589" spans="1:5" hidden="1" x14ac:dyDescent="0.25">
      <c r="A4589" s="117" t="s">
        <v>2241</v>
      </c>
      <c r="B4589" s="117" t="s">
        <v>2242</v>
      </c>
      <c r="C4589" s="117" t="s">
        <v>2</v>
      </c>
      <c r="D4589" s="118">
        <v>3.22</v>
      </c>
      <c r="E4589" s="117" t="s">
        <v>10534</v>
      </c>
    </row>
    <row r="4590" spans="1:5" hidden="1" x14ac:dyDescent="0.25">
      <c r="A4590" s="117" t="s">
        <v>784</v>
      </c>
      <c r="B4590" s="117" t="s">
        <v>1521</v>
      </c>
      <c r="C4590" s="117" t="s">
        <v>2</v>
      </c>
      <c r="D4590" s="118">
        <v>152.56</v>
      </c>
      <c r="E4590" s="117" t="s">
        <v>10510</v>
      </c>
    </row>
    <row r="4591" spans="1:5" hidden="1" x14ac:dyDescent="0.25">
      <c r="A4591" s="117" t="s">
        <v>826</v>
      </c>
      <c r="B4591" s="117" t="s">
        <v>3489</v>
      </c>
      <c r="C4591" s="117" t="s">
        <v>2</v>
      </c>
      <c r="D4591" s="118">
        <v>10</v>
      </c>
      <c r="E4591" s="117" t="s">
        <v>10047</v>
      </c>
    </row>
    <row r="4592" spans="1:5" hidden="1" x14ac:dyDescent="0.25">
      <c r="A4592" s="117" t="s">
        <v>2323</v>
      </c>
      <c r="B4592" s="117" t="s">
        <v>2324</v>
      </c>
      <c r="C4592" s="117" t="s">
        <v>2</v>
      </c>
      <c r="D4592" s="118">
        <v>0</v>
      </c>
      <c r="E4592" s="117" t="s">
        <v>10047</v>
      </c>
    </row>
    <row r="4593" spans="1:5" hidden="1" x14ac:dyDescent="0.25">
      <c r="A4593" s="117" t="s">
        <v>2202</v>
      </c>
      <c r="B4593" s="117" t="s">
        <v>2201</v>
      </c>
      <c r="C4593" s="117" t="s">
        <v>2</v>
      </c>
      <c r="D4593" s="118">
        <v>6</v>
      </c>
      <c r="E4593" s="117" t="s">
        <v>10047</v>
      </c>
    </row>
    <row r="4594" spans="1:5" hidden="1" x14ac:dyDescent="0.25">
      <c r="A4594" s="117" t="s">
        <v>9809</v>
      </c>
      <c r="B4594" s="117" t="s">
        <v>9810</v>
      </c>
      <c r="C4594" s="117" t="s">
        <v>2</v>
      </c>
      <c r="D4594" s="118">
        <v>0</v>
      </c>
      <c r="E4594" s="117" t="s">
        <v>10047</v>
      </c>
    </row>
    <row r="4595" spans="1:5" hidden="1" x14ac:dyDescent="0.25">
      <c r="A4595" s="117" t="s">
        <v>2254</v>
      </c>
      <c r="B4595" s="117" t="s">
        <v>2255</v>
      </c>
      <c r="C4595" s="117" t="s">
        <v>2</v>
      </c>
      <c r="D4595" s="118">
        <v>11</v>
      </c>
      <c r="E4595" s="117" t="s">
        <v>10047</v>
      </c>
    </row>
    <row r="4596" spans="1:5" hidden="1" x14ac:dyDescent="0.25">
      <c r="A4596" s="117" t="s">
        <v>9811</v>
      </c>
      <c r="B4596" s="117" t="s">
        <v>9812</v>
      </c>
      <c r="C4596" s="117" t="s">
        <v>2</v>
      </c>
      <c r="D4596" s="118">
        <v>0</v>
      </c>
      <c r="E4596" s="117" t="s">
        <v>10189</v>
      </c>
    </row>
    <row r="4597" spans="1:5" hidden="1" x14ac:dyDescent="0.25">
      <c r="A4597" s="117" t="s">
        <v>814</v>
      </c>
      <c r="B4597" s="117" t="s">
        <v>2316</v>
      </c>
      <c r="C4597" s="117" t="s">
        <v>2</v>
      </c>
      <c r="D4597" s="118">
        <v>7.74</v>
      </c>
      <c r="E4597" s="117" t="s">
        <v>10047</v>
      </c>
    </row>
    <row r="4598" spans="1:5" hidden="1" x14ac:dyDescent="0.25">
      <c r="A4598" s="117" t="s">
        <v>103</v>
      </c>
      <c r="B4598" s="117" t="s">
        <v>3491</v>
      </c>
      <c r="C4598" s="117" t="s">
        <v>2</v>
      </c>
      <c r="D4598" s="118">
        <v>16</v>
      </c>
      <c r="E4598" s="117" t="s">
        <v>10047</v>
      </c>
    </row>
    <row r="4599" spans="1:5" hidden="1" x14ac:dyDescent="0.25">
      <c r="A4599" s="117" t="s">
        <v>2239</v>
      </c>
      <c r="B4599" s="117" t="s">
        <v>2240</v>
      </c>
      <c r="C4599" s="117" t="s">
        <v>2</v>
      </c>
      <c r="D4599" s="118">
        <v>4.5</v>
      </c>
      <c r="E4599" s="117" t="s">
        <v>10047</v>
      </c>
    </row>
    <row r="4600" spans="1:5" hidden="1" x14ac:dyDescent="0.25">
      <c r="A4600" s="117" t="s">
        <v>783</v>
      </c>
      <c r="B4600" s="117" t="s">
        <v>2293</v>
      </c>
      <c r="C4600" s="117" t="s">
        <v>2</v>
      </c>
      <c r="D4600" s="118">
        <v>749</v>
      </c>
      <c r="E4600" s="117" t="s">
        <v>10529</v>
      </c>
    </row>
    <row r="4601" spans="1:5" hidden="1" x14ac:dyDescent="0.25">
      <c r="A4601" s="117" t="s">
        <v>806</v>
      </c>
      <c r="B4601" s="117" t="s">
        <v>3490</v>
      </c>
      <c r="C4601" s="117" t="s">
        <v>2</v>
      </c>
      <c r="D4601" s="118">
        <v>26.77</v>
      </c>
      <c r="E4601" s="117" t="s">
        <v>10535</v>
      </c>
    </row>
    <row r="4602" spans="1:5" hidden="1" x14ac:dyDescent="0.25">
      <c r="A4602" s="117" t="s">
        <v>9813</v>
      </c>
      <c r="B4602" s="117" t="s">
        <v>9814</v>
      </c>
      <c r="C4602" s="117" t="s">
        <v>2</v>
      </c>
      <c r="D4602" s="118">
        <v>0</v>
      </c>
      <c r="E4602" s="117" t="s">
        <v>10536</v>
      </c>
    </row>
    <row r="4603" spans="1:5" hidden="1" x14ac:dyDescent="0.25">
      <c r="A4603" s="117" t="s">
        <v>2208</v>
      </c>
      <c r="B4603" s="117" t="s">
        <v>2209</v>
      </c>
      <c r="C4603" s="117" t="s">
        <v>2</v>
      </c>
      <c r="D4603" s="118">
        <v>7</v>
      </c>
      <c r="E4603" s="117" t="s">
        <v>10047</v>
      </c>
    </row>
    <row r="4604" spans="1:5" hidden="1" x14ac:dyDescent="0.25">
      <c r="A4604" s="117" t="s">
        <v>2198</v>
      </c>
      <c r="B4604" s="117" t="s">
        <v>2197</v>
      </c>
      <c r="C4604" s="117" t="s">
        <v>2</v>
      </c>
      <c r="D4604" s="118">
        <v>18</v>
      </c>
      <c r="E4604" s="117" t="s">
        <v>10047</v>
      </c>
    </row>
    <row r="4605" spans="1:5" hidden="1" x14ac:dyDescent="0.25">
      <c r="A4605" s="117" t="s">
        <v>9815</v>
      </c>
      <c r="B4605" s="117" t="s">
        <v>9816</v>
      </c>
      <c r="C4605" s="117" t="s">
        <v>2</v>
      </c>
      <c r="D4605" s="118">
        <v>0</v>
      </c>
      <c r="E4605" s="117" t="s">
        <v>10537</v>
      </c>
    </row>
    <row r="4606" spans="1:5" hidden="1" x14ac:dyDescent="0.25">
      <c r="A4606" s="117" t="s">
        <v>2287</v>
      </c>
      <c r="B4606" s="117" t="s">
        <v>2288</v>
      </c>
      <c r="C4606" s="117" t="s">
        <v>2</v>
      </c>
      <c r="D4606" s="118">
        <v>9</v>
      </c>
      <c r="E4606" s="117" t="s">
        <v>10047</v>
      </c>
    </row>
    <row r="4607" spans="1:5" hidden="1" x14ac:dyDescent="0.25">
      <c r="A4607" s="117" t="s">
        <v>3493</v>
      </c>
      <c r="B4607" s="117" t="s">
        <v>3494</v>
      </c>
      <c r="C4607" s="117" t="s">
        <v>2</v>
      </c>
      <c r="D4607" s="118">
        <v>7</v>
      </c>
      <c r="E4607" s="117" t="s">
        <v>10047</v>
      </c>
    </row>
    <row r="4608" spans="1:5" hidden="1" x14ac:dyDescent="0.25">
      <c r="A4608" s="117" t="s">
        <v>714</v>
      </c>
      <c r="B4608" s="117" t="s">
        <v>3492</v>
      </c>
      <c r="C4608" s="117" t="s">
        <v>2</v>
      </c>
      <c r="D4608" s="118">
        <v>38</v>
      </c>
      <c r="E4608" s="117" t="s">
        <v>10047</v>
      </c>
    </row>
    <row r="4609" spans="1:5" hidden="1" x14ac:dyDescent="0.25">
      <c r="A4609" s="117" t="s">
        <v>9817</v>
      </c>
      <c r="B4609" s="117" t="s">
        <v>9818</v>
      </c>
      <c r="C4609" s="117" t="s">
        <v>2</v>
      </c>
      <c r="D4609" s="118">
        <v>0</v>
      </c>
      <c r="E4609" s="117" t="s">
        <v>10047</v>
      </c>
    </row>
    <row r="4610" spans="1:5" hidden="1" x14ac:dyDescent="0.25">
      <c r="A4610" s="117" t="s">
        <v>9819</v>
      </c>
      <c r="B4610" s="117" t="s">
        <v>9820</v>
      </c>
      <c r="C4610" s="117" t="s">
        <v>2</v>
      </c>
      <c r="D4610" s="118">
        <v>0</v>
      </c>
      <c r="E4610" s="117" t="s">
        <v>10538</v>
      </c>
    </row>
    <row r="4611" spans="1:5" hidden="1" x14ac:dyDescent="0.25">
      <c r="A4611" s="117" t="s">
        <v>2713</v>
      </c>
      <c r="B4611" s="117" t="s">
        <v>2714</v>
      </c>
      <c r="C4611" s="117" t="s">
        <v>2</v>
      </c>
      <c r="D4611" s="118">
        <v>4</v>
      </c>
      <c r="E4611" s="117" t="s">
        <v>10539</v>
      </c>
    </row>
    <row r="4612" spans="1:5" hidden="1" x14ac:dyDescent="0.25">
      <c r="A4612" s="117" t="s">
        <v>9821</v>
      </c>
      <c r="B4612" s="117" t="s">
        <v>9822</v>
      </c>
      <c r="C4612" s="117" t="s">
        <v>2</v>
      </c>
      <c r="D4612" s="118">
        <v>0</v>
      </c>
      <c r="E4612" s="117" t="s">
        <v>10540</v>
      </c>
    </row>
    <row r="4613" spans="1:5" hidden="1" x14ac:dyDescent="0.25">
      <c r="A4613" s="117" t="s">
        <v>811</v>
      </c>
      <c r="B4613" s="117" t="s">
        <v>2301</v>
      </c>
      <c r="C4613" s="117" t="s">
        <v>2</v>
      </c>
      <c r="D4613" s="118">
        <v>15</v>
      </c>
      <c r="E4613" s="117" t="s">
        <v>10047</v>
      </c>
    </row>
    <row r="4614" spans="1:5" hidden="1" x14ac:dyDescent="0.25">
      <c r="A4614" s="117" t="s">
        <v>2238</v>
      </c>
      <c r="B4614" s="117" t="s">
        <v>3498</v>
      </c>
      <c r="C4614" s="117" t="s">
        <v>2</v>
      </c>
      <c r="D4614" s="118">
        <v>8</v>
      </c>
      <c r="E4614" s="117" t="s">
        <v>10047</v>
      </c>
    </row>
    <row r="4615" spans="1:5" hidden="1" x14ac:dyDescent="0.25">
      <c r="A4615" s="117" t="s">
        <v>2204</v>
      </c>
      <c r="B4615" s="117" t="s">
        <v>2205</v>
      </c>
      <c r="C4615" s="117" t="s">
        <v>2</v>
      </c>
      <c r="D4615" s="118">
        <v>6</v>
      </c>
      <c r="E4615" s="117" t="s">
        <v>10047</v>
      </c>
    </row>
    <row r="4616" spans="1:5" hidden="1" x14ac:dyDescent="0.25">
      <c r="A4616" s="117" t="s">
        <v>800</v>
      </c>
      <c r="B4616" s="117" t="s">
        <v>3497</v>
      </c>
      <c r="C4616" s="117" t="s">
        <v>2</v>
      </c>
      <c r="D4616" s="118">
        <v>1.5</v>
      </c>
      <c r="E4616" s="117" t="s">
        <v>10047</v>
      </c>
    </row>
    <row r="4617" spans="1:5" hidden="1" x14ac:dyDescent="0.25">
      <c r="A4617" s="117" t="s">
        <v>815</v>
      </c>
      <c r="B4617" s="117" t="s">
        <v>2291</v>
      </c>
      <c r="C4617" s="117" t="s">
        <v>2</v>
      </c>
      <c r="D4617" s="118">
        <v>8.75</v>
      </c>
      <c r="E4617" s="117" t="s">
        <v>10541</v>
      </c>
    </row>
    <row r="4618" spans="1:5" hidden="1" x14ac:dyDescent="0.25">
      <c r="A4618" s="117" t="s">
        <v>2290</v>
      </c>
      <c r="B4618" s="117" t="s">
        <v>2291</v>
      </c>
      <c r="C4618" s="117" t="s">
        <v>2</v>
      </c>
      <c r="D4618" s="118">
        <v>0</v>
      </c>
      <c r="E4618" s="117" t="s">
        <v>10047</v>
      </c>
    </row>
    <row r="4619" spans="1:5" hidden="1" x14ac:dyDescent="0.25">
      <c r="A4619" s="117" t="s">
        <v>9823</v>
      </c>
      <c r="B4619" s="117" t="s">
        <v>9824</v>
      </c>
      <c r="C4619" s="117" t="s">
        <v>2</v>
      </c>
      <c r="D4619" s="118">
        <v>0</v>
      </c>
      <c r="E4619" s="117" t="s">
        <v>10047</v>
      </c>
    </row>
    <row r="4620" spans="1:5" hidden="1" x14ac:dyDescent="0.25">
      <c r="A4620" s="117" t="s">
        <v>9825</v>
      </c>
      <c r="B4620" s="117" t="s">
        <v>9826</v>
      </c>
      <c r="C4620" s="117" t="s">
        <v>2</v>
      </c>
      <c r="D4620" s="118">
        <v>0</v>
      </c>
      <c r="E4620" s="117" t="s">
        <v>10047</v>
      </c>
    </row>
    <row r="4621" spans="1:5" hidden="1" x14ac:dyDescent="0.25">
      <c r="A4621" s="117" t="s">
        <v>3495</v>
      </c>
      <c r="B4621" s="117" t="s">
        <v>3496</v>
      </c>
      <c r="C4621" s="117" t="s">
        <v>2</v>
      </c>
      <c r="D4621" s="118">
        <v>175</v>
      </c>
      <c r="E4621" s="117" t="s">
        <v>10542</v>
      </c>
    </row>
    <row r="4622" spans="1:5" hidden="1" x14ac:dyDescent="0.25">
      <c r="A4622" s="117" t="s">
        <v>2008</v>
      </c>
      <c r="B4622" s="117" t="s">
        <v>2009</v>
      </c>
      <c r="C4622" s="117" t="s">
        <v>2</v>
      </c>
      <c r="D4622" s="118">
        <v>0</v>
      </c>
      <c r="E4622" s="117" t="s">
        <v>10047</v>
      </c>
    </row>
    <row r="4623" spans="1:5" hidden="1" x14ac:dyDescent="0.25">
      <c r="A4623" s="117" t="s">
        <v>2765</v>
      </c>
      <c r="B4623" s="117" t="s">
        <v>2766</v>
      </c>
      <c r="C4623" s="117" t="s">
        <v>2</v>
      </c>
      <c r="D4623" s="118">
        <v>10.55</v>
      </c>
      <c r="E4623" s="117" t="s">
        <v>10543</v>
      </c>
    </row>
    <row r="4624" spans="1:5" hidden="1" x14ac:dyDescent="0.25">
      <c r="A4624" s="117" t="s">
        <v>816</v>
      </c>
      <c r="B4624" s="117" t="s">
        <v>2321</v>
      </c>
      <c r="C4624" s="117" t="s">
        <v>2</v>
      </c>
      <c r="D4624" s="118">
        <v>38</v>
      </c>
      <c r="E4624" s="117" t="s">
        <v>10047</v>
      </c>
    </row>
    <row r="4625" spans="1:5" hidden="1" x14ac:dyDescent="0.25">
      <c r="A4625" s="117" t="s">
        <v>2558</v>
      </c>
      <c r="B4625" s="117" t="s">
        <v>2559</v>
      </c>
      <c r="C4625" s="117" t="s">
        <v>2</v>
      </c>
      <c r="D4625" s="118">
        <v>529.99</v>
      </c>
      <c r="E4625" s="117" t="s">
        <v>10485</v>
      </c>
    </row>
    <row r="4626" spans="1:5" hidden="1" x14ac:dyDescent="0.25">
      <c r="A4626" s="117" t="s">
        <v>810</v>
      </c>
      <c r="B4626" s="117" t="s">
        <v>1528</v>
      </c>
      <c r="C4626" s="117" t="s">
        <v>2</v>
      </c>
      <c r="D4626" s="118">
        <v>15</v>
      </c>
      <c r="E4626" s="117" t="s">
        <v>10047</v>
      </c>
    </row>
    <row r="4627" spans="1:5" hidden="1" x14ac:dyDescent="0.25">
      <c r="A4627" s="117" t="s">
        <v>832</v>
      </c>
      <c r="B4627" s="117" t="s">
        <v>2299</v>
      </c>
      <c r="C4627" s="117" t="s">
        <v>2</v>
      </c>
      <c r="D4627" s="118">
        <v>68.02</v>
      </c>
      <c r="E4627" s="117" t="s">
        <v>10544</v>
      </c>
    </row>
    <row r="4628" spans="1:5" hidden="1" x14ac:dyDescent="0.25">
      <c r="A4628" s="117" t="s">
        <v>9827</v>
      </c>
      <c r="B4628" s="117" t="s">
        <v>9828</v>
      </c>
      <c r="C4628" s="117" t="s">
        <v>2</v>
      </c>
      <c r="D4628" s="118">
        <v>0</v>
      </c>
      <c r="E4628" s="117" t="s">
        <v>10047</v>
      </c>
    </row>
    <row r="4629" spans="1:5" hidden="1" x14ac:dyDescent="0.25">
      <c r="A4629" s="117" t="s">
        <v>9829</v>
      </c>
      <c r="B4629" s="117" t="s">
        <v>9830</v>
      </c>
      <c r="C4629" s="117" t="s">
        <v>2</v>
      </c>
      <c r="D4629" s="118">
        <v>0</v>
      </c>
      <c r="E4629" s="117" t="s">
        <v>10047</v>
      </c>
    </row>
    <row r="4630" spans="1:5" hidden="1" x14ac:dyDescent="0.25">
      <c r="A4630" s="117" t="s">
        <v>3499</v>
      </c>
      <c r="B4630" s="117" t="s">
        <v>3500</v>
      </c>
      <c r="C4630" s="117" t="s">
        <v>2</v>
      </c>
      <c r="D4630" s="118">
        <v>19.5</v>
      </c>
      <c r="E4630" s="117" t="s">
        <v>10516</v>
      </c>
    </row>
    <row r="4631" spans="1:5" hidden="1" x14ac:dyDescent="0.25">
      <c r="A4631" s="117" t="s">
        <v>9831</v>
      </c>
      <c r="B4631" s="117" t="s">
        <v>3500</v>
      </c>
      <c r="C4631" s="117" t="s">
        <v>2</v>
      </c>
      <c r="D4631" s="118">
        <v>0</v>
      </c>
      <c r="E4631" s="117" t="s">
        <v>10545</v>
      </c>
    </row>
    <row r="4632" spans="1:5" hidden="1" x14ac:dyDescent="0.25">
      <c r="A4632" s="117" t="s">
        <v>9832</v>
      </c>
      <c r="B4632" s="117" t="s">
        <v>9833</v>
      </c>
      <c r="C4632" s="117" t="s">
        <v>2</v>
      </c>
      <c r="D4632" s="118">
        <v>0</v>
      </c>
      <c r="E4632" s="117" t="s">
        <v>10546</v>
      </c>
    </row>
    <row r="4633" spans="1:5" hidden="1" x14ac:dyDescent="0.25">
      <c r="A4633" s="117" t="s">
        <v>803</v>
      </c>
      <c r="B4633" s="117" t="s">
        <v>2320</v>
      </c>
      <c r="C4633" s="117" t="s">
        <v>2</v>
      </c>
      <c r="D4633" s="118">
        <v>2.5</v>
      </c>
      <c r="E4633" s="117" t="s">
        <v>10047</v>
      </c>
    </row>
    <row r="4634" spans="1:5" hidden="1" x14ac:dyDescent="0.25">
      <c r="A4634" s="117" t="s">
        <v>818</v>
      </c>
      <c r="B4634" s="117" t="s">
        <v>2322</v>
      </c>
      <c r="C4634" s="117" t="s">
        <v>2</v>
      </c>
      <c r="D4634" s="118">
        <v>56.300000000000004</v>
      </c>
      <c r="E4634" s="117" t="s">
        <v>10351</v>
      </c>
    </row>
    <row r="4635" spans="1:5" hidden="1" x14ac:dyDescent="0.25">
      <c r="A4635" s="117" t="s">
        <v>9834</v>
      </c>
      <c r="B4635" s="117" t="s">
        <v>9835</v>
      </c>
      <c r="C4635" s="117" t="s">
        <v>2</v>
      </c>
      <c r="D4635" s="118">
        <v>0</v>
      </c>
      <c r="E4635" s="117" t="s">
        <v>10047</v>
      </c>
    </row>
    <row r="4636" spans="1:5" hidden="1" x14ac:dyDescent="0.25">
      <c r="A4636" s="117" t="s">
        <v>2272</v>
      </c>
      <c r="B4636" s="117" t="s">
        <v>2273</v>
      </c>
      <c r="C4636" s="117" t="s">
        <v>2</v>
      </c>
      <c r="D4636" s="118">
        <v>8.23</v>
      </c>
      <c r="E4636" s="117" t="s">
        <v>10047</v>
      </c>
    </row>
    <row r="4637" spans="1:5" hidden="1" x14ac:dyDescent="0.25">
      <c r="A4637" s="117" t="s">
        <v>2234</v>
      </c>
      <c r="B4637" s="117" t="s">
        <v>2235</v>
      </c>
      <c r="C4637" s="117" t="s">
        <v>2</v>
      </c>
      <c r="D4637" s="118">
        <v>8.5</v>
      </c>
      <c r="E4637" s="117" t="s">
        <v>10047</v>
      </c>
    </row>
    <row r="4638" spans="1:5" hidden="1" x14ac:dyDescent="0.25">
      <c r="A4638" s="117" t="s">
        <v>2193</v>
      </c>
      <c r="B4638" s="117" t="s">
        <v>2194</v>
      </c>
      <c r="C4638" s="117" t="s">
        <v>2</v>
      </c>
      <c r="D4638" s="118">
        <v>0</v>
      </c>
      <c r="E4638" s="117" t="s">
        <v>10547</v>
      </c>
    </row>
    <row r="4639" spans="1:5" hidden="1" x14ac:dyDescent="0.25">
      <c r="A4639" s="117" t="s">
        <v>3501</v>
      </c>
      <c r="B4639" s="117" t="s">
        <v>3502</v>
      </c>
      <c r="C4639" s="117" t="s">
        <v>2</v>
      </c>
      <c r="D4639" s="118">
        <v>7</v>
      </c>
      <c r="E4639" s="117" t="s">
        <v>10047</v>
      </c>
    </row>
    <row r="4640" spans="1:5" hidden="1" x14ac:dyDescent="0.25">
      <c r="A4640" s="117" t="s">
        <v>3503</v>
      </c>
      <c r="B4640" s="117" t="s">
        <v>3504</v>
      </c>
      <c r="C4640" s="117" t="s">
        <v>2</v>
      </c>
      <c r="D4640" s="118">
        <v>1.3</v>
      </c>
      <c r="E4640" s="117" t="s">
        <v>10047</v>
      </c>
    </row>
    <row r="4641" spans="1:5" hidden="1" x14ac:dyDescent="0.25">
      <c r="A4641" s="117" t="s">
        <v>2540</v>
      </c>
      <c r="B4641" s="117" t="s">
        <v>2455</v>
      </c>
      <c r="C4641" s="117" t="s">
        <v>2</v>
      </c>
      <c r="D4641" s="118">
        <v>0</v>
      </c>
      <c r="E4641" s="117" t="s">
        <v>10548</v>
      </c>
    </row>
    <row r="4642" spans="1:5" hidden="1" x14ac:dyDescent="0.25">
      <c r="A4642" s="117" t="s">
        <v>3507</v>
      </c>
      <c r="B4642" s="117" t="s">
        <v>3508</v>
      </c>
      <c r="C4642" s="117" t="s">
        <v>2</v>
      </c>
      <c r="D4642" s="118">
        <v>10</v>
      </c>
      <c r="E4642" s="117" t="s">
        <v>10120</v>
      </c>
    </row>
    <row r="4643" spans="1:5" hidden="1" x14ac:dyDescent="0.25">
      <c r="A4643" s="117" t="s">
        <v>3510</v>
      </c>
      <c r="B4643" s="117" t="s">
        <v>3511</v>
      </c>
      <c r="C4643" s="117" t="s">
        <v>2</v>
      </c>
      <c r="D4643" s="118">
        <v>5</v>
      </c>
      <c r="E4643" s="117" t="s">
        <v>10047</v>
      </c>
    </row>
    <row r="4644" spans="1:5" hidden="1" x14ac:dyDescent="0.25">
      <c r="A4644" s="117" t="s">
        <v>2285</v>
      </c>
      <c r="B4644" s="117" t="s">
        <v>2286</v>
      </c>
      <c r="C4644" s="117" t="s">
        <v>2</v>
      </c>
      <c r="D4644" s="118">
        <v>7.9300000000000006</v>
      </c>
      <c r="E4644" s="117" t="s">
        <v>10047</v>
      </c>
    </row>
    <row r="4645" spans="1:5" hidden="1" x14ac:dyDescent="0.25">
      <c r="A4645" s="117" t="s">
        <v>9836</v>
      </c>
      <c r="B4645" s="117" t="s">
        <v>9837</v>
      </c>
      <c r="C4645" s="117" t="s">
        <v>2</v>
      </c>
      <c r="D4645" s="118">
        <v>0</v>
      </c>
      <c r="E4645" s="117" t="s">
        <v>10047</v>
      </c>
    </row>
    <row r="4646" spans="1:5" hidden="1" x14ac:dyDescent="0.25">
      <c r="A4646" s="117" t="s">
        <v>9839</v>
      </c>
      <c r="B4646" s="117" t="s">
        <v>2331</v>
      </c>
      <c r="C4646" s="117" t="s">
        <v>2</v>
      </c>
      <c r="D4646" s="118">
        <v>0</v>
      </c>
      <c r="E4646" s="117" t="s">
        <v>10549</v>
      </c>
    </row>
    <row r="4647" spans="1:5" hidden="1" x14ac:dyDescent="0.25">
      <c r="A4647" s="117" t="s">
        <v>9838</v>
      </c>
      <c r="B4647" s="117" t="s">
        <v>2331</v>
      </c>
      <c r="C4647" s="117" t="s">
        <v>2</v>
      </c>
      <c r="D4647" s="118">
        <v>0</v>
      </c>
      <c r="E4647" s="117" t="s">
        <v>10550</v>
      </c>
    </row>
    <row r="4648" spans="1:5" hidden="1" x14ac:dyDescent="0.25">
      <c r="A4648" s="117" t="s">
        <v>2330</v>
      </c>
      <c r="B4648" s="117" t="s">
        <v>2331</v>
      </c>
      <c r="C4648" s="117" t="s">
        <v>2</v>
      </c>
      <c r="D4648" s="118">
        <v>79</v>
      </c>
      <c r="E4648" s="117" t="s">
        <v>10551</v>
      </c>
    </row>
    <row r="4649" spans="1:5" hidden="1" x14ac:dyDescent="0.25">
      <c r="A4649" s="117" t="s">
        <v>2742</v>
      </c>
      <c r="B4649" s="117" t="s">
        <v>2752</v>
      </c>
      <c r="C4649" s="117" t="s">
        <v>2</v>
      </c>
      <c r="D4649" s="118">
        <v>0</v>
      </c>
      <c r="E4649" s="117" t="s">
        <v>10047</v>
      </c>
    </row>
    <row r="4650" spans="1:5" hidden="1" x14ac:dyDescent="0.25">
      <c r="A4650" s="117" t="s">
        <v>3505</v>
      </c>
      <c r="B4650" s="117" t="s">
        <v>3506</v>
      </c>
      <c r="C4650" s="117" t="s">
        <v>2</v>
      </c>
      <c r="D4650" s="118">
        <v>1.1500000000000001</v>
      </c>
      <c r="E4650" s="117" t="s">
        <v>10552</v>
      </c>
    </row>
    <row r="4651" spans="1:5" hidden="1" x14ac:dyDescent="0.25">
      <c r="A4651" s="117" t="s">
        <v>3509</v>
      </c>
      <c r="B4651" s="117" t="s">
        <v>1517</v>
      </c>
      <c r="C4651" s="117" t="s">
        <v>2</v>
      </c>
      <c r="D4651" s="118">
        <v>10</v>
      </c>
      <c r="E4651" s="117" t="s">
        <v>10047</v>
      </c>
    </row>
    <row r="4652" spans="1:5" hidden="1" x14ac:dyDescent="0.25">
      <c r="A4652" s="117" t="s">
        <v>3512</v>
      </c>
      <c r="B4652" s="117" t="s">
        <v>3513</v>
      </c>
      <c r="C4652" s="117" t="s">
        <v>2</v>
      </c>
      <c r="D4652" s="118">
        <v>8</v>
      </c>
      <c r="E4652" s="117" t="s">
        <v>10047</v>
      </c>
    </row>
    <row r="4653" spans="1:5" hidden="1" x14ac:dyDescent="0.25">
      <c r="A4653" s="117" t="s">
        <v>9840</v>
      </c>
      <c r="B4653" s="117" t="s">
        <v>9841</v>
      </c>
      <c r="C4653" s="117" t="s">
        <v>2</v>
      </c>
      <c r="D4653" s="118">
        <v>0</v>
      </c>
      <c r="E4653" s="117" t="s">
        <v>10047</v>
      </c>
    </row>
    <row r="4654" spans="1:5" hidden="1" x14ac:dyDescent="0.25">
      <c r="A4654" s="117" t="s">
        <v>9842</v>
      </c>
      <c r="B4654" s="117" t="s">
        <v>9843</v>
      </c>
      <c r="C4654" s="117" t="s">
        <v>2</v>
      </c>
      <c r="D4654" s="118">
        <v>0</v>
      </c>
      <c r="E4654" s="117" t="s">
        <v>10047</v>
      </c>
    </row>
    <row r="4655" spans="1:5" hidden="1" x14ac:dyDescent="0.25">
      <c r="A4655" s="117" t="s">
        <v>9844</v>
      </c>
      <c r="B4655" s="117" t="s">
        <v>9845</v>
      </c>
      <c r="C4655" s="117" t="s">
        <v>2</v>
      </c>
      <c r="D4655" s="118">
        <v>0</v>
      </c>
      <c r="E4655" s="117" t="s">
        <v>10047</v>
      </c>
    </row>
    <row r="4656" spans="1:5" hidden="1" x14ac:dyDescent="0.25">
      <c r="A4656" s="117" t="s">
        <v>3520</v>
      </c>
      <c r="B4656" s="117" t="s">
        <v>3521</v>
      </c>
      <c r="C4656" s="117" t="s">
        <v>2</v>
      </c>
      <c r="D4656" s="118">
        <v>109</v>
      </c>
      <c r="E4656" s="117" t="s">
        <v>10047</v>
      </c>
    </row>
    <row r="4657" spans="1:5" hidden="1" x14ac:dyDescent="0.25">
      <c r="A4657" s="117" t="s">
        <v>9846</v>
      </c>
      <c r="B4657" s="117" t="s">
        <v>9847</v>
      </c>
      <c r="C4657" s="117" t="s">
        <v>2</v>
      </c>
      <c r="D4657" s="118">
        <v>0</v>
      </c>
      <c r="E4657" s="117" t="s">
        <v>10246</v>
      </c>
    </row>
    <row r="4658" spans="1:5" hidden="1" x14ac:dyDescent="0.25">
      <c r="A4658" s="117" t="s">
        <v>9848</v>
      </c>
      <c r="B4658" s="117" t="s">
        <v>9849</v>
      </c>
      <c r="C4658" s="117" t="s">
        <v>2</v>
      </c>
      <c r="D4658" s="118">
        <v>0</v>
      </c>
      <c r="E4658" s="117" t="s">
        <v>10047</v>
      </c>
    </row>
    <row r="4659" spans="1:5" hidden="1" x14ac:dyDescent="0.25">
      <c r="A4659" s="117" t="s">
        <v>9850</v>
      </c>
      <c r="B4659" s="117" t="s">
        <v>9851</v>
      </c>
      <c r="C4659" s="117" t="s">
        <v>2</v>
      </c>
      <c r="D4659" s="118">
        <v>0</v>
      </c>
      <c r="E4659" s="117" t="s">
        <v>10047</v>
      </c>
    </row>
    <row r="4660" spans="1:5" hidden="1" x14ac:dyDescent="0.25">
      <c r="A4660" s="117" t="s">
        <v>9852</v>
      </c>
      <c r="B4660" s="117" t="s">
        <v>9853</v>
      </c>
      <c r="C4660" s="117" t="s">
        <v>2</v>
      </c>
      <c r="D4660" s="118">
        <v>0</v>
      </c>
      <c r="E4660" s="117" t="s">
        <v>10047</v>
      </c>
    </row>
    <row r="4661" spans="1:5" hidden="1" x14ac:dyDescent="0.25">
      <c r="A4661" s="117" t="s">
        <v>9854</v>
      </c>
      <c r="B4661" s="117" t="s">
        <v>9855</v>
      </c>
      <c r="C4661" s="117" t="s">
        <v>2</v>
      </c>
      <c r="D4661" s="118">
        <v>0</v>
      </c>
      <c r="E4661" s="117" t="s">
        <v>10047</v>
      </c>
    </row>
    <row r="4662" spans="1:5" hidden="1" x14ac:dyDescent="0.25">
      <c r="A4662" s="117" t="s">
        <v>9856</v>
      </c>
      <c r="B4662" s="117" t="s">
        <v>9857</v>
      </c>
      <c r="C4662" s="117" t="s">
        <v>2</v>
      </c>
      <c r="D4662" s="118">
        <v>0</v>
      </c>
      <c r="E4662" s="117" t="s">
        <v>10047</v>
      </c>
    </row>
    <row r="4663" spans="1:5" hidden="1" x14ac:dyDescent="0.25">
      <c r="A4663" s="117" t="s">
        <v>9858</v>
      </c>
      <c r="B4663" s="117" t="s">
        <v>9859</v>
      </c>
      <c r="C4663" s="117" t="s">
        <v>2</v>
      </c>
      <c r="D4663" s="118">
        <v>0</v>
      </c>
      <c r="E4663" s="117" t="s">
        <v>10047</v>
      </c>
    </row>
    <row r="4664" spans="1:5" hidden="1" x14ac:dyDescent="0.25">
      <c r="A4664" s="117" t="s">
        <v>9860</v>
      </c>
      <c r="B4664" s="117" t="s">
        <v>9861</v>
      </c>
      <c r="C4664" s="117" t="s">
        <v>2</v>
      </c>
      <c r="D4664" s="118">
        <v>0</v>
      </c>
      <c r="E4664" s="117" t="s">
        <v>10047</v>
      </c>
    </row>
    <row r="4665" spans="1:5" hidden="1" x14ac:dyDescent="0.25">
      <c r="A4665" s="117" t="s">
        <v>9862</v>
      </c>
      <c r="B4665" s="117" t="s">
        <v>9863</v>
      </c>
      <c r="C4665" s="117" t="s">
        <v>2</v>
      </c>
      <c r="D4665" s="118">
        <v>0</v>
      </c>
      <c r="E4665" s="117" t="s">
        <v>10047</v>
      </c>
    </row>
    <row r="4666" spans="1:5" hidden="1" x14ac:dyDescent="0.25">
      <c r="A4666" s="117" t="s">
        <v>9864</v>
      </c>
      <c r="B4666" s="117" t="s">
        <v>9865</v>
      </c>
      <c r="C4666" s="117" t="s">
        <v>2</v>
      </c>
      <c r="D4666" s="118">
        <v>0</v>
      </c>
      <c r="E4666" s="117" t="s">
        <v>10047</v>
      </c>
    </row>
    <row r="4667" spans="1:5" hidden="1" x14ac:dyDescent="0.25">
      <c r="A4667" s="117" t="s">
        <v>9866</v>
      </c>
      <c r="B4667" s="117" t="s">
        <v>9867</v>
      </c>
      <c r="C4667" s="117" t="s">
        <v>2</v>
      </c>
      <c r="D4667" s="118">
        <v>0</v>
      </c>
      <c r="E4667" s="117" t="s">
        <v>10553</v>
      </c>
    </row>
    <row r="4668" spans="1:5" hidden="1" x14ac:dyDescent="0.25">
      <c r="A4668" s="117" t="s">
        <v>9868</v>
      </c>
      <c r="B4668" s="117" t="s">
        <v>9869</v>
      </c>
      <c r="C4668" s="117" t="s">
        <v>2</v>
      </c>
      <c r="D4668" s="118">
        <v>0</v>
      </c>
      <c r="E4668" s="117" t="s">
        <v>10553</v>
      </c>
    </row>
    <row r="4669" spans="1:5" hidden="1" x14ac:dyDescent="0.25">
      <c r="A4669" s="117" t="s">
        <v>9870</v>
      </c>
      <c r="B4669" s="117" t="s">
        <v>9871</v>
      </c>
      <c r="C4669" s="117" t="s">
        <v>2</v>
      </c>
      <c r="D4669" s="118">
        <v>0</v>
      </c>
      <c r="E4669" s="117" t="s">
        <v>10047</v>
      </c>
    </row>
    <row r="4670" spans="1:5" hidden="1" x14ac:dyDescent="0.25">
      <c r="A4670" s="117" t="s">
        <v>9872</v>
      </c>
      <c r="B4670" s="117" t="s">
        <v>9873</v>
      </c>
      <c r="C4670" s="117" t="s">
        <v>2</v>
      </c>
      <c r="D4670" s="118">
        <v>0</v>
      </c>
      <c r="E4670" s="117" t="s">
        <v>10047</v>
      </c>
    </row>
    <row r="4671" spans="1:5" hidden="1" x14ac:dyDescent="0.25">
      <c r="A4671" s="117" t="s">
        <v>9874</v>
      </c>
      <c r="B4671" s="117" t="s">
        <v>9875</v>
      </c>
      <c r="C4671" s="117" t="s">
        <v>2</v>
      </c>
      <c r="D4671" s="118">
        <v>0</v>
      </c>
      <c r="E4671" s="117" t="s">
        <v>10047</v>
      </c>
    </row>
    <row r="4672" spans="1:5" hidden="1" x14ac:dyDescent="0.25">
      <c r="A4672" s="117" t="s">
        <v>9876</v>
      </c>
      <c r="B4672" s="117" t="s">
        <v>9877</v>
      </c>
      <c r="C4672" s="117" t="s">
        <v>2</v>
      </c>
      <c r="D4672" s="118">
        <v>0</v>
      </c>
      <c r="E4672" s="117" t="s">
        <v>10047</v>
      </c>
    </row>
    <row r="4673" spans="1:5" hidden="1" x14ac:dyDescent="0.25">
      <c r="A4673" s="117" t="s">
        <v>9878</v>
      </c>
      <c r="B4673" s="117" t="s">
        <v>9879</v>
      </c>
      <c r="C4673" s="117" t="s">
        <v>2</v>
      </c>
      <c r="D4673" s="118">
        <v>0</v>
      </c>
      <c r="E4673" s="117" t="s">
        <v>10047</v>
      </c>
    </row>
    <row r="4674" spans="1:5" hidden="1" x14ac:dyDescent="0.25">
      <c r="A4674" s="117" t="s">
        <v>9880</v>
      </c>
      <c r="B4674" s="117" t="s">
        <v>9881</v>
      </c>
      <c r="C4674" s="117" t="s">
        <v>2</v>
      </c>
      <c r="D4674" s="118">
        <v>0</v>
      </c>
      <c r="E4674" s="117" t="s">
        <v>10047</v>
      </c>
    </row>
    <row r="4675" spans="1:5" hidden="1" x14ac:dyDescent="0.25">
      <c r="A4675" s="117" t="s">
        <v>9882</v>
      </c>
      <c r="B4675" s="117" t="s">
        <v>9883</v>
      </c>
      <c r="C4675" s="117" t="s">
        <v>2</v>
      </c>
      <c r="D4675" s="118">
        <v>0</v>
      </c>
      <c r="E4675" s="117" t="s">
        <v>10047</v>
      </c>
    </row>
    <row r="4676" spans="1:5" hidden="1" x14ac:dyDescent="0.25">
      <c r="A4676" s="117" t="s">
        <v>9884</v>
      </c>
      <c r="B4676" s="117" t="s">
        <v>9885</v>
      </c>
      <c r="C4676" s="117" t="s">
        <v>2</v>
      </c>
      <c r="D4676" s="118">
        <v>0</v>
      </c>
      <c r="E4676" s="117" t="s">
        <v>10047</v>
      </c>
    </row>
    <row r="4677" spans="1:5" hidden="1" x14ac:dyDescent="0.25">
      <c r="A4677" s="117" t="s">
        <v>9886</v>
      </c>
      <c r="B4677" s="117" t="s">
        <v>9887</v>
      </c>
      <c r="C4677" s="117" t="s">
        <v>2</v>
      </c>
      <c r="D4677" s="118">
        <v>0</v>
      </c>
      <c r="E4677" s="117" t="s">
        <v>10047</v>
      </c>
    </row>
    <row r="4678" spans="1:5" hidden="1" x14ac:dyDescent="0.25">
      <c r="A4678" s="117" t="s">
        <v>9888</v>
      </c>
      <c r="B4678" s="117" t="s">
        <v>9889</v>
      </c>
      <c r="C4678" s="117" t="s">
        <v>2</v>
      </c>
      <c r="D4678" s="118">
        <v>0</v>
      </c>
      <c r="E4678" s="117" t="s">
        <v>10047</v>
      </c>
    </row>
    <row r="4679" spans="1:5" hidden="1" x14ac:dyDescent="0.25">
      <c r="A4679" s="117" t="s">
        <v>9890</v>
      </c>
      <c r="B4679" s="117" t="s">
        <v>9891</v>
      </c>
      <c r="C4679" s="117" t="s">
        <v>2</v>
      </c>
      <c r="D4679" s="118">
        <v>0</v>
      </c>
      <c r="E4679" s="117" t="s">
        <v>10047</v>
      </c>
    </row>
    <row r="4680" spans="1:5" hidden="1" x14ac:dyDescent="0.25">
      <c r="A4680" s="117" t="s">
        <v>9892</v>
      </c>
      <c r="B4680" s="117" t="s">
        <v>9893</v>
      </c>
      <c r="C4680" s="117" t="s">
        <v>2</v>
      </c>
      <c r="D4680" s="118">
        <v>0</v>
      </c>
      <c r="E4680" s="117" t="s">
        <v>10047</v>
      </c>
    </row>
    <row r="4681" spans="1:5" hidden="1" x14ac:dyDescent="0.25">
      <c r="A4681" s="117" t="s">
        <v>9894</v>
      </c>
      <c r="B4681" s="117" t="s">
        <v>9895</v>
      </c>
      <c r="C4681" s="117" t="s">
        <v>2</v>
      </c>
      <c r="D4681" s="118">
        <v>0</v>
      </c>
      <c r="E4681" s="117" t="s">
        <v>10554</v>
      </c>
    </row>
    <row r="4682" spans="1:5" hidden="1" x14ac:dyDescent="0.25">
      <c r="A4682" s="117" t="s">
        <v>9896</v>
      </c>
      <c r="B4682" s="117" t="s">
        <v>9897</v>
      </c>
      <c r="C4682" s="117" t="s">
        <v>2</v>
      </c>
      <c r="D4682" s="118">
        <v>0</v>
      </c>
      <c r="E4682" s="117" t="s">
        <v>10047</v>
      </c>
    </row>
    <row r="4683" spans="1:5" hidden="1" x14ac:dyDescent="0.25">
      <c r="A4683" s="117" t="s">
        <v>9898</v>
      </c>
      <c r="B4683" s="117" t="s">
        <v>1611</v>
      </c>
      <c r="C4683" s="117" t="s">
        <v>2</v>
      </c>
      <c r="D4683" s="118">
        <v>0</v>
      </c>
      <c r="E4683" s="117" t="s">
        <v>10047</v>
      </c>
    </row>
    <row r="4684" spans="1:5" hidden="1" x14ac:dyDescent="0.25">
      <c r="A4684" s="117" t="s">
        <v>9899</v>
      </c>
      <c r="B4684" s="117" t="s">
        <v>9900</v>
      </c>
      <c r="C4684" s="117" t="s">
        <v>2</v>
      </c>
      <c r="D4684" s="118">
        <v>0</v>
      </c>
      <c r="E4684" s="117" t="s">
        <v>10047</v>
      </c>
    </row>
    <row r="4685" spans="1:5" hidden="1" x14ac:dyDescent="0.25">
      <c r="A4685" s="117" t="s">
        <v>3516</v>
      </c>
      <c r="B4685" s="117" t="s">
        <v>3517</v>
      </c>
      <c r="C4685" s="117" t="s">
        <v>2</v>
      </c>
      <c r="D4685" s="118">
        <v>4.3</v>
      </c>
      <c r="E4685" s="117" t="s">
        <v>10047</v>
      </c>
    </row>
    <row r="4686" spans="1:5" hidden="1" x14ac:dyDescent="0.25">
      <c r="A4686" s="117" t="s">
        <v>3514</v>
      </c>
      <c r="B4686" s="117" t="s">
        <v>3515</v>
      </c>
      <c r="C4686" s="117" t="s">
        <v>2</v>
      </c>
      <c r="D4686" s="118">
        <v>4.6500000000000004</v>
      </c>
      <c r="E4686" s="117" t="s">
        <v>10047</v>
      </c>
    </row>
    <row r="4687" spans="1:5" hidden="1" x14ac:dyDescent="0.25">
      <c r="A4687" s="117" t="s">
        <v>9901</v>
      </c>
      <c r="B4687" s="117" t="s">
        <v>9902</v>
      </c>
      <c r="C4687" s="117" t="s">
        <v>2</v>
      </c>
      <c r="D4687" s="118">
        <v>0</v>
      </c>
      <c r="E4687" s="117" t="s">
        <v>10047</v>
      </c>
    </row>
    <row r="4688" spans="1:5" hidden="1" x14ac:dyDescent="0.25">
      <c r="A4688" s="117" t="s">
        <v>9903</v>
      </c>
      <c r="B4688" s="117" t="s">
        <v>9904</v>
      </c>
      <c r="C4688" s="117" t="s">
        <v>2</v>
      </c>
      <c r="D4688" s="118">
        <v>0</v>
      </c>
      <c r="E4688" s="117" t="s">
        <v>10047</v>
      </c>
    </row>
    <row r="4689" spans="1:5" hidden="1" x14ac:dyDescent="0.25">
      <c r="A4689" s="117" t="s">
        <v>3518</v>
      </c>
      <c r="B4689" s="117" t="s">
        <v>3519</v>
      </c>
      <c r="C4689" s="117" t="s">
        <v>2</v>
      </c>
      <c r="D4689" s="118">
        <v>1.81</v>
      </c>
      <c r="E4689" s="117" t="s">
        <v>10047</v>
      </c>
    </row>
    <row r="4690" spans="1:5" hidden="1" x14ac:dyDescent="0.25">
      <c r="A4690" s="117" t="s">
        <v>9905</v>
      </c>
      <c r="B4690" s="117" t="s">
        <v>9906</v>
      </c>
      <c r="C4690" s="117" t="s">
        <v>2</v>
      </c>
      <c r="D4690" s="118">
        <v>0</v>
      </c>
      <c r="E4690" s="117" t="s">
        <v>10047</v>
      </c>
    </row>
    <row r="4691" spans="1:5" hidden="1" x14ac:dyDescent="0.25">
      <c r="A4691" s="117" t="s">
        <v>635</v>
      </c>
      <c r="B4691" s="117" t="s">
        <v>1377</v>
      </c>
      <c r="C4691" s="117" t="s">
        <v>2</v>
      </c>
      <c r="D4691" s="118">
        <v>43</v>
      </c>
      <c r="E4691" s="117" t="s">
        <v>10047</v>
      </c>
    </row>
    <row r="4692" spans="1:5" hidden="1" x14ac:dyDescent="0.25">
      <c r="A4692" s="117" t="s">
        <v>9907</v>
      </c>
      <c r="B4692" s="117" t="s">
        <v>9908</v>
      </c>
      <c r="C4692" s="117" t="s">
        <v>2</v>
      </c>
      <c r="D4692" s="118">
        <v>0</v>
      </c>
      <c r="E4692" s="117" t="s">
        <v>10047</v>
      </c>
    </row>
    <row r="4693" spans="1:5" hidden="1" x14ac:dyDescent="0.25">
      <c r="A4693" s="117" t="s">
        <v>9909</v>
      </c>
      <c r="B4693" s="117" t="s">
        <v>9910</v>
      </c>
      <c r="C4693" s="117" t="s">
        <v>2</v>
      </c>
      <c r="D4693" s="118">
        <v>0</v>
      </c>
      <c r="E4693" s="117" t="s">
        <v>10047</v>
      </c>
    </row>
    <row r="4694" spans="1:5" hidden="1" x14ac:dyDescent="0.25">
      <c r="A4694" s="117" t="s">
        <v>9911</v>
      </c>
      <c r="B4694" s="117" t="s">
        <v>9912</v>
      </c>
      <c r="C4694" s="117" t="s">
        <v>2</v>
      </c>
      <c r="D4694" s="118">
        <v>0</v>
      </c>
      <c r="E4694" s="117" t="s">
        <v>10047</v>
      </c>
    </row>
    <row r="4695" spans="1:5" hidden="1" x14ac:dyDescent="0.25">
      <c r="A4695" s="117" t="s">
        <v>9913</v>
      </c>
      <c r="B4695" s="117" t="s">
        <v>9914</v>
      </c>
      <c r="C4695" s="117" t="s">
        <v>2</v>
      </c>
      <c r="D4695" s="118">
        <v>0</v>
      </c>
      <c r="E4695" s="117" t="s">
        <v>10555</v>
      </c>
    </row>
    <row r="4696" spans="1:5" hidden="1" x14ac:dyDescent="0.25">
      <c r="A4696" s="117" t="s">
        <v>9915</v>
      </c>
      <c r="B4696" s="117" t="s">
        <v>9916</v>
      </c>
      <c r="C4696" s="117" t="s">
        <v>2</v>
      </c>
      <c r="D4696" s="118">
        <v>0</v>
      </c>
      <c r="E4696" s="117" t="s">
        <v>10047</v>
      </c>
    </row>
    <row r="4697" spans="1:5" hidden="1" x14ac:dyDescent="0.25">
      <c r="A4697" s="117" t="s">
        <v>9917</v>
      </c>
      <c r="B4697" s="117" t="s">
        <v>9918</v>
      </c>
      <c r="C4697" s="117" t="s">
        <v>2</v>
      </c>
      <c r="D4697" s="118">
        <v>0</v>
      </c>
      <c r="E4697" s="117" t="s">
        <v>10047</v>
      </c>
    </row>
    <row r="4698" spans="1:5" hidden="1" x14ac:dyDescent="0.25">
      <c r="A4698" s="117" t="s">
        <v>9919</v>
      </c>
      <c r="B4698" s="117" t="s">
        <v>9920</v>
      </c>
      <c r="C4698" s="117" t="s">
        <v>2</v>
      </c>
      <c r="D4698" s="118">
        <v>0</v>
      </c>
      <c r="E4698" s="117" t="s">
        <v>10047</v>
      </c>
    </row>
    <row r="4699" spans="1:5" hidden="1" x14ac:dyDescent="0.25">
      <c r="A4699" s="117" t="s">
        <v>9921</v>
      </c>
      <c r="B4699" s="117" t="s">
        <v>9922</v>
      </c>
      <c r="C4699" s="117" t="s">
        <v>2</v>
      </c>
      <c r="D4699" s="118">
        <v>0</v>
      </c>
      <c r="E4699" s="117" t="s">
        <v>10047</v>
      </c>
    </row>
    <row r="4700" spans="1:5" hidden="1" x14ac:dyDescent="0.25">
      <c r="A4700" s="117" t="s">
        <v>3526</v>
      </c>
      <c r="B4700" s="117" t="s">
        <v>3527</v>
      </c>
      <c r="C4700" s="117" t="s">
        <v>2</v>
      </c>
      <c r="D4700" s="118">
        <v>1.7</v>
      </c>
      <c r="E4700" s="117" t="s">
        <v>10047</v>
      </c>
    </row>
    <row r="4701" spans="1:5" hidden="1" x14ac:dyDescent="0.25">
      <c r="A4701" s="117" t="s">
        <v>9923</v>
      </c>
      <c r="B4701" s="117" t="s">
        <v>9924</v>
      </c>
      <c r="C4701" s="117" t="s">
        <v>2</v>
      </c>
      <c r="D4701" s="118">
        <v>0</v>
      </c>
      <c r="E4701" s="117" t="s">
        <v>10047</v>
      </c>
    </row>
    <row r="4702" spans="1:5" hidden="1" x14ac:dyDescent="0.25">
      <c r="A4702" s="117" t="s">
        <v>9925</v>
      </c>
      <c r="B4702" s="117" t="s">
        <v>9926</v>
      </c>
      <c r="C4702" s="117" t="s">
        <v>2</v>
      </c>
      <c r="D4702" s="118">
        <v>0</v>
      </c>
      <c r="E4702" s="117" t="s">
        <v>10047</v>
      </c>
    </row>
    <row r="4703" spans="1:5" hidden="1" x14ac:dyDescent="0.25">
      <c r="A4703" s="117" t="s">
        <v>3522</v>
      </c>
      <c r="B4703" s="117" t="s">
        <v>3523</v>
      </c>
      <c r="C4703" s="117" t="s">
        <v>2</v>
      </c>
      <c r="D4703" s="118">
        <v>5</v>
      </c>
      <c r="E4703" s="117" t="s">
        <v>10047</v>
      </c>
    </row>
    <row r="4704" spans="1:5" hidden="1" x14ac:dyDescent="0.25">
      <c r="A4704" s="117" t="s">
        <v>9927</v>
      </c>
      <c r="B4704" s="117" t="s">
        <v>9928</v>
      </c>
      <c r="C4704" s="117" t="s">
        <v>2</v>
      </c>
      <c r="D4704" s="118">
        <v>0</v>
      </c>
      <c r="E4704" s="117" t="s">
        <v>10047</v>
      </c>
    </row>
    <row r="4705" spans="1:5" hidden="1" x14ac:dyDescent="0.25">
      <c r="A4705" s="117" t="s">
        <v>9929</v>
      </c>
      <c r="B4705" s="117" t="s">
        <v>9930</v>
      </c>
      <c r="C4705" s="117" t="s">
        <v>2</v>
      </c>
      <c r="D4705" s="118">
        <v>0</v>
      </c>
      <c r="E4705" s="117" t="s">
        <v>10047</v>
      </c>
    </row>
    <row r="4706" spans="1:5" hidden="1" x14ac:dyDescent="0.25">
      <c r="A4706" s="117" t="s">
        <v>2176</v>
      </c>
      <c r="B4706" s="117" t="s">
        <v>2175</v>
      </c>
      <c r="C4706" s="117" t="s">
        <v>2</v>
      </c>
      <c r="D4706" s="118">
        <v>115.99000000000001</v>
      </c>
      <c r="E4706" s="117" t="s">
        <v>10272</v>
      </c>
    </row>
    <row r="4707" spans="1:5" hidden="1" x14ac:dyDescent="0.25">
      <c r="A4707" s="117" t="s">
        <v>9931</v>
      </c>
      <c r="B4707" s="117" t="s">
        <v>9932</v>
      </c>
      <c r="C4707" s="117" t="s">
        <v>2</v>
      </c>
      <c r="D4707" s="118">
        <v>0</v>
      </c>
      <c r="E4707" s="117" t="s">
        <v>10047</v>
      </c>
    </row>
    <row r="4708" spans="1:5" hidden="1" x14ac:dyDescent="0.25">
      <c r="A4708" s="117" t="s">
        <v>9933</v>
      </c>
      <c r="B4708" s="117" t="s">
        <v>9934</v>
      </c>
      <c r="C4708" s="117" t="s">
        <v>2</v>
      </c>
      <c r="D4708" s="118">
        <v>0</v>
      </c>
      <c r="E4708" s="117" t="s">
        <v>10556</v>
      </c>
    </row>
    <row r="4709" spans="1:5" hidden="1" x14ac:dyDescent="0.25">
      <c r="A4709" s="117" t="s">
        <v>9935</v>
      </c>
      <c r="B4709" s="117" t="s">
        <v>9936</v>
      </c>
      <c r="C4709" s="117" t="s">
        <v>2</v>
      </c>
      <c r="D4709" s="118">
        <v>0</v>
      </c>
      <c r="E4709" s="117" t="s">
        <v>10047</v>
      </c>
    </row>
    <row r="4710" spans="1:5" hidden="1" x14ac:dyDescent="0.25">
      <c r="A4710" s="117" t="s">
        <v>9937</v>
      </c>
      <c r="B4710" s="117" t="s">
        <v>9938</v>
      </c>
      <c r="C4710" s="117" t="s">
        <v>2</v>
      </c>
      <c r="D4710" s="118">
        <v>0</v>
      </c>
      <c r="E4710" s="117" t="s">
        <v>10415</v>
      </c>
    </row>
    <row r="4711" spans="1:5" hidden="1" x14ac:dyDescent="0.25">
      <c r="A4711" s="117" t="s">
        <v>9939</v>
      </c>
      <c r="B4711" s="117" t="s">
        <v>9940</v>
      </c>
      <c r="C4711" s="117" t="s">
        <v>2</v>
      </c>
      <c r="D4711" s="118">
        <v>0</v>
      </c>
      <c r="E4711" s="117" t="s">
        <v>10047</v>
      </c>
    </row>
    <row r="4712" spans="1:5" hidden="1" x14ac:dyDescent="0.25">
      <c r="A4712" s="117" t="s">
        <v>2462</v>
      </c>
      <c r="B4712" s="117" t="s">
        <v>2461</v>
      </c>
      <c r="C4712" s="117" t="s">
        <v>2</v>
      </c>
      <c r="D4712" s="118">
        <v>0</v>
      </c>
      <c r="E4712" s="117" t="s">
        <v>10047</v>
      </c>
    </row>
    <row r="4713" spans="1:5" hidden="1" x14ac:dyDescent="0.25">
      <c r="A4713" s="117" t="s">
        <v>9941</v>
      </c>
      <c r="B4713" s="117" t="s">
        <v>9942</v>
      </c>
      <c r="C4713" s="117" t="s">
        <v>2</v>
      </c>
      <c r="D4713" s="118">
        <v>0</v>
      </c>
      <c r="E4713" s="117" t="s">
        <v>10294</v>
      </c>
    </row>
    <row r="4714" spans="1:5" hidden="1" x14ac:dyDescent="0.25">
      <c r="A4714" s="117" t="s">
        <v>9943</v>
      </c>
      <c r="B4714" s="117" t="s">
        <v>9944</v>
      </c>
      <c r="C4714" s="117" t="s">
        <v>2</v>
      </c>
      <c r="D4714" s="118">
        <v>0</v>
      </c>
      <c r="E4714" s="117" t="s">
        <v>10047</v>
      </c>
    </row>
    <row r="4715" spans="1:5" hidden="1" x14ac:dyDescent="0.25">
      <c r="A4715" s="117" t="s">
        <v>9945</v>
      </c>
      <c r="B4715" s="117" t="s">
        <v>9946</v>
      </c>
      <c r="C4715" s="117" t="s">
        <v>2</v>
      </c>
      <c r="D4715" s="118">
        <v>0</v>
      </c>
      <c r="E4715" s="117" t="s">
        <v>10294</v>
      </c>
    </row>
    <row r="4716" spans="1:5" hidden="1" x14ac:dyDescent="0.25">
      <c r="A4716" s="117" t="s">
        <v>9947</v>
      </c>
      <c r="B4716" s="117" t="s">
        <v>9948</v>
      </c>
      <c r="C4716" s="117" t="s">
        <v>2</v>
      </c>
      <c r="D4716" s="118">
        <v>0</v>
      </c>
      <c r="E4716" s="117" t="s">
        <v>10047</v>
      </c>
    </row>
    <row r="4717" spans="1:5" hidden="1" x14ac:dyDescent="0.25">
      <c r="A4717" s="117" t="s">
        <v>9949</v>
      </c>
      <c r="B4717" s="117" t="s">
        <v>9950</v>
      </c>
      <c r="C4717" s="117" t="s">
        <v>2</v>
      </c>
      <c r="D4717" s="118">
        <v>0</v>
      </c>
      <c r="E4717" s="117" t="s">
        <v>10294</v>
      </c>
    </row>
    <row r="4718" spans="1:5" hidden="1" x14ac:dyDescent="0.25">
      <c r="A4718" s="117" t="s">
        <v>9951</v>
      </c>
      <c r="B4718" s="117" t="s">
        <v>9952</v>
      </c>
      <c r="C4718" s="117" t="s">
        <v>2</v>
      </c>
      <c r="D4718" s="118">
        <v>0</v>
      </c>
      <c r="E4718" s="117" t="s">
        <v>10556</v>
      </c>
    </row>
    <row r="4719" spans="1:5" hidden="1" x14ac:dyDescent="0.25">
      <c r="A4719" s="117" t="s">
        <v>9953</v>
      </c>
      <c r="B4719" s="117" t="s">
        <v>9954</v>
      </c>
      <c r="C4719" s="117" t="s">
        <v>2</v>
      </c>
      <c r="D4719" s="118">
        <v>0</v>
      </c>
      <c r="E4719" s="117" t="s">
        <v>10556</v>
      </c>
    </row>
    <row r="4720" spans="1:5" hidden="1" x14ac:dyDescent="0.25">
      <c r="A4720" s="117" t="s">
        <v>9955</v>
      </c>
      <c r="B4720" s="117" t="s">
        <v>9956</v>
      </c>
      <c r="C4720" s="117" t="s">
        <v>2</v>
      </c>
      <c r="D4720" s="118">
        <v>0</v>
      </c>
      <c r="E4720" s="117" t="s">
        <v>10556</v>
      </c>
    </row>
    <row r="4721" spans="1:5" hidden="1" x14ac:dyDescent="0.25">
      <c r="A4721" s="117" t="s">
        <v>9957</v>
      </c>
      <c r="B4721" s="117" t="s">
        <v>9958</v>
      </c>
      <c r="C4721" s="117" t="s">
        <v>2</v>
      </c>
      <c r="D4721" s="118">
        <v>0</v>
      </c>
      <c r="E4721" s="117" t="s">
        <v>10556</v>
      </c>
    </row>
    <row r="4722" spans="1:5" hidden="1" x14ac:dyDescent="0.25">
      <c r="A4722" s="117" t="s">
        <v>9959</v>
      </c>
      <c r="B4722" s="117" t="s">
        <v>9960</v>
      </c>
      <c r="C4722" s="117" t="s">
        <v>2</v>
      </c>
      <c r="D4722" s="118">
        <v>0</v>
      </c>
      <c r="E4722" s="117" t="s">
        <v>10047</v>
      </c>
    </row>
    <row r="4723" spans="1:5" hidden="1" x14ac:dyDescent="0.25">
      <c r="A4723" s="117" t="s">
        <v>9961</v>
      </c>
      <c r="B4723" s="117" t="s">
        <v>9962</v>
      </c>
      <c r="C4723" s="117" t="s">
        <v>2</v>
      </c>
      <c r="D4723" s="118">
        <v>0</v>
      </c>
      <c r="E4723" s="117" t="s">
        <v>10047</v>
      </c>
    </row>
    <row r="4724" spans="1:5" hidden="1" x14ac:dyDescent="0.25">
      <c r="A4724" s="117" t="s">
        <v>9963</v>
      </c>
      <c r="B4724" s="117" t="s">
        <v>9964</v>
      </c>
      <c r="C4724" s="117" t="s">
        <v>2</v>
      </c>
      <c r="D4724" s="118">
        <v>0</v>
      </c>
      <c r="E4724" s="117" t="s">
        <v>10047</v>
      </c>
    </row>
    <row r="4725" spans="1:5" hidden="1" x14ac:dyDescent="0.25">
      <c r="A4725" s="117" t="s">
        <v>9965</v>
      </c>
      <c r="B4725" s="117" t="s">
        <v>9966</v>
      </c>
      <c r="C4725" s="117" t="s">
        <v>2</v>
      </c>
      <c r="D4725" s="118">
        <v>0</v>
      </c>
      <c r="E4725" s="117" t="s">
        <v>10047</v>
      </c>
    </row>
    <row r="4726" spans="1:5" hidden="1" x14ac:dyDescent="0.25">
      <c r="A4726" s="117" t="s">
        <v>9967</v>
      </c>
      <c r="B4726" s="117" t="s">
        <v>9968</v>
      </c>
      <c r="C4726" s="117" t="s">
        <v>2</v>
      </c>
      <c r="D4726" s="118">
        <v>0</v>
      </c>
      <c r="E4726" s="117" t="s">
        <v>10047</v>
      </c>
    </row>
    <row r="4727" spans="1:5" hidden="1" x14ac:dyDescent="0.25">
      <c r="A4727" s="117" t="s">
        <v>9969</v>
      </c>
      <c r="B4727" s="117" t="s">
        <v>9970</v>
      </c>
      <c r="C4727" s="117" t="s">
        <v>2</v>
      </c>
      <c r="D4727" s="118">
        <v>0</v>
      </c>
      <c r="E4727" s="117" t="s">
        <v>10047</v>
      </c>
    </row>
    <row r="4728" spans="1:5" hidden="1" x14ac:dyDescent="0.25">
      <c r="A4728" s="117" t="s">
        <v>9971</v>
      </c>
      <c r="B4728" s="117" t="s">
        <v>9972</v>
      </c>
      <c r="C4728" s="117" t="s">
        <v>2</v>
      </c>
      <c r="D4728" s="118">
        <v>0</v>
      </c>
      <c r="E4728" s="117" t="s">
        <v>10047</v>
      </c>
    </row>
    <row r="4729" spans="1:5" hidden="1" x14ac:dyDescent="0.25">
      <c r="A4729" s="117" t="s">
        <v>9973</v>
      </c>
      <c r="B4729" s="117" t="s">
        <v>9974</v>
      </c>
      <c r="C4729" s="117" t="s">
        <v>2</v>
      </c>
      <c r="D4729" s="118">
        <v>0</v>
      </c>
      <c r="E4729" s="117" t="s">
        <v>10047</v>
      </c>
    </row>
    <row r="4730" spans="1:5" hidden="1" x14ac:dyDescent="0.25">
      <c r="A4730" s="117" t="s">
        <v>9975</v>
      </c>
      <c r="B4730" s="117" t="s">
        <v>9976</v>
      </c>
      <c r="C4730" s="117" t="s">
        <v>2</v>
      </c>
      <c r="D4730" s="118">
        <v>0</v>
      </c>
      <c r="E4730" s="117" t="s">
        <v>10047</v>
      </c>
    </row>
    <row r="4731" spans="1:5" hidden="1" x14ac:dyDescent="0.25">
      <c r="A4731" s="117" t="s">
        <v>3524</v>
      </c>
      <c r="B4731" s="117" t="s">
        <v>3525</v>
      </c>
      <c r="C4731" s="117" t="s">
        <v>2</v>
      </c>
      <c r="D4731" s="118">
        <v>63</v>
      </c>
      <c r="E4731" s="117" t="s">
        <v>10047</v>
      </c>
    </row>
    <row r="4732" spans="1:5" hidden="1" x14ac:dyDescent="0.25">
      <c r="A4732" s="117" t="s">
        <v>9977</v>
      </c>
      <c r="B4732" s="117" t="s">
        <v>9978</v>
      </c>
      <c r="C4732" s="117" t="s">
        <v>2</v>
      </c>
      <c r="D4732" s="118">
        <v>0</v>
      </c>
      <c r="E4732" s="117" t="s">
        <v>10047</v>
      </c>
    </row>
    <row r="4733" spans="1:5" hidden="1" x14ac:dyDescent="0.25">
      <c r="A4733" s="117" t="s">
        <v>9979</v>
      </c>
      <c r="B4733" s="117" t="s">
        <v>9980</v>
      </c>
      <c r="C4733" s="117" t="s">
        <v>2</v>
      </c>
      <c r="D4733" s="118">
        <v>0</v>
      </c>
      <c r="E4733" s="117" t="s">
        <v>10047</v>
      </c>
    </row>
    <row r="4734" spans="1:5" hidden="1" x14ac:dyDescent="0.25">
      <c r="A4734" s="117" t="s">
        <v>9981</v>
      </c>
      <c r="B4734" s="117" t="s">
        <v>9982</v>
      </c>
      <c r="C4734" s="117" t="s">
        <v>2</v>
      </c>
      <c r="D4734" s="118">
        <v>0</v>
      </c>
      <c r="E4734" s="117" t="s">
        <v>10047</v>
      </c>
    </row>
    <row r="4735" spans="1:5" hidden="1" x14ac:dyDescent="0.25">
      <c r="A4735" s="117" t="s">
        <v>9983</v>
      </c>
      <c r="B4735" s="117" t="s">
        <v>9984</v>
      </c>
      <c r="C4735" s="117" t="s">
        <v>2</v>
      </c>
      <c r="D4735" s="118">
        <v>0</v>
      </c>
      <c r="E4735" s="117" t="s">
        <v>10047</v>
      </c>
    </row>
    <row r="4736" spans="1:5" hidden="1" x14ac:dyDescent="0.25">
      <c r="A4736" s="117" t="s">
        <v>9985</v>
      </c>
      <c r="B4736" s="117" t="s">
        <v>9986</v>
      </c>
      <c r="C4736" s="117" t="s">
        <v>2</v>
      </c>
      <c r="D4736" s="118">
        <v>0</v>
      </c>
      <c r="E4736" s="117" t="s">
        <v>10047</v>
      </c>
    </row>
    <row r="4737" spans="1:5" hidden="1" x14ac:dyDescent="0.25">
      <c r="A4737" s="117" t="s">
        <v>2417</v>
      </c>
      <c r="B4737" s="117" t="s">
        <v>9987</v>
      </c>
      <c r="C4737" s="117" t="s">
        <v>2</v>
      </c>
      <c r="D4737" s="118">
        <v>0</v>
      </c>
      <c r="E4737" s="117" t="s">
        <v>10047</v>
      </c>
    </row>
    <row r="4738" spans="1:5" hidden="1" x14ac:dyDescent="0.25">
      <c r="A4738" s="117" t="s">
        <v>3528</v>
      </c>
      <c r="B4738" s="117" t="s">
        <v>3529</v>
      </c>
      <c r="C4738" s="117" t="s">
        <v>2</v>
      </c>
      <c r="D4738" s="118">
        <v>2</v>
      </c>
      <c r="E4738" s="117" t="s">
        <v>10047</v>
      </c>
    </row>
    <row r="4739" spans="1:5" hidden="1" x14ac:dyDescent="0.25">
      <c r="A4739" s="117" t="s">
        <v>9988</v>
      </c>
      <c r="B4739" s="117" t="s">
        <v>9989</v>
      </c>
      <c r="C4739" s="117" t="s">
        <v>2</v>
      </c>
      <c r="D4739" s="118">
        <v>0</v>
      </c>
      <c r="E4739" s="117" t="s">
        <v>10047</v>
      </c>
    </row>
    <row r="4740" spans="1:5" hidden="1" x14ac:dyDescent="0.25">
      <c r="A4740" s="117" t="s">
        <v>9990</v>
      </c>
      <c r="B4740" s="117" t="s">
        <v>9991</v>
      </c>
      <c r="C4740" s="117" t="s">
        <v>2</v>
      </c>
      <c r="D4740" s="118">
        <v>0</v>
      </c>
      <c r="E4740" s="117" t="s">
        <v>10557</v>
      </c>
    </row>
    <row r="4741" spans="1:5" hidden="1" x14ac:dyDescent="0.25">
      <c r="A4741" s="117" t="s">
        <v>9992</v>
      </c>
      <c r="B4741" s="117" t="s">
        <v>9993</v>
      </c>
      <c r="C4741" s="117" t="s">
        <v>2</v>
      </c>
      <c r="D4741" s="118">
        <v>0</v>
      </c>
      <c r="E4741" s="117" t="s">
        <v>10047</v>
      </c>
    </row>
    <row r="4742" spans="1:5" hidden="1" x14ac:dyDescent="0.25">
      <c r="A4742" s="117" t="s">
        <v>9994</v>
      </c>
      <c r="B4742" s="117" t="s">
        <v>9995</v>
      </c>
      <c r="C4742" s="117" t="s">
        <v>2</v>
      </c>
      <c r="D4742" s="118">
        <v>0</v>
      </c>
      <c r="E4742" s="117" t="s">
        <v>10047</v>
      </c>
    </row>
    <row r="4743" spans="1:5" hidden="1" x14ac:dyDescent="0.25">
      <c r="A4743" s="117" t="s">
        <v>9996</v>
      </c>
      <c r="B4743" s="117" t="s">
        <v>9997</v>
      </c>
      <c r="C4743" s="117" t="s">
        <v>2</v>
      </c>
      <c r="D4743" s="118">
        <v>0</v>
      </c>
      <c r="E4743" s="117" t="s">
        <v>10558</v>
      </c>
    </row>
    <row r="4744" spans="1:5" hidden="1" x14ac:dyDescent="0.25">
      <c r="A4744" s="117" t="s">
        <v>9998</v>
      </c>
      <c r="B4744" s="117" t="s">
        <v>9999</v>
      </c>
      <c r="C4744" s="117" t="s">
        <v>2</v>
      </c>
      <c r="D4744" s="118">
        <v>0</v>
      </c>
      <c r="E4744" s="117" t="s">
        <v>10047</v>
      </c>
    </row>
    <row r="4745" spans="1:5" hidden="1" x14ac:dyDescent="0.25">
      <c r="A4745" s="117" t="s">
        <v>10000</v>
      </c>
      <c r="B4745" s="117" t="s">
        <v>10001</v>
      </c>
      <c r="C4745" s="117" t="s">
        <v>2</v>
      </c>
      <c r="D4745" s="118">
        <v>0</v>
      </c>
      <c r="E4745" s="117" t="s">
        <v>10047</v>
      </c>
    </row>
    <row r="4746" spans="1:5" hidden="1" x14ac:dyDescent="0.25">
      <c r="A4746" s="117" t="s">
        <v>10559</v>
      </c>
      <c r="B4746" s="117" t="s">
        <v>10560</v>
      </c>
      <c r="C4746" s="117" t="s">
        <v>2</v>
      </c>
      <c r="D4746" s="118">
        <v>0</v>
      </c>
      <c r="E4746" s="117" t="s">
        <v>10047</v>
      </c>
    </row>
    <row r="4747" spans="1:5" hidden="1" x14ac:dyDescent="0.25">
      <c r="A4747" s="117" t="s">
        <v>10561</v>
      </c>
      <c r="B4747" s="117" t="s">
        <v>10562</v>
      </c>
      <c r="C4747" s="117" t="s">
        <v>2</v>
      </c>
      <c r="D4747" s="118">
        <v>0</v>
      </c>
      <c r="E4747" s="117" t="s">
        <v>10047</v>
      </c>
    </row>
    <row r="4748" spans="1:5" hidden="1" x14ac:dyDescent="0.25">
      <c r="A4748" s="117" t="s">
        <v>10563</v>
      </c>
      <c r="B4748" s="117" t="s">
        <v>10564</v>
      </c>
      <c r="C4748" s="117" t="s">
        <v>2</v>
      </c>
      <c r="D4748" s="118">
        <v>0</v>
      </c>
      <c r="E4748" s="117" t="s">
        <v>10047</v>
      </c>
    </row>
    <row r="4749" spans="1:5" hidden="1" x14ac:dyDescent="0.25">
      <c r="A4749" s="117" t="s">
        <v>10565</v>
      </c>
      <c r="B4749" s="117" t="s">
        <v>1317</v>
      </c>
      <c r="C4749" s="117" t="s">
        <v>2</v>
      </c>
      <c r="D4749" s="118">
        <v>0</v>
      </c>
      <c r="E4749" s="117" t="s">
        <v>10047</v>
      </c>
    </row>
    <row r="4750" spans="1:5" hidden="1" x14ac:dyDescent="0.25">
      <c r="A4750" s="117" t="s">
        <v>10566</v>
      </c>
      <c r="B4750" s="117" t="s">
        <v>8162</v>
      </c>
      <c r="C4750" s="117" t="s">
        <v>2</v>
      </c>
      <c r="D4750" s="118">
        <v>0</v>
      </c>
      <c r="E4750" s="117" t="s">
        <v>10047</v>
      </c>
    </row>
    <row r="4751" spans="1:5" hidden="1" x14ac:dyDescent="0.25">
      <c r="A4751" s="117" t="s">
        <v>10567</v>
      </c>
      <c r="B4751" s="117" t="s">
        <v>8164</v>
      </c>
      <c r="C4751" s="117" t="s">
        <v>2</v>
      </c>
      <c r="D4751" s="118">
        <v>0</v>
      </c>
      <c r="E4751" s="117" t="s">
        <v>10047</v>
      </c>
    </row>
    <row r="4752" spans="1:5" hidden="1" x14ac:dyDescent="0.25">
      <c r="A4752" s="117" t="s">
        <v>10568</v>
      </c>
      <c r="B4752" s="117" t="s">
        <v>8177</v>
      </c>
      <c r="C4752" s="117" t="s">
        <v>2</v>
      </c>
      <c r="D4752" s="118">
        <v>0</v>
      </c>
      <c r="E4752" s="117" t="s">
        <v>10047</v>
      </c>
    </row>
    <row r="4753" spans="1:5" hidden="1" x14ac:dyDescent="0.25">
      <c r="A4753" s="117" t="s">
        <v>10569</v>
      </c>
      <c r="B4753" s="117" t="s">
        <v>8185</v>
      </c>
      <c r="C4753" s="117" t="s">
        <v>2</v>
      </c>
      <c r="D4753" s="118">
        <v>0</v>
      </c>
      <c r="E4753" s="117" t="s">
        <v>10047</v>
      </c>
    </row>
    <row r="4754" spans="1:5" hidden="1" x14ac:dyDescent="0.25">
      <c r="A4754" s="117" t="s">
        <v>10570</v>
      </c>
      <c r="B4754" s="117" t="s">
        <v>10571</v>
      </c>
      <c r="C4754" s="117" t="s">
        <v>2</v>
      </c>
      <c r="D4754" s="118">
        <v>0</v>
      </c>
      <c r="E4754" s="117" t="s">
        <v>10047</v>
      </c>
    </row>
    <row r="4755" spans="1:5" hidden="1" x14ac:dyDescent="0.25">
      <c r="A4755" s="117" t="s">
        <v>10572</v>
      </c>
      <c r="B4755" s="117" t="s">
        <v>10573</v>
      </c>
      <c r="C4755" s="117" t="s">
        <v>2</v>
      </c>
      <c r="D4755" s="118">
        <v>0</v>
      </c>
      <c r="E4755" s="117" t="s">
        <v>10047</v>
      </c>
    </row>
    <row r="4756" spans="1:5" hidden="1" x14ac:dyDescent="0.25">
      <c r="A4756" s="117" t="s">
        <v>10574</v>
      </c>
      <c r="B4756" s="117" t="s">
        <v>10575</v>
      </c>
      <c r="C4756" s="117" t="s">
        <v>2</v>
      </c>
      <c r="D4756" s="118">
        <v>580</v>
      </c>
      <c r="E4756" s="117" t="s">
        <v>10047</v>
      </c>
    </row>
    <row r="4757" spans="1:5" hidden="1" x14ac:dyDescent="0.25">
      <c r="A4757" s="117" t="s">
        <v>10576</v>
      </c>
      <c r="B4757" s="117" t="s">
        <v>10577</v>
      </c>
      <c r="C4757" s="117" t="s">
        <v>2</v>
      </c>
      <c r="D4757" s="118">
        <v>0</v>
      </c>
      <c r="E4757" s="117" t="s">
        <v>10047</v>
      </c>
    </row>
    <row r="4758" spans="1:5" hidden="1" x14ac:dyDescent="0.25">
      <c r="A4758" s="117" t="s">
        <v>10578</v>
      </c>
      <c r="B4758" s="117" t="s">
        <v>10579</v>
      </c>
      <c r="C4758" s="117" t="s">
        <v>2</v>
      </c>
      <c r="D4758" s="118">
        <v>0</v>
      </c>
      <c r="E4758" s="117" t="s">
        <v>10047</v>
      </c>
    </row>
    <row r="4759" spans="1:5" hidden="1" x14ac:dyDescent="0.25">
      <c r="A4759" s="117" t="s">
        <v>10580</v>
      </c>
      <c r="B4759" s="117" t="s">
        <v>10581</v>
      </c>
      <c r="C4759" s="117" t="s">
        <v>2</v>
      </c>
      <c r="D4759" s="118">
        <v>0</v>
      </c>
      <c r="E4759" s="117" t="s">
        <v>10047</v>
      </c>
    </row>
    <row r="4760" spans="1:5" hidden="1" x14ac:dyDescent="0.25">
      <c r="A4760" s="117" t="s">
        <v>10582</v>
      </c>
      <c r="B4760" s="117" t="s">
        <v>10583</v>
      </c>
      <c r="C4760" s="117" t="s">
        <v>2</v>
      </c>
      <c r="D4760" s="118">
        <v>580</v>
      </c>
      <c r="E4760" s="117" t="s">
        <v>10047</v>
      </c>
    </row>
    <row r="4761" spans="1:5" hidden="1" x14ac:dyDescent="0.25">
      <c r="A4761" s="117" t="s">
        <v>10584</v>
      </c>
      <c r="B4761" s="117" t="s">
        <v>10585</v>
      </c>
      <c r="C4761" s="117" t="s">
        <v>2</v>
      </c>
      <c r="D4761" s="118">
        <v>0</v>
      </c>
      <c r="E4761" s="117" t="s">
        <v>10047</v>
      </c>
    </row>
    <row r="4762" spans="1:5" hidden="1" x14ac:dyDescent="0.25">
      <c r="A4762" s="117" t="s">
        <v>10586</v>
      </c>
      <c r="B4762" s="117" t="s">
        <v>10587</v>
      </c>
      <c r="C4762" s="117" t="s">
        <v>2</v>
      </c>
      <c r="D4762" s="118">
        <v>0</v>
      </c>
      <c r="E4762" s="117" t="s">
        <v>10047</v>
      </c>
    </row>
    <row r="4763" spans="1:5" hidden="1" x14ac:dyDescent="0.25">
      <c r="A4763" s="117" t="s">
        <v>10588</v>
      </c>
      <c r="B4763" s="117" t="s">
        <v>8166</v>
      </c>
      <c r="C4763" s="117" t="s">
        <v>2</v>
      </c>
      <c r="D4763" s="118">
        <v>0</v>
      </c>
      <c r="E4763" s="117" t="s">
        <v>10047</v>
      </c>
    </row>
    <row r="4764" spans="1:5" hidden="1" x14ac:dyDescent="0.25">
      <c r="A4764" s="117" t="s">
        <v>10589</v>
      </c>
      <c r="B4764" s="117" t="s">
        <v>8168</v>
      </c>
      <c r="C4764" s="117" t="s">
        <v>2</v>
      </c>
      <c r="D4764" s="118">
        <v>0</v>
      </c>
      <c r="E4764" s="117" t="s">
        <v>10047</v>
      </c>
    </row>
    <row r="4765" spans="1:5" hidden="1" x14ac:dyDescent="0.25">
      <c r="A4765" s="117" t="s">
        <v>10590</v>
      </c>
      <c r="B4765" s="117" t="s">
        <v>8170</v>
      </c>
      <c r="C4765" s="117" t="s">
        <v>2</v>
      </c>
      <c r="D4765" s="118">
        <v>0</v>
      </c>
      <c r="E4765" s="117" t="s">
        <v>10047</v>
      </c>
    </row>
    <row r="4766" spans="1:5" hidden="1" x14ac:dyDescent="0.25">
      <c r="A4766" s="117" t="s">
        <v>10591</v>
      </c>
      <c r="B4766" s="117" t="s">
        <v>1319</v>
      </c>
      <c r="C4766" s="117" t="s">
        <v>2</v>
      </c>
      <c r="D4766" s="118">
        <v>0</v>
      </c>
      <c r="E4766" s="117" t="s">
        <v>10047</v>
      </c>
    </row>
    <row r="4767" spans="1:5" hidden="1" x14ac:dyDescent="0.25">
      <c r="A4767" s="117" t="s">
        <v>10592</v>
      </c>
      <c r="B4767" s="117" t="s">
        <v>8172</v>
      </c>
      <c r="C4767" s="117" t="s">
        <v>2</v>
      </c>
      <c r="D4767" s="118">
        <v>0</v>
      </c>
      <c r="E4767" s="117" t="s">
        <v>10047</v>
      </c>
    </row>
    <row r="4768" spans="1:5" hidden="1" x14ac:dyDescent="0.25">
      <c r="A4768" s="117" t="s">
        <v>10593</v>
      </c>
      <c r="B4768" s="117" t="s">
        <v>1285</v>
      </c>
      <c r="C4768" s="117" t="s">
        <v>2</v>
      </c>
      <c r="D4768" s="118">
        <v>0</v>
      </c>
      <c r="E4768" s="117" t="s">
        <v>10047</v>
      </c>
    </row>
    <row r="4769" spans="1:5" hidden="1" x14ac:dyDescent="0.25">
      <c r="A4769" s="117" t="s">
        <v>10594</v>
      </c>
      <c r="B4769" s="117" t="s">
        <v>10595</v>
      </c>
      <c r="C4769" s="117" t="s">
        <v>2</v>
      </c>
      <c r="D4769" s="118">
        <v>0</v>
      </c>
      <c r="E4769" s="117" t="s">
        <v>10047</v>
      </c>
    </row>
    <row r="4770" spans="1:5" hidden="1" x14ac:dyDescent="0.25">
      <c r="A4770" s="117" t="s">
        <v>10596</v>
      </c>
      <c r="B4770" s="117" t="s">
        <v>8181</v>
      </c>
      <c r="C4770" s="117" t="s">
        <v>2</v>
      </c>
      <c r="D4770" s="118">
        <v>0</v>
      </c>
      <c r="E4770" s="117" t="s">
        <v>10047</v>
      </c>
    </row>
    <row r="4771" spans="1:5" hidden="1" x14ac:dyDescent="0.25">
      <c r="A4771" s="117" t="s">
        <v>10597</v>
      </c>
      <c r="B4771" s="117" t="s">
        <v>8187</v>
      </c>
      <c r="C4771" s="117" t="s">
        <v>2</v>
      </c>
      <c r="D4771" s="118">
        <v>0</v>
      </c>
      <c r="E4771" s="117" t="s">
        <v>10047</v>
      </c>
    </row>
    <row r="4772" spans="1:5" hidden="1" x14ac:dyDescent="0.25">
      <c r="A4772" s="117" t="s">
        <v>10598</v>
      </c>
      <c r="B4772" s="117" t="s">
        <v>10599</v>
      </c>
      <c r="C4772" s="117" t="s">
        <v>2</v>
      </c>
      <c r="D4772" s="118">
        <v>0</v>
      </c>
      <c r="E4772" s="117" t="s">
        <v>10047</v>
      </c>
    </row>
    <row r="4773" spans="1:5" hidden="1" x14ac:dyDescent="0.25">
      <c r="A4773" s="117" t="s">
        <v>10600</v>
      </c>
      <c r="B4773" s="117" t="s">
        <v>10601</v>
      </c>
      <c r="C4773" s="117" t="s">
        <v>2</v>
      </c>
      <c r="D4773" s="118">
        <v>1000.0500000000001</v>
      </c>
      <c r="E4773" s="117" t="s">
        <v>10047</v>
      </c>
    </row>
    <row r="4774" spans="1:5" hidden="1" x14ac:dyDescent="0.25">
      <c r="A4774" s="117" t="s">
        <v>10602</v>
      </c>
      <c r="B4774" s="117" t="s">
        <v>10603</v>
      </c>
      <c r="C4774" s="117" t="s">
        <v>2</v>
      </c>
      <c r="D4774" s="118">
        <v>0</v>
      </c>
      <c r="E4774" s="117" t="s">
        <v>10047</v>
      </c>
    </row>
    <row r="4775" spans="1:5" hidden="1" x14ac:dyDescent="0.25">
      <c r="A4775" s="117" t="s">
        <v>10604</v>
      </c>
      <c r="B4775" s="117" t="s">
        <v>10605</v>
      </c>
      <c r="C4775" s="117" t="s">
        <v>2</v>
      </c>
      <c r="D4775" s="118">
        <v>0</v>
      </c>
      <c r="E4775" s="117" t="s">
        <v>10047</v>
      </c>
    </row>
    <row r="4776" spans="1:5" hidden="1" x14ac:dyDescent="0.25">
      <c r="A4776" s="117" t="s">
        <v>10606</v>
      </c>
      <c r="B4776" s="117" t="s">
        <v>1305</v>
      </c>
      <c r="C4776" s="117" t="s">
        <v>2</v>
      </c>
      <c r="D4776" s="118">
        <v>0</v>
      </c>
      <c r="E4776" s="117" t="s">
        <v>10047</v>
      </c>
    </row>
    <row r="4777" spans="1:5" hidden="1" x14ac:dyDescent="0.25">
      <c r="A4777" s="117" t="s">
        <v>10607</v>
      </c>
      <c r="B4777" s="117" t="s">
        <v>10608</v>
      </c>
      <c r="C4777" s="117" t="s">
        <v>2</v>
      </c>
      <c r="D4777" s="118">
        <v>0</v>
      </c>
      <c r="E4777" s="117" t="s">
        <v>10047</v>
      </c>
    </row>
    <row r="4778" spans="1:5" hidden="1" x14ac:dyDescent="0.25">
      <c r="A4778" s="117" t="s">
        <v>503</v>
      </c>
      <c r="B4778" s="117" t="s">
        <v>1294</v>
      </c>
      <c r="C4778" s="117" t="s">
        <v>2</v>
      </c>
      <c r="D4778" s="118">
        <v>0</v>
      </c>
      <c r="E4778" s="117" t="s">
        <v>10047</v>
      </c>
    </row>
    <row r="4779" spans="1:5" hidden="1" x14ac:dyDescent="0.25">
      <c r="A4779" s="117" t="s">
        <v>10609</v>
      </c>
      <c r="B4779" s="117" t="s">
        <v>10610</v>
      </c>
      <c r="C4779" s="117" t="s">
        <v>2</v>
      </c>
      <c r="D4779" s="118">
        <v>0</v>
      </c>
      <c r="E4779" s="117" t="s">
        <v>10047</v>
      </c>
    </row>
    <row r="4780" spans="1:5" hidden="1" x14ac:dyDescent="0.25">
      <c r="A4780" s="117" t="s">
        <v>10611</v>
      </c>
      <c r="B4780" s="117" t="s">
        <v>10612</v>
      </c>
      <c r="C4780" s="117" t="s">
        <v>2</v>
      </c>
      <c r="D4780" s="118">
        <v>0</v>
      </c>
      <c r="E4780" s="117" t="s">
        <v>10047</v>
      </c>
    </row>
    <row r="4781" spans="1:5" hidden="1" x14ac:dyDescent="0.25">
      <c r="A4781" s="117" t="s">
        <v>10613</v>
      </c>
      <c r="B4781" s="117" t="s">
        <v>10614</v>
      </c>
      <c r="C4781" s="117" t="s">
        <v>2</v>
      </c>
      <c r="D4781" s="118">
        <v>0</v>
      </c>
      <c r="E4781" s="117" t="s">
        <v>10047</v>
      </c>
    </row>
    <row r="4782" spans="1:5" hidden="1" x14ac:dyDescent="0.25">
      <c r="A4782" s="117" t="s">
        <v>10615</v>
      </c>
      <c r="B4782" s="117" t="s">
        <v>10616</v>
      </c>
      <c r="C4782" s="117" t="s">
        <v>2</v>
      </c>
      <c r="D4782" s="118">
        <v>0</v>
      </c>
      <c r="E4782" s="117" t="s">
        <v>10047</v>
      </c>
    </row>
    <row r="4783" spans="1:5" hidden="1" x14ac:dyDescent="0.25">
      <c r="A4783" s="117" t="s">
        <v>10617</v>
      </c>
      <c r="B4783" s="117" t="s">
        <v>10618</v>
      </c>
      <c r="C4783" s="117" t="s">
        <v>2</v>
      </c>
      <c r="D4783" s="118">
        <v>0</v>
      </c>
      <c r="E4783" s="117" t="s">
        <v>10047</v>
      </c>
    </row>
    <row r="4784" spans="1:5" hidden="1" x14ac:dyDescent="0.25">
      <c r="A4784" s="117" t="s">
        <v>10619</v>
      </c>
      <c r="B4784" s="117" t="s">
        <v>10620</v>
      </c>
      <c r="C4784" s="117" t="s">
        <v>2</v>
      </c>
      <c r="D4784" s="118">
        <v>0</v>
      </c>
      <c r="E4784" s="117" t="s">
        <v>10047</v>
      </c>
    </row>
    <row r="4785" spans="1:5" hidden="1" x14ac:dyDescent="0.25">
      <c r="A4785" s="117" t="s">
        <v>10621</v>
      </c>
      <c r="B4785" s="117" t="s">
        <v>10622</v>
      </c>
      <c r="C4785" s="117" t="s">
        <v>2</v>
      </c>
      <c r="D4785" s="118">
        <v>69</v>
      </c>
      <c r="E4785" s="117" t="s">
        <v>10047</v>
      </c>
    </row>
    <row r="4786" spans="1:5" hidden="1" x14ac:dyDescent="0.25">
      <c r="A4786" s="117" t="s">
        <v>10623</v>
      </c>
      <c r="B4786" s="117" t="s">
        <v>10624</v>
      </c>
      <c r="C4786" s="117" t="s">
        <v>2</v>
      </c>
      <c r="D4786" s="118">
        <v>209</v>
      </c>
      <c r="E4786" s="117" t="s">
        <v>10047</v>
      </c>
    </row>
    <row r="4787" spans="1:5" hidden="1" x14ac:dyDescent="0.25">
      <c r="A4787" s="117" t="s">
        <v>10625</v>
      </c>
      <c r="B4787" s="117" t="s">
        <v>10626</v>
      </c>
      <c r="C4787" s="117" t="s">
        <v>2</v>
      </c>
      <c r="D4787" s="118">
        <v>0</v>
      </c>
      <c r="E4787" s="117" t="s">
        <v>10047</v>
      </c>
    </row>
    <row r="4788" spans="1:5" hidden="1" x14ac:dyDescent="0.25">
      <c r="A4788" s="117" t="s">
        <v>10627</v>
      </c>
      <c r="B4788" s="117" t="s">
        <v>10628</v>
      </c>
      <c r="C4788" s="117" t="s">
        <v>2</v>
      </c>
      <c r="D4788" s="118">
        <v>0</v>
      </c>
      <c r="E4788" s="117" t="s">
        <v>10047</v>
      </c>
    </row>
    <row r="4789" spans="1:5" hidden="1" x14ac:dyDescent="0.25">
      <c r="A4789" s="117" t="s">
        <v>10629</v>
      </c>
      <c r="B4789" s="117" t="s">
        <v>10630</v>
      </c>
      <c r="C4789" s="117" t="s">
        <v>2</v>
      </c>
      <c r="D4789" s="118">
        <v>0</v>
      </c>
      <c r="E4789" s="117" t="s">
        <v>10047</v>
      </c>
    </row>
    <row r="4790" spans="1:5" hidden="1" x14ac:dyDescent="0.25">
      <c r="A4790" s="117" t="s">
        <v>10631</v>
      </c>
      <c r="B4790" s="117" t="s">
        <v>10632</v>
      </c>
      <c r="C4790" s="117" t="s">
        <v>2</v>
      </c>
      <c r="D4790" s="118">
        <v>0</v>
      </c>
      <c r="E4790" s="117" t="s">
        <v>10047</v>
      </c>
    </row>
    <row r="4791" spans="1:5" hidden="1" x14ac:dyDescent="0.25">
      <c r="A4791" s="117" t="s">
        <v>10633</v>
      </c>
      <c r="B4791" s="117" t="s">
        <v>10634</v>
      </c>
      <c r="C4791" s="117" t="s">
        <v>2</v>
      </c>
      <c r="D4791" s="118">
        <v>0</v>
      </c>
      <c r="E4791" s="117" t="s">
        <v>10047</v>
      </c>
    </row>
    <row r="4792" spans="1:5" hidden="1" x14ac:dyDescent="0.25">
      <c r="A4792" s="117" t="s">
        <v>10635</v>
      </c>
      <c r="B4792" s="117" t="s">
        <v>10636</v>
      </c>
      <c r="C4792" s="117" t="s">
        <v>2</v>
      </c>
      <c r="D4792" s="118">
        <v>0</v>
      </c>
      <c r="E4792" s="117" t="s">
        <v>10047</v>
      </c>
    </row>
    <row r="4793" spans="1:5" hidden="1" x14ac:dyDescent="0.25">
      <c r="A4793" s="117" t="s">
        <v>10637</v>
      </c>
      <c r="B4793" s="117" t="s">
        <v>10638</v>
      </c>
      <c r="C4793" s="117" t="s">
        <v>2</v>
      </c>
      <c r="D4793" s="118">
        <v>0</v>
      </c>
      <c r="E4793" s="117" t="s">
        <v>10047</v>
      </c>
    </row>
    <row r="4794" spans="1:5" hidden="1" x14ac:dyDescent="0.25">
      <c r="A4794" s="117" t="s">
        <v>10639</v>
      </c>
      <c r="B4794" s="117" t="s">
        <v>10640</v>
      </c>
      <c r="C4794" s="117" t="s">
        <v>2</v>
      </c>
      <c r="D4794" s="118">
        <v>0</v>
      </c>
      <c r="E4794" s="117" t="s">
        <v>10047</v>
      </c>
    </row>
    <row r="4795" spans="1:5" hidden="1" x14ac:dyDescent="0.25">
      <c r="A4795" s="117" t="s">
        <v>10641</v>
      </c>
      <c r="B4795" s="117" t="s">
        <v>10642</v>
      </c>
      <c r="C4795" s="117" t="s">
        <v>2</v>
      </c>
      <c r="D4795" s="118">
        <v>0</v>
      </c>
      <c r="E4795" s="117" t="s">
        <v>10047</v>
      </c>
    </row>
    <row r="4796" spans="1:5" hidden="1" x14ac:dyDescent="0.25">
      <c r="A4796" s="117" t="s">
        <v>10643</v>
      </c>
      <c r="B4796" s="117" t="s">
        <v>10644</v>
      </c>
      <c r="C4796" s="117" t="s">
        <v>2</v>
      </c>
      <c r="D4796" s="118">
        <v>0</v>
      </c>
      <c r="E4796" s="117" t="s">
        <v>10047</v>
      </c>
    </row>
    <row r="4797" spans="1:5" hidden="1" x14ac:dyDescent="0.25">
      <c r="A4797" s="117" t="s">
        <v>10645</v>
      </c>
      <c r="B4797" s="117" t="s">
        <v>10646</v>
      </c>
      <c r="C4797" s="117" t="s">
        <v>2</v>
      </c>
      <c r="D4797" s="118">
        <v>0</v>
      </c>
      <c r="E4797" s="117" t="s">
        <v>10047</v>
      </c>
    </row>
    <row r="4798" spans="1:5" hidden="1" x14ac:dyDescent="0.25">
      <c r="A4798" s="117" t="s">
        <v>10647</v>
      </c>
      <c r="B4798" s="117" t="s">
        <v>10648</v>
      </c>
      <c r="C4798" s="117" t="s">
        <v>2</v>
      </c>
      <c r="D4798" s="118">
        <v>0</v>
      </c>
      <c r="E4798" s="117" t="s">
        <v>10047</v>
      </c>
    </row>
    <row r="4799" spans="1:5" hidden="1" x14ac:dyDescent="0.25">
      <c r="A4799" s="117" t="s">
        <v>10649</v>
      </c>
      <c r="B4799" s="117" t="s">
        <v>10650</v>
      </c>
      <c r="C4799" s="117" t="s">
        <v>2</v>
      </c>
      <c r="D4799" s="118">
        <v>31</v>
      </c>
      <c r="E4799" s="117" t="s">
        <v>10047</v>
      </c>
    </row>
    <row r="4800" spans="1:5" hidden="1" x14ac:dyDescent="0.25">
      <c r="A4800" s="117" t="s">
        <v>10651</v>
      </c>
      <c r="B4800" s="117" t="s">
        <v>8154</v>
      </c>
      <c r="C4800" s="117" t="s">
        <v>2</v>
      </c>
      <c r="D4800" s="118">
        <v>0</v>
      </c>
      <c r="E4800" s="117" t="s">
        <v>10047</v>
      </c>
    </row>
    <row r="4801" spans="1:5" hidden="1" x14ac:dyDescent="0.25">
      <c r="A4801" s="117" t="s">
        <v>10652</v>
      </c>
      <c r="B4801" s="117" t="s">
        <v>10653</v>
      </c>
      <c r="C4801" s="117" t="s">
        <v>2</v>
      </c>
      <c r="D4801" s="118">
        <v>0</v>
      </c>
      <c r="E4801" s="117" t="s">
        <v>10047</v>
      </c>
    </row>
    <row r="4802" spans="1:5" hidden="1" x14ac:dyDescent="0.25">
      <c r="A4802" s="117" t="s">
        <v>10654</v>
      </c>
      <c r="B4802" s="117" t="s">
        <v>10655</v>
      </c>
      <c r="C4802" s="117" t="s">
        <v>2</v>
      </c>
      <c r="D4802" s="118">
        <v>0</v>
      </c>
      <c r="E4802" s="117" t="s">
        <v>10656</v>
      </c>
    </row>
    <row r="4803" spans="1:5" hidden="1" x14ac:dyDescent="0.25">
      <c r="A4803" s="117" t="s">
        <v>10657</v>
      </c>
      <c r="B4803" s="117" t="s">
        <v>10658</v>
      </c>
      <c r="C4803" s="117" t="s">
        <v>9457</v>
      </c>
      <c r="D4803" s="118">
        <v>0</v>
      </c>
      <c r="E4803" s="117" t="s">
        <v>10047</v>
      </c>
    </row>
    <row r="4804" spans="1:5" hidden="1" x14ac:dyDescent="0.25">
      <c r="A4804" s="117" t="s">
        <v>10659</v>
      </c>
      <c r="B4804" s="117" t="s">
        <v>10660</v>
      </c>
      <c r="C4804" s="117" t="s">
        <v>2</v>
      </c>
      <c r="D4804" s="118">
        <v>0</v>
      </c>
      <c r="E4804" s="117" t="s">
        <v>10047</v>
      </c>
    </row>
    <row r="4805" spans="1:5" hidden="1" x14ac:dyDescent="0.25">
      <c r="A4805" s="117" t="s">
        <v>10661</v>
      </c>
      <c r="B4805" s="117" t="s">
        <v>10662</v>
      </c>
      <c r="C4805" s="117" t="s">
        <v>2</v>
      </c>
      <c r="D4805" s="118">
        <v>0</v>
      </c>
      <c r="E4805" s="117" t="s">
        <v>10047</v>
      </c>
    </row>
    <row r="4806" spans="1:5" hidden="1" x14ac:dyDescent="0.25">
      <c r="A4806" s="117" t="s">
        <v>10663</v>
      </c>
      <c r="B4806" s="117" t="s">
        <v>10664</v>
      </c>
      <c r="C4806" s="117" t="s">
        <v>2</v>
      </c>
      <c r="D4806" s="118">
        <v>0</v>
      </c>
      <c r="E4806" s="117" t="s">
        <v>10047</v>
      </c>
    </row>
    <row r="4807" spans="1:5" hidden="1" x14ac:dyDescent="0.25">
      <c r="A4807" s="117" t="s">
        <v>10665</v>
      </c>
      <c r="B4807" s="117" t="s">
        <v>10666</v>
      </c>
      <c r="C4807" s="117" t="s">
        <v>2</v>
      </c>
      <c r="D4807" s="118">
        <v>0</v>
      </c>
      <c r="E4807" s="117" t="s">
        <v>10047</v>
      </c>
    </row>
    <row r="4808" spans="1:5" hidden="1" x14ac:dyDescent="0.25">
      <c r="A4808" s="117" t="s">
        <v>10667</v>
      </c>
      <c r="B4808" s="117" t="s">
        <v>10668</v>
      </c>
      <c r="C4808" s="117" t="s">
        <v>2</v>
      </c>
      <c r="D4808" s="118">
        <v>0</v>
      </c>
      <c r="E4808" s="117" t="s">
        <v>10047</v>
      </c>
    </row>
    <row r="4809" spans="1:5" hidden="1" x14ac:dyDescent="0.25">
      <c r="A4809" s="117" t="s">
        <v>10669</v>
      </c>
      <c r="B4809" s="117" t="s">
        <v>10670</v>
      </c>
      <c r="C4809" s="117" t="s">
        <v>2</v>
      </c>
      <c r="D4809" s="118">
        <v>0</v>
      </c>
      <c r="E4809" s="117" t="s">
        <v>10047</v>
      </c>
    </row>
    <row r="4810" spans="1:5" hidden="1" x14ac:dyDescent="0.25">
      <c r="A4810" s="117" t="s">
        <v>10671</v>
      </c>
      <c r="B4810" s="117" t="s">
        <v>10672</v>
      </c>
      <c r="C4810" s="117" t="s">
        <v>2</v>
      </c>
      <c r="D4810" s="118">
        <v>0</v>
      </c>
      <c r="E4810" s="117" t="s">
        <v>10047</v>
      </c>
    </row>
    <row r="4811" spans="1:5" hidden="1" x14ac:dyDescent="0.25">
      <c r="A4811" s="117" t="s">
        <v>10673</v>
      </c>
      <c r="B4811" s="117" t="s">
        <v>10674</v>
      </c>
      <c r="C4811" s="117" t="s">
        <v>2</v>
      </c>
      <c r="D4811" s="118">
        <v>0</v>
      </c>
      <c r="E4811" s="117" t="s">
        <v>10047</v>
      </c>
    </row>
    <row r="4812" spans="1:5" hidden="1" x14ac:dyDescent="0.25">
      <c r="A4812" s="117" t="s">
        <v>10675</v>
      </c>
      <c r="B4812" s="117" t="s">
        <v>10676</v>
      </c>
      <c r="C4812" s="117" t="s">
        <v>2</v>
      </c>
      <c r="D4812" s="118">
        <v>0</v>
      </c>
      <c r="E4812" s="117" t="s">
        <v>10047</v>
      </c>
    </row>
    <row r="4813" spans="1:5" hidden="1" x14ac:dyDescent="0.25">
      <c r="A4813" s="117" t="s">
        <v>10677</v>
      </c>
      <c r="B4813" s="117" t="s">
        <v>10678</v>
      </c>
      <c r="C4813" s="117" t="s">
        <v>2</v>
      </c>
      <c r="D4813" s="118">
        <v>0</v>
      </c>
      <c r="E4813" s="117" t="s">
        <v>10047</v>
      </c>
    </row>
    <row r="4814" spans="1:5" hidden="1" x14ac:dyDescent="0.25">
      <c r="A4814" s="117" t="s">
        <v>10679</v>
      </c>
      <c r="B4814" s="117" t="s">
        <v>10680</v>
      </c>
      <c r="C4814" s="117" t="s">
        <v>2</v>
      </c>
      <c r="D4814" s="118">
        <v>0</v>
      </c>
      <c r="E4814" s="117" t="s">
        <v>10047</v>
      </c>
    </row>
    <row r="4815" spans="1:5" hidden="1" x14ac:dyDescent="0.25">
      <c r="A4815" s="117" t="s">
        <v>10681</v>
      </c>
      <c r="B4815" s="117" t="s">
        <v>10682</v>
      </c>
      <c r="C4815" s="117" t="s">
        <v>2</v>
      </c>
      <c r="D4815" s="118">
        <v>0</v>
      </c>
      <c r="E4815" s="117" t="s">
        <v>10047</v>
      </c>
    </row>
    <row r="4816" spans="1:5" hidden="1" x14ac:dyDescent="0.25">
      <c r="A4816" s="117" t="s">
        <v>10683</v>
      </c>
      <c r="B4816" s="117" t="s">
        <v>10684</v>
      </c>
      <c r="C4816" s="117" t="s">
        <v>2</v>
      </c>
      <c r="D4816" s="118">
        <v>0</v>
      </c>
      <c r="E4816" s="117" t="s">
        <v>10685</v>
      </c>
    </row>
    <row r="4817" spans="1:5" hidden="1" x14ac:dyDescent="0.25">
      <c r="A4817" s="117" t="s">
        <v>10686</v>
      </c>
      <c r="B4817" s="117" t="s">
        <v>10687</v>
      </c>
      <c r="C4817" s="117" t="s">
        <v>2</v>
      </c>
      <c r="D4817" s="118">
        <v>0</v>
      </c>
      <c r="E4817" s="117" t="s">
        <v>10685</v>
      </c>
    </row>
    <row r="4818" spans="1:5" hidden="1" x14ac:dyDescent="0.25">
      <c r="A4818" s="117" t="s">
        <v>10688</v>
      </c>
      <c r="B4818" s="117" t="s">
        <v>10689</v>
      </c>
      <c r="C4818" s="117" t="s">
        <v>2</v>
      </c>
      <c r="D4818" s="118">
        <v>0</v>
      </c>
      <c r="E4818" s="117" t="s">
        <v>10047</v>
      </c>
    </row>
    <row r="4819" spans="1:5" hidden="1" x14ac:dyDescent="0.25">
      <c r="A4819" s="117" t="s">
        <v>10690</v>
      </c>
      <c r="B4819" s="117" t="s">
        <v>10691</v>
      </c>
      <c r="C4819" s="117" t="s">
        <v>2</v>
      </c>
      <c r="D4819" s="118">
        <v>0</v>
      </c>
      <c r="E4819" s="117" t="s">
        <v>10047</v>
      </c>
    </row>
    <row r="4820" spans="1:5" hidden="1" x14ac:dyDescent="0.25">
      <c r="A4820" s="117" t="s">
        <v>10692</v>
      </c>
      <c r="B4820" s="117" t="s">
        <v>10693</v>
      </c>
      <c r="C4820" s="117" t="s">
        <v>2</v>
      </c>
      <c r="D4820" s="118">
        <v>0</v>
      </c>
      <c r="E4820" s="117" t="s">
        <v>10047</v>
      </c>
    </row>
    <row r="4821" spans="1:5" hidden="1" x14ac:dyDescent="0.25">
      <c r="A4821" s="117" t="s">
        <v>10694</v>
      </c>
      <c r="B4821" s="117" t="s">
        <v>10695</v>
      </c>
      <c r="C4821" s="117" t="s">
        <v>2</v>
      </c>
      <c r="D4821" s="118">
        <v>0</v>
      </c>
      <c r="E4821" s="117" t="s">
        <v>10047</v>
      </c>
    </row>
    <row r="4822" spans="1:5" hidden="1" x14ac:dyDescent="0.25">
      <c r="A4822" s="117" t="s">
        <v>10696</v>
      </c>
      <c r="B4822" s="117" t="s">
        <v>10697</v>
      </c>
      <c r="C4822" s="117" t="s">
        <v>2</v>
      </c>
      <c r="D4822" s="118">
        <v>0</v>
      </c>
      <c r="E4822" s="117" t="s">
        <v>10047</v>
      </c>
    </row>
    <row r="4823" spans="1:5" hidden="1" x14ac:dyDescent="0.25">
      <c r="A4823" s="117" t="s">
        <v>10698</v>
      </c>
      <c r="B4823" s="117" t="s">
        <v>10699</v>
      </c>
      <c r="C4823" s="117" t="s">
        <v>2</v>
      </c>
      <c r="D4823" s="118">
        <v>0</v>
      </c>
      <c r="E4823" s="117" t="s">
        <v>10047</v>
      </c>
    </row>
    <row r="4824" spans="1:5" hidden="1" x14ac:dyDescent="0.25">
      <c r="A4824" s="117" t="s">
        <v>10700</v>
      </c>
      <c r="B4824" s="117" t="s">
        <v>10701</v>
      </c>
      <c r="C4824" s="117" t="s">
        <v>2</v>
      </c>
      <c r="D4824" s="118">
        <v>0</v>
      </c>
      <c r="E4824" s="117" t="s">
        <v>10047</v>
      </c>
    </row>
    <row r="4825" spans="1:5" hidden="1" x14ac:dyDescent="0.25">
      <c r="A4825" s="117" t="s">
        <v>10702</v>
      </c>
      <c r="B4825" s="117" t="s">
        <v>10703</v>
      </c>
      <c r="C4825" s="117" t="s">
        <v>9363</v>
      </c>
      <c r="D4825" s="118">
        <v>0</v>
      </c>
      <c r="E4825" s="117" t="s">
        <v>10047</v>
      </c>
    </row>
    <row r="4826" spans="1:5" hidden="1" x14ac:dyDescent="0.25">
      <c r="A4826" s="117" t="s">
        <v>10704</v>
      </c>
      <c r="B4826" s="117" t="s">
        <v>10705</v>
      </c>
      <c r="C4826" s="117" t="s">
        <v>9363</v>
      </c>
      <c r="D4826" s="118">
        <v>0</v>
      </c>
      <c r="E4826" s="117" t="s">
        <v>10047</v>
      </c>
    </row>
    <row r="4827" spans="1:5" hidden="1" x14ac:dyDescent="0.25">
      <c r="A4827" s="117" t="s">
        <v>10706</v>
      </c>
      <c r="B4827" s="117" t="s">
        <v>10707</v>
      </c>
      <c r="C4827" s="117" t="s">
        <v>9363</v>
      </c>
      <c r="D4827" s="118">
        <v>0</v>
      </c>
      <c r="E4827" s="117" t="s">
        <v>10113</v>
      </c>
    </row>
    <row r="4828" spans="1:5" hidden="1" x14ac:dyDescent="0.25">
      <c r="A4828" s="117" t="s">
        <v>10708</v>
      </c>
      <c r="B4828" s="117" t="s">
        <v>10709</v>
      </c>
      <c r="C4828" s="117" t="s">
        <v>9363</v>
      </c>
      <c r="D4828" s="118">
        <v>0</v>
      </c>
      <c r="E4828" s="117" t="s">
        <v>10047</v>
      </c>
    </row>
    <row r="4829" spans="1:5" hidden="1" x14ac:dyDescent="0.25">
      <c r="A4829" s="117" t="s">
        <v>10710</v>
      </c>
      <c r="B4829" s="117" t="s">
        <v>10711</v>
      </c>
      <c r="C4829" s="117" t="s">
        <v>9363</v>
      </c>
      <c r="D4829" s="118">
        <v>0</v>
      </c>
      <c r="E4829" s="117" t="s">
        <v>10712</v>
      </c>
    </row>
    <row r="4830" spans="1:5" hidden="1" x14ac:dyDescent="0.25">
      <c r="A4830" s="117" t="s">
        <v>10713</v>
      </c>
      <c r="B4830" s="117" t="s">
        <v>10714</v>
      </c>
      <c r="C4830" s="117" t="s">
        <v>9363</v>
      </c>
      <c r="D4830" s="118">
        <v>0</v>
      </c>
      <c r="E4830" s="117" t="s">
        <v>10298</v>
      </c>
    </row>
    <row r="4831" spans="1:5" hidden="1" x14ac:dyDescent="0.25">
      <c r="A4831" s="117" t="s">
        <v>10715</v>
      </c>
      <c r="B4831" s="117" t="s">
        <v>10716</v>
      </c>
      <c r="C4831" s="117" t="s">
        <v>9363</v>
      </c>
      <c r="D4831" s="118">
        <v>0</v>
      </c>
      <c r="E4831" s="117" t="s">
        <v>10047</v>
      </c>
    </row>
    <row r="4832" spans="1:5" hidden="1" x14ac:dyDescent="0.25">
      <c r="A4832" s="117" t="s">
        <v>10717</v>
      </c>
      <c r="B4832" s="117" t="s">
        <v>10718</v>
      </c>
      <c r="C4832" s="117" t="s">
        <v>9363</v>
      </c>
      <c r="D4832" s="118">
        <v>0</v>
      </c>
      <c r="E4832" s="117" t="s">
        <v>10047</v>
      </c>
    </row>
    <row r="4833" spans="1:5" hidden="1" x14ac:dyDescent="0.25">
      <c r="A4833" s="117" t="s">
        <v>10719</v>
      </c>
      <c r="B4833" s="117" t="s">
        <v>10720</v>
      </c>
      <c r="C4833" s="117" t="s">
        <v>9363</v>
      </c>
      <c r="D4833" s="118">
        <v>0</v>
      </c>
      <c r="E4833" s="117" t="s">
        <v>10047</v>
      </c>
    </row>
    <row r="4834" spans="1:5" hidden="1" x14ac:dyDescent="0.25">
      <c r="A4834" s="117" t="s">
        <v>10721</v>
      </c>
      <c r="B4834" s="117" t="s">
        <v>10722</v>
      </c>
      <c r="C4834" s="117" t="s">
        <v>9363</v>
      </c>
      <c r="D4834" s="118">
        <v>0</v>
      </c>
      <c r="E4834" s="117" t="s">
        <v>10298</v>
      </c>
    </row>
    <row r="4835" spans="1:5" hidden="1" x14ac:dyDescent="0.25">
      <c r="A4835" s="117" t="s">
        <v>10723</v>
      </c>
      <c r="B4835" s="117" t="s">
        <v>10724</v>
      </c>
      <c r="C4835" s="117" t="s">
        <v>9363</v>
      </c>
      <c r="D4835" s="118">
        <v>0</v>
      </c>
      <c r="E4835" s="117" t="s">
        <v>10725</v>
      </c>
    </row>
    <row r="4836" spans="1:5" hidden="1" x14ac:dyDescent="0.25">
      <c r="A4836" s="117" t="s">
        <v>10726</v>
      </c>
      <c r="B4836" s="117" t="s">
        <v>10727</v>
      </c>
      <c r="C4836" s="117" t="s">
        <v>9363</v>
      </c>
      <c r="D4836" s="118">
        <v>0</v>
      </c>
      <c r="E4836" s="117" t="s">
        <v>10047</v>
      </c>
    </row>
    <row r="4837" spans="1:5" hidden="1" x14ac:dyDescent="0.25">
      <c r="A4837" s="117" t="s">
        <v>10728</v>
      </c>
      <c r="B4837" s="117" t="s">
        <v>10729</v>
      </c>
      <c r="C4837" s="117" t="s">
        <v>9363</v>
      </c>
      <c r="D4837" s="118">
        <v>0</v>
      </c>
      <c r="E4837" s="117" t="s">
        <v>10730</v>
      </c>
    </row>
    <row r="4838" spans="1:5" hidden="1" x14ac:dyDescent="0.25">
      <c r="A4838" s="117" t="s">
        <v>10731</v>
      </c>
      <c r="B4838" s="117" t="s">
        <v>10732</v>
      </c>
      <c r="C4838" s="117" t="s">
        <v>9363</v>
      </c>
      <c r="D4838" s="118">
        <v>0</v>
      </c>
      <c r="E4838" s="117" t="s">
        <v>10047</v>
      </c>
    </row>
    <row r="4839" spans="1:5" hidden="1" x14ac:dyDescent="0.25">
      <c r="A4839" s="117" t="s">
        <v>10733</v>
      </c>
      <c r="B4839" s="117" t="s">
        <v>10734</v>
      </c>
      <c r="C4839" s="117" t="s">
        <v>9363</v>
      </c>
      <c r="D4839" s="118">
        <v>0</v>
      </c>
      <c r="E4839" s="117" t="s">
        <v>10047</v>
      </c>
    </row>
    <row r="4840" spans="1:5" hidden="1" x14ac:dyDescent="0.25">
      <c r="A4840" s="117" t="s">
        <v>10735</v>
      </c>
      <c r="B4840" s="117" t="s">
        <v>10736</v>
      </c>
      <c r="C4840" s="117" t="s">
        <v>9363</v>
      </c>
      <c r="D4840" s="118">
        <v>0</v>
      </c>
      <c r="E4840" s="117" t="s">
        <v>10047</v>
      </c>
    </row>
    <row r="4841" spans="1:5" hidden="1" x14ac:dyDescent="0.25">
      <c r="A4841" s="117" t="s">
        <v>10737</v>
      </c>
      <c r="B4841" s="117" t="s">
        <v>10738</v>
      </c>
      <c r="C4841" s="117" t="s">
        <v>9363</v>
      </c>
      <c r="D4841" s="118">
        <v>0</v>
      </c>
      <c r="E4841" s="117" t="s">
        <v>10739</v>
      </c>
    </row>
    <row r="4842" spans="1:5" hidden="1" x14ac:dyDescent="0.25">
      <c r="A4842" s="117" t="s">
        <v>10740</v>
      </c>
      <c r="B4842" s="117" t="s">
        <v>10741</v>
      </c>
      <c r="C4842" s="117" t="s">
        <v>9363</v>
      </c>
      <c r="D4842" s="118">
        <v>0</v>
      </c>
      <c r="E4842" s="117" t="s">
        <v>10047</v>
      </c>
    </row>
    <row r="4843" spans="1:5" hidden="1" x14ac:dyDescent="0.25">
      <c r="A4843" s="117" t="s">
        <v>10742</v>
      </c>
      <c r="B4843" s="117" t="s">
        <v>10743</v>
      </c>
      <c r="C4843" s="117" t="s">
        <v>9363</v>
      </c>
      <c r="D4843" s="118">
        <v>0</v>
      </c>
      <c r="E4843" s="117" t="s">
        <v>10744</v>
      </c>
    </row>
    <row r="4844" spans="1:5" hidden="1" x14ac:dyDescent="0.25">
      <c r="A4844" s="117" t="s">
        <v>10873</v>
      </c>
      <c r="B4844" s="117" t="s">
        <v>10874</v>
      </c>
      <c r="C4844" s="117" t="s">
        <v>2</v>
      </c>
      <c r="D4844" s="118">
        <v>0</v>
      </c>
      <c r="E4844" s="117" t="s">
        <v>10875</v>
      </c>
    </row>
    <row r="4845" spans="1:5" hidden="1" x14ac:dyDescent="0.25">
      <c r="A4845" s="105"/>
      <c r="B4845" s="105"/>
      <c r="C4845" s="105"/>
      <c r="D4845" s="105"/>
    </row>
    <row r="4846" spans="1:5" hidden="1" x14ac:dyDescent="0.25">
      <c r="A4846" s="105"/>
      <c r="B4846" s="105"/>
      <c r="C4846" s="105"/>
      <c r="D4846" s="105"/>
    </row>
    <row r="4847" spans="1:5" hidden="1" x14ac:dyDescent="0.25">
      <c r="A4847" s="105"/>
      <c r="B4847" s="105"/>
      <c r="C4847" s="105"/>
      <c r="D4847" s="105"/>
    </row>
    <row r="4848" spans="1:5" hidden="1" x14ac:dyDescent="0.25">
      <c r="A4848" s="105"/>
      <c r="B4848" s="105"/>
      <c r="C4848" s="105"/>
      <c r="D4848" s="105"/>
    </row>
    <row r="4849" spans="1:4" hidden="1" x14ac:dyDescent="0.25">
      <c r="A4849" s="105"/>
      <c r="B4849" s="105"/>
      <c r="C4849" s="105"/>
      <c r="D4849" s="105"/>
    </row>
    <row r="4850" spans="1:4" hidden="1" x14ac:dyDescent="0.25">
      <c r="A4850" s="105"/>
      <c r="B4850" s="105"/>
      <c r="C4850" s="105"/>
      <c r="D4850" s="105"/>
    </row>
    <row r="4851" spans="1:4" hidden="1" x14ac:dyDescent="0.25">
      <c r="A4851" s="105"/>
      <c r="B4851" s="105"/>
      <c r="C4851" s="105"/>
      <c r="D4851" s="105"/>
    </row>
    <row r="4852" spans="1:4" hidden="1" x14ac:dyDescent="0.25">
      <c r="A4852" s="105"/>
      <c r="B4852" s="105"/>
      <c r="C4852" s="105"/>
      <c r="D4852" s="105"/>
    </row>
    <row r="4853" spans="1:4" hidden="1" x14ac:dyDescent="0.25">
      <c r="A4853" s="105"/>
      <c r="B4853" s="105"/>
      <c r="C4853" s="105"/>
      <c r="D4853" s="105"/>
    </row>
    <row r="4854" spans="1:4" hidden="1" x14ac:dyDescent="0.25">
      <c r="A4854" s="105"/>
      <c r="B4854" s="105"/>
      <c r="C4854" s="105"/>
      <c r="D4854" s="105"/>
    </row>
    <row r="4855" spans="1:4" hidden="1" x14ac:dyDescent="0.25">
      <c r="A4855" s="105"/>
      <c r="B4855" s="105"/>
      <c r="C4855" s="105"/>
      <c r="D4855" s="105"/>
    </row>
    <row r="4856" spans="1:4" hidden="1" x14ac:dyDescent="0.25">
      <c r="A4856" s="105"/>
      <c r="B4856" s="105"/>
      <c r="C4856" s="105"/>
      <c r="D4856" s="105"/>
    </row>
    <row r="4857" spans="1:4" hidden="1" x14ac:dyDescent="0.25">
      <c r="A4857" s="105"/>
      <c r="B4857" s="105"/>
      <c r="C4857" s="105"/>
      <c r="D4857" s="105"/>
    </row>
    <row r="4858" spans="1:4" hidden="1" x14ac:dyDescent="0.25">
      <c r="A4858" s="105"/>
      <c r="B4858" s="105"/>
      <c r="C4858" s="105"/>
      <c r="D4858" s="105"/>
    </row>
    <row r="4859" spans="1:4" hidden="1" x14ac:dyDescent="0.25">
      <c r="A4859" s="105"/>
      <c r="B4859" s="105"/>
      <c r="C4859" s="105"/>
      <c r="D4859" s="105"/>
    </row>
    <row r="4860" spans="1:4" hidden="1" x14ac:dyDescent="0.25">
      <c r="A4860" s="105"/>
      <c r="B4860" s="105"/>
      <c r="C4860" s="105"/>
      <c r="D4860" s="105"/>
    </row>
    <row r="4861" spans="1:4" hidden="1" x14ac:dyDescent="0.25">
      <c r="A4861" s="105"/>
      <c r="B4861" s="105"/>
      <c r="C4861" s="105"/>
      <c r="D4861" s="105"/>
    </row>
    <row r="4862" spans="1:4" hidden="1" x14ac:dyDescent="0.25">
      <c r="A4862" s="105"/>
      <c r="B4862" s="105"/>
      <c r="C4862" s="105"/>
      <c r="D4862" s="105"/>
    </row>
    <row r="4863" spans="1:4" hidden="1" x14ac:dyDescent="0.25">
      <c r="A4863" s="105"/>
      <c r="B4863" s="105"/>
      <c r="C4863" s="105"/>
      <c r="D4863" s="105"/>
    </row>
    <row r="4864" spans="1:4" hidden="1" x14ac:dyDescent="0.25">
      <c r="A4864" s="105"/>
      <c r="B4864" s="105"/>
      <c r="C4864" s="105"/>
      <c r="D4864" s="105"/>
    </row>
    <row r="4865" spans="1:4" hidden="1" x14ac:dyDescent="0.25">
      <c r="A4865" s="105"/>
      <c r="B4865" s="105"/>
      <c r="C4865" s="105"/>
      <c r="D4865" s="105"/>
    </row>
    <row r="4866" spans="1:4" hidden="1" x14ac:dyDescent="0.25">
      <c r="A4866" s="105"/>
      <c r="B4866" s="105"/>
      <c r="C4866" s="105"/>
      <c r="D4866" s="105"/>
    </row>
    <row r="4867" spans="1:4" hidden="1" x14ac:dyDescent="0.25">
      <c r="A4867" s="105"/>
      <c r="B4867" s="105"/>
      <c r="C4867" s="105"/>
      <c r="D4867" s="105"/>
    </row>
    <row r="4868" spans="1:4" hidden="1" x14ac:dyDescent="0.25">
      <c r="A4868" s="105"/>
      <c r="B4868" s="105"/>
      <c r="C4868" s="105"/>
      <c r="D4868" s="105"/>
    </row>
    <row r="4869" spans="1:4" hidden="1" x14ac:dyDescent="0.25">
      <c r="A4869" s="105"/>
      <c r="B4869" s="105"/>
      <c r="C4869" s="105"/>
      <c r="D4869" s="105"/>
    </row>
    <row r="4870" spans="1:4" hidden="1" x14ac:dyDescent="0.25">
      <c r="A4870" s="105"/>
      <c r="B4870" s="105"/>
      <c r="C4870" s="105"/>
      <c r="D4870" s="105"/>
    </row>
    <row r="4871" spans="1:4" hidden="1" x14ac:dyDescent="0.25">
      <c r="A4871" s="105"/>
      <c r="B4871" s="105"/>
      <c r="C4871" s="105"/>
      <c r="D4871" s="105"/>
    </row>
    <row r="4872" spans="1:4" hidden="1" x14ac:dyDescent="0.25">
      <c r="A4872" s="105"/>
      <c r="B4872" s="105"/>
      <c r="C4872" s="105"/>
      <c r="D4872" s="105"/>
    </row>
    <row r="4873" spans="1:4" hidden="1" x14ac:dyDescent="0.25">
      <c r="A4873" s="105"/>
      <c r="B4873" s="105"/>
      <c r="C4873" s="105"/>
      <c r="D4873" s="105"/>
    </row>
    <row r="4874" spans="1:4" hidden="1" x14ac:dyDescent="0.25">
      <c r="A4874" s="105"/>
      <c r="B4874" s="105"/>
      <c r="C4874" s="105"/>
      <c r="D4874" s="105"/>
    </row>
    <row r="4875" spans="1:4" hidden="1" x14ac:dyDescent="0.25">
      <c r="A4875" s="105"/>
      <c r="B4875" s="105"/>
      <c r="C4875" s="105"/>
      <c r="D4875" s="105"/>
    </row>
    <row r="4876" spans="1:4" hidden="1" x14ac:dyDescent="0.25">
      <c r="A4876" s="105"/>
      <c r="B4876" s="105"/>
      <c r="C4876" s="105"/>
      <c r="D4876" s="105"/>
    </row>
    <row r="4877" spans="1:4" hidden="1" x14ac:dyDescent="0.25">
      <c r="A4877" s="105"/>
      <c r="B4877" s="105"/>
      <c r="C4877" s="105"/>
      <c r="D4877" s="105"/>
    </row>
    <row r="4878" spans="1:4" hidden="1" x14ac:dyDescent="0.25">
      <c r="A4878" s="105"/>
      <c r="B4878" s="105"/>
      <c r="C4878" s="105"/>
      <c r="D4878" s="105"/>
    </row>
    <row r="4879" spans="1:4" hidden="1" x14ac:dyDescent="0.25">
      <c r="A4879" s="105"/>
      <c r="B4879" s="105"/>
      <c r="C4879" s="105"/>
      <c r="D4879" s="105"/>
    </row>
    <row r="4880" spans="1:4" hidden="1" x14ac:dyDescent="0.25">
      <c r="A4880" s="105"/>
      <c r="B4880" s="105"/>
      <c r="C4880" s="105"/>
      <c r="D4880" s="105"/>
    </row>
    <row r="4881" spans="1:4" hidden="1" x14ac:dyDescent="0.25">
      <c r="A4881" s="105"/>
      <c r="B4881" s="105"/>
      <c r="C4881" s="105"/>
      <c r="D4881" s="105"/>
    </row>
    <row r="4882" spans="1:4" hidden="1" x14ac:dyDescent="0.25">
      <c r="A4882" s="105"/>
      <c r="B4882" s="105"/>
      <c r="C4882" s="105"/>
      <c r="D4882" s="105"/>
    </row>
    <row r="4883" spans="1:4" hidden="1" x14ac:dyDescent="0.25">
      <c r="A4883" s="105"/>
      <c r="B4883" s="105"/>
      <c r="C4883" s="105"/>
      <c r="D4883" s="105"/>
    </row>
    <row r="4884" spans="1:4" hidden="1" x14ac:dyDescent="0.25">
      <c r="A4884" s="105"/>
      <c r="B4884" s="105"/>
      <c r="C4884" s="105"/>
      <c r="D4884" s="105"/>
    </row>
    <row r="4885" spans="1:4" hidden="1" x14ac:dyDescent="0.25">
      <c r="A4885" s="105"/>
      <c r="B4885" s="105"/>
      <c r="C4885" s="105"/>
      <c r="D4885" s="105"/>
    </row>
    <row r="4886" spans="1:4" hidden="1" x14ac:dyDescent="0.25">
      <c r="A4886" s="105"/>
      <c r="B4886" s="105"/>
      <c r="C4886" s="105"/>
      <c r="D4886" s="105"/>
    </row>
    <row r="4887" spans="1:4" hidden="1" x14ac:dyDescent="0.25">
      <c r="A4887" s="105"/>
      <c r="B4887" s="105"/>
      <c r="C4887" s="105"/>
      <c r="D4887" s="105"/>
    </row>
    <row r="4888" spans="1:4" hidden="1" x14ac:dyDescent="0.25">
      <c r="A4888" s="105"/>
      <c r="B4888" s="105"/>
      <c r="C4888" s="105"/>
      <c r="D4888" s="105"/>
    </row>
    <row r="4889" spans="1:4" hidden="1" x14ac:dyDescent="0.25">
      <c r="A4889" s="105"/>
      <c r="B4889" s="105"/>
      <c r="C4889" s="105"/>
      <c r="D4889" s="105"/>
    </row>
    <row r="4890" spans="1:4" hidden="1" x14ac:dyDescent="0.25">
      <c r="A4890" s="105"/>
      <c r="B4890" s="105"/>
      <c r="C4890" s="105"/>
      <c r="D4890" s="105"/>
    </row>
    <row r="4891" spans="1:4" hidden="1" x14ac:dyDescent="0.25">
      <c r="A4891" s="105"/>
      <c r="B4891" s="105"/>
      <c r="C4891" s="105"/>
      <c r="D4891" s="105"/>
    </row>
    <row r="4892" spans="1:4" hidden="1" x14ac:dyDescent="0.25">
      <c r="A4892" s="105"/>
      <c r="B4892" s="105"/>
      <c r="C4892" s="105"/>
      <c r="D4892" s="105"/>
    </row>
    <row r="4893" spans="1:4" hidden="1" x14ac:dyDescent="0.25">
      <c r="A4893" s="105"/>
      <c r="B4893" s="105"/>
      <c r="C4893" s="105"/>
      <c r="D4893" s="105"/>
    </row>
    <row r="4894" spans="1:4" hidden="1" x14ac:dyDescent="0.25">
      <c r="A4894" s="105"/>
      <c r="B4894" s="105"/>
      <c r="C4894" s="105"/>
      <c r="D4894" s="105"/>
    </row>
    <row r="4895" spans="1:4" hidden="1" x14ac:dyDescent="0.25">
      <c r="A4895" s="105"/>
      <c r="B4895" s="105"/>
      <c r="C4895" s="105"/>
      <c r="D4895" s="105"/>
    </row>
    <row r="4896" spans="1:4" hidden="1" x14ac:dyDescent="0.25">
      <c r="A4896" s="105"/>
      <c r="B4896" s="105"/>
      <c r="C4896" s="105"/>
      <c r="D4896" s="105"/>
    </row>
    <row r="4897" spans="1:4" hidden="1" x14ac:dyDescent="0.25">
      <c r="A4897" s="105"/>
      <c r="B4897" s="105"/>
      <c r="C4897" s="105"/>
      <c r="D4897" s="105"/>
    </row>
    <row r="4898" spans="1:4" hidden="1" x14ac:dyDescent="0.25">
      <c r="A4898" s="105"/>
      <c r="B4898" s="105"/>
      <c r="C4898" s="105"/>
      <c r="D4898" s="105"/>
    </row>
    <row r="4899" spans="1:4" hidden="1" x14ac:dyDescent="0.25">
      <c r="A4899" s="105"/>
      <c r="B4899" s="105"/>
      <c r="C4899" s="105"/>
      <c r="D4899" s="105"/>
    </row>
    <row r="4900" spans="1:4" hidden="1" x14ac:dyDescent="0.25">
      <c r="A4900" s="105"/>
      <c r="B4900" s="105"/>
      <c r="C4900" s="105"/>
      <c r="D4900" s="105"/>
    </row>
    <row r="4901" spans="1:4" hidden="1" x14ac:dyDescent="0.25">
      <c r="A4901" s="105"/>
      <c r="B4901" s="105"/>
      <c r="C4901" s="105"/>
      <c r="D4901" s="105"/>
    </row>
    <row r="4902" spans="1:4" hidden="1" x14ac:dyDescent="0.25">
      <c r="A4902" s="105"/>
      <c r="B4902" s="105"/>
      <c r="C4902" s="105"/>
      <c r="D4902" s="105"/>
    </row>
    <row r="4903" spans="1:4" hidden="1" x14ac:dyDescent="0.25">
      <c r="A4903" s="105"/>
      <c r="B4903" s="105"/>
      <c r="C4903" s="105"/>
      <c r="D4903" s="105"/>
    </row>
    <row r="4904" spans="1:4" hidden="1" x14ac:dyDescent="0.25">
      <c r="A4904" s="105"/>
      <c r="B4904" s="105"/>
      <c r="C4904" s="105"/>
      <c r="D4904" s="105"/>
    </row>
    <row r="4905" spans="1:4" hidden="1" x14ac:dyDescent="0.25">
      <c r="A4905" s="105"/>
      <c r="B4905" s="105"/>
      <c r="C4905" s="105"/>
      <c r="D4905" s="105"/>
    </row>
    <row r="4906" spans="1:4" hidden="1" x14ac:dyDescent="0.25">
      <c r="A4906" s="105"/>
      <c r="B4906" s="105"/>
      <c r="C4906" s="105"/>
      <c r="D4906" s="105"/>
    </row>
    <row r="4907" spans="1:4" hidden="1" x14ac:dyDescent="0.25">
      <c r="A4907" s="105"/>
      <c r="B4907" s="105"/>
      <c r="C4907" s="105"/>
      <c r="D4907" s="105"/>
    </row>
    <row r="4908" spans="1:4" hidden="1" x14ac:dyDescent="0.25">
      <c r="A4908" s="105"/>
      <c r="B4908" s="105"/>
      <c r="C4908" s="105"/>
      <c r="D4908" s="105"/>
    </row>
    <row r="4909" spans="1:4" hidden="1" x14ac:dyDescent="0.25">
      <c r="A4909" s="105"/>
      <c r="B4909" s="105"/>
      <c r="C4909" s="105"/>
      <c r="D4909" s="105"/>
    </row>
    <row r="4910" spans="1:4" hidden="1" x14ac:dyDescent="0.25">
      <c r="A4910" s="105"/>
      <c r="B4910" s="105"/>
      <c r="C4910" s="105"/>
      <c r="D4910" s="105"/>
    </row>
    <row r="4911" spans="1:4" hidden="1" x14ac:dyDescent="0.25">
      <c r="A4911" s="105"/>
      <c r="B4911" s="105"/>
      <c r="C4911" s="105"/>
      <c r="D4911" s="105"/>
    </row>
    <row r="4912" spans="1:4" hidden="1" x14ac:dyDescent="0.25">
      <c r="A4912" s="105"/>
      <c r="B4912" s="105"/>
      <c r="C4912" s="105"/>
      <c r="D4912" s="105"/>
    </row>
    <row r="4913" spans="1:4" hidden="1" x14ac:dyDescent="0.25">
      <c r="A4913" s="105"/>
      <c r="B4913" s="105"/>
      <c r="C4913" s="105"/>
      <c r="D4913" s="105"/>
    </row>
    <row r="4914" spans="1:4" hidden="1" x14ac:dyDescent="0.25">
      <c r="A4914" s="105"/>
      <c r="B4914" s="105"/>
      <c r="C4914" s="105"/>
      <c r="D4914" s="105"/>
    </row>
    <row r="4915" spans="1:4" hidden="1" x14ac:dyDescent="0.25">
      <c r="A4915" s="105"/>
      <c r="B4915" s="105"/>
      <c r="C4915" s="105"/>
      <c r="D4915" s="105"/>
    </row>
    <row r="4916" spans="1:4" hidden="1" x14ac:dyDescent="0.25">
      <c r="A4916" s="105"/>
      <c r="B4916" s="105"/>
      <c r="C4916" s="105"/>
      <c r="D4916" s="105"/>
    </row>
    <row r="4917" spans="1:4" hidden="1" x14ac:dyDescent="0.25">
      <c r="A4917" s="105"/>
      <c r="B4917" s="105"/>
      <c r="C4917" s="105"/>
      <c r="D4917" s="105"/>
    </row>
    <row r="4918" spans="1:4" hidden="1" x14ac:dyDescent="0.25">
      <c r="A4918" s="105"/>
      <c r="B4918" s="105"/>
      <c r="C4918" s="105"/>
      <c r="D4918" s="105"/>
    </row>
    <row r="4919" spans="1:4" hidden="1" x14ac:dyDescent="0.25">
      <c r="A4919" s="105"/>
      <c r="B4919" s="105"/>
      <c r="C4919" s="105"/>
      <c r="D4919" s="105"/>
    </row>
    <row r="4920" spans="1:4" hidden="1" x14ac:dyDescent="0.25">
      <c r="A4920" s="105"/>
      <c r="B4920" s="105"/>
      <c r="C4920" s="105"/>
      <c r="D4920" s="105"/>
    </row>
    <row r="4921" spans="1:4" hidden="1" x14ac:dyDescent="0.25">
      <c r="A4921" s="105"/>
      <c r="B4921" s="105"/>
      <c r="C4921" s="105"/>
      <c r="D4921" s="105"/>
    </row>
    <row r="4922" spans="1:4" hidden="1" x14ac:dyDescent="0.25">
      <c r="A4922" s="105"/>
      <c r="B4922" s="105"/>
      <c r="C4922" s="105"/>
      <c r="D4922" s="105"/>
    </row>
    <row r="4923" spans="1:4" hidden="1" x14ac:dyDescent="0.25">
      <c r="A4923" s="105"/>
      <c r="B4923" s="105"/>
      <c r="C4923" s="105"/>
      <c r="D4923" s="105"/>
    </row>
    <row r="4924" spans="1:4" hidden="1" x14ac:dyDescent="0.25">
      <c r="A4924" s="105"/>
      <c r="B4924" s="105"/>
      <c r="C4924" s="105"/>
      <c r="D4924" s="105"/>
    </row>
    <row r="4925" spans="1:4" hidden="1" x14ac:dyDescent="0.25">
      <c r="A4925" s="105"/>
      <c r="B4925" s="105"/>
      <c r="C4925" s="105"/>
      <c r="D4925" s="105"/>
    </row>
    <row r="4926" spans="1:4" hidden="1" x14ac:dyDescent="0.25">
      <c r="A4926" s="105"/>
      <c r="B4926" s="105"/>
      <c r="C4926" s="105"/>
      <c r="D4926" s="105"/>
    </row>
    <row r="4927" spans="1:4" hidden="1" x14ac:dyDescent="0.25">
      <c r="A4927" s="105"/>
      <c r="B4927" s="105"/>
      <c r="C4927" s="105"/>
      <c r="D4927" s="105"/>
    </row>
    <row r="4928" spans="1:4" hidden="1" x14ac:dyDescent="0.25">
      <c r="A4928" s="105"/>
      <c r="B4928" s="105"/>
      <c r="C4928" s="105"/>
      <c r="D4928" s="105"/>
    </row>
    <row r="4929" spans="1:4" hidden="1" x14ac:dyDescent="0.25">
      <c r="A4929" s="105"/>
      <c r="B4929" s="105"/>
      <c r="C4929" s="105"/>
      <c r="D4929" s="105"/>
    </row>
    <row r="4930" spans="1:4" hidden="1" x14ac:dyDescent="0.25">
      <c r="A4930" s="105"/>
      <c r="B4930" s="105"/>
      <c r="C4930" s="105"/>
      <c r="D4930" s="105"/>
    </row>
    <row r="4931" spans="1:4" hidden="1" x14ac:dyDescent="0.25">
      <c r="A4931" s="105"/>
      <c r="B4931" s="105"/>
      <c r="C4931" s="105"/>
      <c r="D4931" s="105"/>
    </row>
    <row r="4932" spans="1:4" hidden="1" x14ac:dyDescent="0.25">
      <c r="A4932" s="105"/>
      <c r="B4932" s="105"/>
      <c r="C4932" s="105"/>
      <c r="D4932" s="105"/>
    </row>
    <row r="4933" spans="1:4" hidden="1" x14ac:dyDescent="0.25">
      <c r="A4933" s="105"/>
      <c r="B4933" s="105"/>
      <c r="C4933" s="105"/>
      <c r="D4933" s="105"/>
    </row>
    <row r="4934" spans="1:4" hidden="1" x14ac:dyDescent="0.25">
      <c r="A4934" s="105"/>
      <c r="B4934" s="105"/>
      <c r="C4934" s="105"/>
      <c r="D4934" s="105"/>
    </row>
    <row r="4935" spans="1:4" hidden="1" x14ac:dyDescent="0.25">
      <c r="A4935" s="105"/>
      <c r="B4935" s="105"/>
      <c r="C4935" s="105"/>
      <c r="D4935" s="105"/>
    </row>
    <row r="4936" spans="1:4" hidden="1" x14ac:dyDescent="0.25">
      <c r="A4936" s="105"/>
      <c r="B4936" s="105"/>
      <c r="C4936" s="105"/>
      <c r="D4936" s="105"/>
    </row>
    <row r="4937" spans="1:4" hidden="1" x14ac:dyDescent="0.25">
      <c r="A4937" s="105"/>
      <c r="B4937" s="105"/>
      <c r="C4937" s="105"/>
      <c r="D4937" s="105"/>
    </row>
    <row r="4938" spans="1:4" hidden="1" x14ac:dyDescent="0.25">
      <c r="A4938" s="105"/>
      <c r="B4938" s="105"/>
      <c r="C4938" s="105"/>
      <c r="D4938" s="105"/>
    </row>
    <row r="4939" spans="1:4" hidden="1" x14ac:dyDescent="0.25">
      <c r="A4939" s="105"/>
      <c r="B4939" s="105"/>
      <c r="C4939" s="105"/>
      <c r="D4939" s="105"/>
    </row>
    <row r="4940" spans="1:4" hidden="1" x14ac:dyDescent="0.25">
      <c r="A4940" s="105"/>
      <c r="B4940" s="105"/>
      <c r="C4940" s="105"/>
      <c r="D4940" s="105"/>
    </row>
    <row r="4941" spans="1:4" hidden="1" x14ac:dyDescent="0.25">
      <c r="A4941" s="105"/>
      <c r="B4941" s="105"/>
      <c r="C4941" s="105"/>
      <c r="D4941" s="105"/>
    </row>
    <row r="4942" spans="1:4" hidden="1" x14ac:dyDescent="0.25">
      <c r="A4942" s="105"/>
      <c r="B4942" s="105"/>
      <c r="C4942" s="105"/>
      <c r="D4942" s="105"/>
    </row>
    <row r="4943" spans="1:4" hidden="1" x14ac:dyDescent="0.25">
      <c r="A4943" s="105"/>
      <c r="B4943" s="105"/>
      <c r="C4943" s="105"/>
      <c r="D4943" s="105"/>
    </row>
    <row r="4944" spans="1:4" hidden="1" x14ac:dyDescent="0.25">
      <c r="A4944" s="105"/>
      <c r="B4944" s="105"/>
      <c r="C4944" s="105"/>
      <c r="D4944" s="105"/>
    </row>
    <row r="4945" spans="1:4" hidden="1" x14ac:dyDescent="0.25">
      <c r="A4945" s="105"/>
      <c r="B4945" s="105"/>
      <c r="C4945" s="105"/>
      <c r="D4945" s="105"/>
    </row>
    <row r="4946" spans="1:4" hidden="1" x14ac:dyDescent="0.25">
      <c r="A4946" s="105"/>
      <c r="B4946" s="105"/>
      <c r="C4946" s="105"/>
      <c r="D4946" s="105"/>
    </row>
    <row r="4947" spans="1:4" hidden="1" x14ac:dyDescent="0.25">
      <c r="A4947" s="105"/>
      <c r="B4947" s="105"/>
      <c r="C4947" s="105"/>
      <c r="D4947" s="105"/>
    </row>
    <row r="4948" spans="1:4" hidden="1" x14ac:dyDescent="0.25">
      <c r="A4948" s="105"/>
      <c r="B4948" s="105"/>
      <c r="C4948" s="105"/>
      <c r="D4948" s="105"/>
    </row>
    <row r="4949" spans="1:4" hidden="1" x14ac:dyDescent="0.25">
      <c r="A4949" s="105"/>
      <c r="B4949" s="105"/>
      <c r="C4949" s="105"/>
      <c r="D4949" s="105"/>
    </row>
    <row r="4950" spans="1:4" hidden="1" x14ac:dyDescent="0.25">
      <c r="A4950" s="105"/>
      <c r="B4950" s="105"/>
      <c r="C4950" s="105"/>
      <c r="D4950" s="105"/>
    </row>
    <row r="4951" spans="1:4" hidden="1" x14ac:dyDescent="0.25">
      <c r="A4951" s="105"/>
      <c r="B4951" s="105"/>
      <c r="C4951" s="105"/>
      <c r="D4951" s="105"/>
    </row>
    <row r="4952" spans="1:4" hidden="1" x14ac:dyDescent="0.25">
      <c r="A4952" s="105"/>
      <c r="B4952" s="105"/>
      <c r="C4952" s="105"/>
      <c r="D4952" s="105"/>
    </row>
    <row r="4953" spans="1:4" hidden="1" x14ac:dyDescent="0.25">
      <c r="A4953" s="105"/>
      <c r="B4953" s="105"/>
      <c r="C4953" s="105"/>
      <c r="D4953" s="105"/>
    </row>
    <row r="4954" spans="1:4" hidden="1" x14ac:dyDescent="0.25">
      <c r="A4954" s="105"/>
      <c r="B4954" s="105"/>
      <c r="C4954" s="105"/>
      <c r="D4954" s="105"/>
    </row>
    <row r="4955" spans="1:4" hidden="1" x14ac:dyDescent="0.25">
      <c r="A4955" s="105"/>
      <c r="B4955" s="105"/>
      <c r="C4955" s="105"/>
      <c r="D4955" s="105"/>
    </row>
    <row r="4956" spans="1:4" hidden="1" x14ac:dyDescent="0.25">
      <c r="A4956" s="105"/>
      <c r="B4956" s="105"/>
      <c r="C4956" s="105"/>
      <c r="D4956" s="105"/>
    </row>
    <row r="4957" spans="1:4" hidden="1" x14ac:dyDescent="0.25">
      <c r="A4957" s="105"/>
      <c r="B4957" s="105"/>
      <c r="C4957" s="105"/>
      <c r="D4957" s="105"/>
    </row>
    <row r="4958" spans="1:4" hidden="1" x14ac:dyDescent="0.25">
      <c r="A4958" s="105"/>
      <c r="B4958" s="105"/>
      <c r="C4958" s="105"/>
      <c r="D4958" s="105"/>
    </row>
    <row r="4959" spans="1:4" hidden="1" x14ac:dyDescent="0.25">
      <c r="A4959" s="105"/>
      <c r="B4959" s="105"/>
      <c r="C4959" s="105"/>
      <c r="D4959" s="105"/>
    </row>
    <row r="4960" spans="1:4" hidden="1" x14ac:dyDescent="0.25">
      <c r="A4960" s="105"/>
      <c r="B4960" s="105"/>
      <c r="C4960" s="105"/>
      <c r="D4960" s="105"/>
    </row>
    <row r="4961" spans="1:4" hidden="1" x14ac:dyDescent="0.25">
      <c r="A4961" s="105"/>
      <c r="B4961" s="105"/>
      <c r="C4961" s="105"/>
      <c r="D4961" s="105"/>
    </row>
    <row r="4962" spans="1:4" hidden="1" x14ac:dyDescent="0.25">
      <c r="A4962" s="105"/>
      <c r="B4962" s="105"/>
      <c r="C4962" s="105"/>
      <c r="D4962" s="105"/>
    </row>
    <row r="4963" spans="1:4" hidden="1" x14ac:dyDescent="0.25">
      <c r="A4963" s="105"/>
      <c r="B4963" s="105"/>
      <c r="C4963" s="105"/>
      <c r="D4963" s="105"/>
    </row>
    <row r="4964" spans="1:4" hidden="1" x14ac:dyDescent="0.25">
      <c r="A4964" s="105"/>
      <c r="B4964" s="105"/>
      <c r="C4964" s="105"/>
      <c r="D4964" s="105"/>
    </row>
    <row r="4965" spans="1:4" hidden="1" x14ac:dyDescent="0.25">
      <c r="A4965" s="105"/>
      <c r="B4965" s="105"/>
      <c r="C4965" s="105"/>
      <c r="D4965" s="105"/>
    </row>
    <row r="4966" spans="1:4" hidden="1" x14ac:dyDescent="0.25">
      <c r="A4966" s="105"/>
      <c r="B4966" s="105"/>
      <c r="C4966" s="105"/>
      <c r="D4966" s="105"/>
    </row>
    <row r="4967" spans="1:4" hidden="1" x14ac:dyDescent="0.25">
      <c r="A4967" s="105"/>
      <c r="B4967" s="105"/>
      <c r="C4967" s="105"/>
      <c r="D4967" s="105"/>
    </row>
    <row r="4968" spans="1:4" hidden="1" x14ac:dyDescent="0.25">
      <c r="A4968" s="105"/>
      <c r="B4968" s="105"/>
      <c r="C4968" s="105"/>
      <c r="D4968" s="105"/>
    </row>
    <row r="4969" spans="1:4" hidden="1" x14ac:dyDescent="0.25">
      <c r="A4969" s="105"/>
      <c r="B4969" s="105"/>
      <c r="C4969" s="105"/>
      <c r="D4969" s="105"/>
    </row>
    <row r="4970" spans="1:4" hidden="1" x14ac:dyDescent="0.25">
      <c r="A4970" s="105"/>
      <c r="B4970" s="105"/>
      <c r="C4970" s="105"/>
      <c r="D4970" s="105"/>
    </row>
    <row r="4971" spans="1:4" hidden="1" x14ac:dyDescent="0.25">
      <c r="A4971" s="105"/>
      <c r="B4971" s="105"/>
      <c r="C4971" s="105"/>
      <c r="D4971" s="105"/>
    </row>
    <row r="4972" spans="1:4" hidden="1" x14ac:dyDescent="0.25">
      <c r="A4972" s="105"/>
      <c r="B4972" s="105"/>
      <c r="C4972" s="105"/>
      <c r="D4972" s="105"/>
    </row>
    <row r="4973" spans="1:4" hidden="1" x14ac:dyDescent="0.25">
      <c r="A4973" s="105"/>
      <c r="B4973" s="105"/>
      <c r="C4973" s="105"/>
      <c r="D4973" s="105"/>
    </row>
    <row r="4974" spans="1:4" hidden="1" x14ac:dyDescent="0.25">
      <c r="A4974" s="105"/>
      <c r="B4974" s="105"/>
      <c r="C4974" s="105"/>
      <c r="D4974" s="105"/>
    </row>
    <row r="4975" spans="1:4" hidden="1" x14ac:dyDescent="0.25">
      <c r="A4975" s="105"/>
      <c r="B4975" s="105"/>
      <c r="C4975" s="105"/>
      <c r="D4975" s="105"/>
    </row>
    <row r="4976" spans="1:4" hidden="1" x14ac:dyDescent="0.25">
      <c r="A4976" s="105"/>
      <c r="B4976" s="105"/>
      <c r="C4976" s="105"/>
      <c r="D4976" s="105"/>
    </row>
    <row r="4977" spans="1:4" hidden="1" x14ac:dyDescent="0.25">
      <c r="A4977" s="105"/>
      <c r="B4977" s="105"/>
      <c r="C4977" s="105"/>
      <c r="D4977" s="105"/>
    </row>
    <row r="4978" spans="1:4" hidden="1" x14ac:dyDescent="0.25">
      <c r="A4978" s="105"/>
      <c r="B4978" s="105"/>
      <c r="C4978" s="105"/>
      <c r="D4978" s="105"/>
    </row>
    <row r="4979" spans="1:4" hidden="1" x14ac:dyDescent="0.25">
      <c r="A4979" s="105"/>
      <c r="B4979" s="105"/>
      <c r="C4979" s="105"/>
      <c r="D4979" s="105"/>
    </row>
    <row r="4980" spans="1:4" hidden="1" x14ac:dyDescent="0.25">
      <c r="A4980" s="105"/>
      <c r="B4980" s="105"/>
      <c r="C4980" s="105"/>
      <c r="D4980" s="105"/>
    </row>
    <row r="4981" spans="1:4" hidden="1" x14ac:dyDescent="0.25">
      <c r="A4981" s="105"/>
      <c r="B4981" s="105"/>
      <c r="C4981" s="105"/>
      <c r="D4981" s="105"/>
    </row>
    <row r="4982" spans="1:4" hidden="1" x14ac:dyDescent="0.25">
      <c r="A4982" s="105"/>
      <c r="B4982" s="105"/>
      <c r="C4982" s="105"/>
      <c r="D4982" s="105"/>
    </row>
    <row r="4983" spans="1:4" hidden="1" x14ac:dyDescent="0.25">
      <c r="A4983" s="105"/>
      <c r="B4983" s="105"/>
      <c r="C4983" s="105"/>
      <c r="D4983" s="105"/>
    </row>
    <row r="4984" spans="1:4" hidden="1" x14ac:dyDescent="0.25">
      <c r="A4984" s="105"/>
      <c r="B4984" s="105"/>
      <c r="C4984" s="105"/>
      <c r="D4984" s="105"/>
    </row>
    <row r="4985" spans="1:4" hidden="1" x14ac:dyDescent="0.25">
      <c r="A4985" s="105"/>
      <c r="B4985" s="105"/>
      <c r="C4985" s="105"/>
      <c r="D4985" s="105"/>
    </row>
    <row r="4986" spans="1:4" hidden="1" x14ac:dyDescent="0.25">
      <c r="A4986" s="105"/>
      <c r="B4986" s="105"/>
      <c r="C4986" s="105"/>
      <c r="D4986" s="105"/>
    </row>
    <row r="4987" spans="1:4" hidden="1" x14ac:dyDescent="0.25">
      <c r="A4987" s="105"/>
      <c r="B4987" s="105"/>
      <c r="C4987" s="105"/>
      <c r="D4987" s="105"/>
    </row>
    <row r="4988" spans="1:4" hidden="1" x14ac:dyDescent="0.25">
      <c r="A4988" s="105"/>
      <c r="B4988" s="105"/>
      <c r="C4988" s="105"/>
      <c r="D4988" s="105"/>
    </row>
    <row r="4989" spans="1:4" hidden="1" x14ac:dyDescent="0.25">
      <c r="A4989" s="105"/>
      <c r="B4989" s="105"/>
      <c r="C4989" s="105"/>
      <c r="D4989" s="105"/>
    </row>
    <row r="4990" spans="1:4" hidden="1" x14ac:dyDescent="0.25">
      <c r="A4990" s="105"/>
      <c r="B4990" s="105"/>
      <c r="C4990" s="105"/>
      <c r="D4990" s="105"/>
    </row>
    <row r="4991" spans="1:4" hidden="1" x14ac:dyDescent="0.25">
      <c r="A4991" s="105"/>
      <c r="B4991" s="105"/>
      <c r="C4991" s="105"/>
      <c r="D4991" s="105"/>
    </row>
    <row r="4992" spans="1:4" hidden="1" x14ac:dyDescent="0.25">
      <c r="A4992" s="105"/>
      <c r="B4992" s="105"/>
      <c r="C4992" s="105"/>
      <c r="D4992" s="105"/>
    </row>
    <row r="4993" spans="1:4" hidden="1" x14ac:dyDescent="0.25">
      <c r="A4993" s="105"/>
      <c r="B4993" s="105"/>
      <c r="C4993" s="105"/>
      <c r="D4993" s="105"/>
    </row>
    <row r="4994" spans="1:4" hidden="1" x14ac:dyDescent="0.25">
      <c r="A4994" s="105"/>
      <c r="B4994" s="105"/>
      <c r="C4994" s="105"/>
      <c r="D4994" s="105"/>
    </row>
    <row r="4995" spans="1:4" hidden="1" x14ac:dyDescent="0.25">
      <c r="A4995" s="105"/>
      <c r="B4995" s="105"/>
      <c r="C4995" s="105"/>
      <c r="D4995" s="105"/>
    </row>
    <row r="4996" spans="1:4" hidden="1" x14ac:dyDescent="0.25">
      <c r="A4996" s="105"/>
      <c r="B4996" s="105"/>
      <c r="C4996" s="105"/>
      <c r="D4996" s="105"/>
    </row>
    <row r="4997" spans="1:4" hidden="1" x14ac:dyDescent="0.25">
      <c r="A4997" s="105"/>
      <c r="B4997" s="105"/>
      <c r="C4997" s="105"/>
      <c r="D4997" s="105"/>
    </row>
    <row r="4998" spans="1:4" hidden="1" x14ac:dyDescent="0.25">
      <c r="A4998" s="105"/>
      <c r="B4998" s="105"/>
      <c r="C4998" s="105"/>
      <c r="D4998" s="105"/>
    </row>
    <row r="4999" spans="1:4" hidden="1" x14ac:dyDescent="0.25">
      <c r="A4999" s="105"/>
      <c r="B4999" s="105"/>
      <c r="C4999" s="105"/>
      <c r="D4999" s="105"/>
    </row>
    <row r="5000" spans="1:4" hidden="1" x14ac:dyDescent="0.25">
      <c r="A5000" s="105"/>
      <c r="B5000" s="105"/>
      <c r="C5000" s="105"/>
      <c r="D5000" s="105"/>
    </row>
    <row r="5001" spans="1:4" hidden="1" x14ac:dyDescent="0.25">
      <c r="A5001" s="105"/>
      <c r="B5001" s="105"/>
      <c r="C5001" s="105"/>
      <c r="D5001" s="105"/>
    </row>
    <row r="5002" spans="1:4" hidden="1" x14ac:dyDescent="0.25">
      <c r="A5002" s="105"/>
      <c r="B5002" s="105"/>
      <c r="C5002" s="105"/>
      <c r="D5002" s="105"/>
    </row>
    <row r="5003" spans="1:4" hidden="1" x14ac:dyDescent="0.25">
      <c r="A5003" s="105"/>
      <c r="B5003" s="105"/>
      <c r="C5003" s="105"/>
      <c r="D5003" s="105"/>
    </row>
    <row r="5004" spans="1:4" hidden="1" x14ac:dyDescent="0.25">
      <c r="A5004" s="105"/>
      <c r="B5004" s="105"/>
      <c r="C5004" s="105"/>
      <c r="D5004" s="105"/>
    </row>
    <row r="5005" spans="1:4" hidden="1" x14ac:dyDescent="0.25">
      <c r="A5005" s="105"/>
      <c r="B5005" s="105"/>
      <c r="C5005" s="105"/>
      <c r="D5005" s="105"/>
    </row>
    <row r="5006" spans="1:4" hidden="1" x14ac:dyDescent="0.25">
      <c r="A5006" s="105"/>
      <c r="B5006" s="105"/>
      <c r="C5006" s="105"/>
      <c r="D5006" s="105"/>
    </row>
    <row r="5007" spans="1:4" hidden="1" x14ac:dyDescent="0.25">
      <c r="A5007" s="105"/>
      <c r="B5007" s="105"/>
      <c r="C5007" s="105"/>
      <c r="D5007" s="105"/>
    </row>
    <row r="5008" spans="1:4" hidden="1" x14ac:dyDescent="0.25">
      <c r="A5008" s="105"/>
      <c r="B5008" s="105"/>
      <c r="C5008" s="105"/>
      <c r="D5008" s="105"/>
    </row>
    <row r="5009" spans="1:4" hidden="1" x14ac:dyDescent="0.25">
      <c r="A5009" s="105"/>
      <c r="B5009" s="105"/>
      <c r="C5009" s="105"/>
      <c r="D5009" s="105"/>
    </row>
    <row r="5010" spans="1:4" hidden="1" x14ac:dyDescent="0.25">
      <c r="A5010" s="105"/>
      <c r="B5010" s="105"/>
      <c r="C5010" s="105"/>
      <c r="D5010" s="105"/>
    </row>
    <row r="5011" spans="1:4" hidden="1" x14ac:dyDescent="0.25">
      <c r="A5011" s="105"/>
      <c r="B5011" s="105"/>
      <c r="C5011" s="105"/>
      <c r="D5011" s="105"/>
    </row>
    <row r="5012" spans="1:4" hidden="1" x14ac:dyDescent="0.25">
      <c r="A5012" s="105"/>
      <c r="B5012" s="105"/>
      <c r="C5012" s="105"/>
      <c r="D5012" s="105"/>
    </row>
    <row r="5013" spans="1:4" hidden="1" x14ac:dyDescent="0.25">
      <c r="A5013" s="105"/>
      <c r="B5013" s="105"/>
      <c r="C5013" s="105"/>
      <c r="D5013" s="105"/>
    </row>
    <row r="5014" spans="1:4" hidden="1" x14ac:dyDescent="0.25">
      <c r="A5014" s="105"/>
      <c r="B5014" s="105"/>
      <c r="C5014" s="105"/>
      <c r="D5014" s="105"/>
    </row>
    <row r="5015" spans="1:4" hidden="1" x14ac:dyDescent="0.25">
      <c r="A5015" s="105"/>
      <c r="B5015" s="105"/>
      <c r="C5015" s="105"/>
      <c r="D5015" s="105"/>
    </row>
    <row r="5016" spans="1:4" hidden="1" x14ac:dyDescent="0.25">
      <c r="A5016" s="105"/>
      <c r="B5016" s="105"/>
      <c r="C5016" s="105"/>
      <c r="D5016" s="105"/>
    </row>
    <row r="5017" spans="1:4" hidden="1" x14ac:dyDescent="0.25">
      <c r="A5017" s="105"/>
      <c r="B5017" s="105"/>
      <c r="C5017" s="105"/>
      <c r="D5017" s="105"/>
    </row>
    <row r="5018" spans="1:4" hidden="1" x14ac:dyDescent="0.25">
      <c r="A5018" s="105"/>
      <c r="B5018" s="105"/>
      <c r="C5018" s="105"/>
      <c r="D5018" s="105"/>
    </row>
    <row r="5019" spans="1:4" hidden="1" x14ac:dyDescent="0.25">
      <c r="A5019" s="105"/>
      <c r="B5019" s="105"/>
      <c r="C5019" s="105"/>
      <c r="D5019" s="105"/>
    </row>
    <row r="5020" spans="1:4" hidden="1" x14ac:dyDescent="0.25">
      <c r="A5020" s="105"/>
      <c r="B5020" s="105"/>
      <c r="C5020" s="105"/>
      <c r="D5020" s="105"/>
    </row>
    <row r="5021" spans="1:4" hidden="1" x14ac:dyDescent="0.25">
      <c r="A5021" s="105"/>
      <c r="B5021" s="105"/>
      <c r="C5021" s="105"/>
      <c r="D5021" s="105"/>
    </row>
    <row r="5022" spans="1:4" hidden="1" x14ac:dyDescent="0.25">
      <c r="A5022" s="105"/>
      <c r="B5022" s="105"/>
      <c r="C5022" s="105"/>
      <c r="D5022" s="105"/>
    </row>
    <row r="5023" spans="1:4" hidden="1" x14ac:dyDescent="0.25">
      <c r="A5023" s="105"/>
      <c r="B5023" s="105"/>
      <c r="C5023" s="105"/>
      <c r="D5023" s="105"/>
    </row>
    <row r="5024" spans="1:4" hidden="1" x14ac:dyDescent="0.25">
      <c r="A5024" s="105"/>
      <c r="B5024" s="105"/>
      <c r="C5024" s="105"/>
      <c r="D5024" s="105"/>
    </row>
    <row r="5025" spans="1:4" hidden="1" x14ac:dyDescent="0.25">
      <c r="A5025" s="105"/>
      <c r="B5025" s="105"/>
      <c r="C5025" s="105"/>
      <c r="D5025" s="105"/>
    </row>
    <row r="5026" spans="1:4" hidden="1" x14ac:dyDescent="0.25">
      <c r="A5026" s="105"/>
      <c r="B5026" s="105"/>
      <c r="C5026" s="105"/>
      <c r="D5026" s="105"/>
    </row>
    <row r="5027" spans="1:4" hidden="1" x14ac:dyDescent="0.25">
      <c r="A5027" s="105"/>
      <c r="B5027" s="105"/>
      <c r="C5027" s="105"/>
      <c r="D5027" s="105"/>
    </row>
    <row r="5028" spans="1:4" hidden="1" x14ac:dyDescent="0.25">
      <c r="A5028" s="105"/>
      <c r="B5028" s="105"/>
      <c r="C5028" s="105"/>
      <c r="D5028" s="105"/>
    </row>
    <row r="5029" spans="1:4" hidden="1" x14ac:dyDescent="0.25">
      <c r="A5029" s="105"/>
      <c r="B5029" s="105"/>
      <c r="C5029" s="105"/>
      <c r="D5029" s="105"/>
    </row>
    <row r="5030" spans="1:4" hidden="1" x14ac:dyDescent="0.25">
      <c r="A5030" s="105"/>
      <c r="B5030" s="105"/>
      <c r="C5030" s="105"/>
      <c r="D5030" s="105"/>
    </row>
    <row r="5031" spans="1:4" hidden="1" x14ac:dyDescent="0.25">
      <c r="A5031" s="105"/>
      <c r="B5031" s="105"/>
      <c r="C5031" s="105"/>
      <c r="D5031" s="105"/>
    </row>
    <row r="5032" spans="1:4" hidden="1" x14ac:dyDescent="0.25">
      <c r="A5032" s="105"/>
      <c r="B5032" s="105"/>
      <c r="C5032" s="105"/>
      <c r="D5032" s="105"/>
    </row>
    <row r="5033" spans="1:4" hidden="1" x14ac:dyDescent="0.25">
      <c r="A5033" s="105"/>
      <c r="B5033" s="105"/>
      <c r="C5033" s="105"/>
      <c r="D5033" s="105"/>
    </row>
    <row r="5034" spans="1:4" hidden="1" x14ac:dyDescent="0.25">
      <c r="A5034" s="105"/>
      <c r="B5034" s="105"/>
      <c r="C5034" s="105"/>
      <c r="D5034" s="105"/>
    </row>
    <row r="5035" spans="1:4" hidden="1" x14ac:dyDescent="0.25">
      <c r="A5035" s="105"/>
      <c r="B5035" s="105"/>
      <c r="C5035" s="105"/>
      <c r="D5035" s="105"/>
    </row>
    <row r="5036" spans="1:4" hidden="1" x14ac:dyDescent="0.25">
      <c r="A5036" s="105"/>
      <c r="B5036" s="105"/>
      <c r="C5036" s="105"/>
      <c r="D5036" s="105"/>
    </row>
    <row r="5037" spans="1:4" hidden="1" x14ac:dyDescent="0.25">
      <c r="A5037" s="105"/>
      <c r="B5037" s="105"/>
      <c r="C5037" s="105"/>
      <c r="D5037" s="105"/>
    </row>
    <row r="5038" spans="1:4" hidden="1" x14ac:dyDescent="0.25">
      <c r="A5038" s="105"/>
      <c r="B5038" s="105"/>
      <c r="C5038" s="105"/>
      <c r="D5038" s="105"/>
    </row>
    <row r="5039" spans="1:4" hidden="1" x14ac:dyDescent="0.25">
      <c r="A5039" s="105"/>
      <c r="B5039" s="105"/>
      <c r="C5039" s="105"/>
      <c r="D5039" s="105"/>
    </row>
    <row r="5040" spans="1:4" hidden="1" x14ac:dyDescent="0.25">
      <c r="A5040" s="105"/>
      <c r="B5040" s="105"/>
      <c r="C5040" s="105"/>
      <c r="D5040" s="105"/>
    </row>
    <row r="5041" spans="1:4" hidden="1" x14ac:dyDescent="0.25">
      <c r="A5041" s="105"/>
      <c r="B5041" s="105"/>
      <c r="C5041" s="105"/>
      <c r="D5041" s="105"/>
    </row>
    <row r="5042" spans="1:4" hidden="1" x14ac:dyDescent="0.25">
      <c r="A5042" s="105"/>
      <c r="B5042" s="105"/>
      <c r="C5042" s="105"/>
      <c r="D5042" s="105"/>
    </row>
    <row r="5043" spans="1:4" hidden="1" x14ac:dyDescent="0.25">
      <c r="A5043" s="105"/>
      <c r="B5043" s="105"/>
      <c r="C5043" s="105"/>
      <c r="D5043" s="105"/>
    </row>
    <row r="5044" spans="1:4" hidden="1" x14ac:dyDescent="0.25">
      <c r="A5044" s="105"/>
      <c r="B5044" s="105"/>
      <c r="C5044" s="105"/>
      <c r="D5044" s="105"/>
    </row>
    <row r="5045" spans="1:4" hidden="1" x14ac:dyDescent="0.25">
      <c r="A5045" s="105"/>
      <c r="B5045" s="105"/>
      <c r="C5045" s="105"/>
      <c r="D5045" s="105"/>
    </row>
    <row r="5046" spans="1:4" hidden="1" x14ac:dyDescent="0.25">
      <c r="A5046" s="105"/>
      <c r="B5046" s="105"/>
      <c r="C5046" s="105"/>
      <c r="D5046" s="105"/>
    </row>
    <row r="5047" spans="1:4" hidden="1" x14ac:dyDescent="0.25">
      <c r="A5047" s="105"/>
      <c r="B5047" s="105"/>
      <c r="C5047" s="105"/>
      <c r="D5047" s="105"/>
    </row>
    <row r="5048" spans="1:4" hidden="1" x14ac:dyDescent="0.25">
      <c r="A5048" s="105"/>
      <c r="B5048" s="105"/>
      <c r="C5048" s="105"/>
      <c r="D5048" s="105"/>
    </row>
    <row r="5049" spans="1:4" hidden="1" x14ac:dyDescent="0.25">
      <c r="A5049" s="105"/>
      <c r="B5049" s="105"/>
      <c r="C5049" s="105"/>
      <c r="D5049" s="105"/>
    </row>
    <row r="5050" spans="1:4" hidden="1" x14ac:dyDescent="0.25">
      <c r="A5050" s="105"/>
      <c r="B5050" s="105"/>
      <c r="C5050" s="105"/>
      <c r="D5050" s="105"/>
    </row>
    <row r="5051" spans="1:4" hidden="1" x14ac:dyDescent="0.25">
      <c r="A5051" s="105"/>
      <c r="B5051" s="105"/>
      <c r="C5051" s="105"/>
      <c r="D5051" s="105"/>
    </row>
    <row r="5052" spans="1:4" hidden="1" x14ac:dyDescent="0.25">
      <c r="A5052" s="105"/>
      <c r="B5052" s="105"/>
      <c r="C5052" s="105"/>
      <c r="D5052" s="105"/>
    </row>
    <row r="5053" spans="1:4" hidden="1" x14ac:dyDescent="0.25">
      <c r="A5053" s="105"/>
      <c r="B5053" s="105"/>
      <c r="C5053" s="105"/>
      <c r="D5053" s="105"/>
    </row>
    <row r="5054" spans="1:4" hidden="1" x14ac:dyDescent="0.25">
      <c r="A5054" s="105"/>
      <c r="B5054" s="105"/>
      <c r="C5054" s="105"/>
      <c r="D5054" s="105"/>
    </row>
    <row r="5055" spans="1:4" hidden="1" x14ac:dyDescent="0.25">
      <c r="A5055" s="105"/>
      <c r="B5055" s="105"/>
      <c r="C5055" s="105"/>
      <c r="D5055" s="105"/>
    </row>
    <row r="5056" spans="1:4" hidden="1" x14ac:dyDescent="0.25">
      <c r="A5056" s="105"/>
      <c r="B5056" s="105"/>
      <c r="C5056" s="105"/>
      <c r="D5056" s="105"/>
    </row>
    <row r="5057" spans="1:4" hidden="1" x14ac:dyDescent="0.25">
      <c r="A5057" s="105"/>
      <c r="B5057" s="105"/>
      <c r="C5057" s="105"/>
      <c r="D5057" s="105"/>
    </row>
    <row r="5058" spans="1:4" hidden="1" x14ac:dyDescent="0.25">
      <c r="A5058" s="105"/>
      <c r="B5058" s="105"/>
      <c r="C5058" s="105"/>
      <c r="D5058" s="105"/>
    </row>
    <row r="5059" spans="1:4" hidden="1" x14ac:dyDescent="0.25">
      <c r="A5059" s="105"/>
      <c r="B5059" s="105"/>
      <c r="C5059" s="105"/>
      <c r="D5059" s="105"/>
    </row>
    <row r="5060" spans="1:4" hidden="1" x14ac:dyDescent="0.25">
      <c r="A5060" s="105"/>
      <c r="B5060" s="105"/>
      <c r="C5060" s="105"/>
      <c r="D5060" s="105"/>
    </row>
    <row r="5061" spans="1:4" hidden="1" x14ac:dyDescent="0.25">
      <c r="A5061" s="105"/>
      <c r="B5061" s="105"/>
      <c r="C5061" s="105"/>
      <c r="D5061" s="105"/>
    </row>
    <row r="5062" spans="1:4" hidden="1" x14ac:dyDescent="0.25">
      <c r="A5062" s="105"/>
      <c r="B5062" s="105"/>
      <c r="C5062" s="105"/>
      <c r="D5062" s="105"/>
    </row>
    <row r="5063" spans="1:4" hidden="1" x14ac:dyDescent="0.25">
      <c r="A5063" s="105"/>
      <c r="B5063" s="105"/>
      <c r="C5063" s="105"/>
      <c r="D5063" s="105"/>
    </row>
    <row r="5064" spans="1:4" hidden="1" x14ac:dyDescent="0.25">
      <c r="A5064" s="105"/>
      <c r="B5064" s="105"/>
      <c r="C5064" s="105"/>
      <c r="D5064" s="105"/>
    </row>
    <row r="5065" spans="1:4" hidden="1" x14ac:dyDescent="0.25">
      <c r="A5065" s="105"/>
      <c r="B5065" s="105"/>
      <c r="C5065" s="105"/>
      <c r="D5065" s="105"/>
    </row>
    <row r="5066" spans="1:4" hidden="1" x14ac:dyDescent="0.25">
      <c r="A5066" s="105"/>
      <c r="B5066" s="105"/>
      <c r="C5066" s="105"/>
      <c r="D5066" s="105"/>
    </row>
    <row r="5067" spans="1:4" hidden="1" x14ac:dyDescent="0.25">
      <c r="A5067" s="105"/>
      <c r="B5067" s="105"/>
      <c r="C5067" s="105"/>
      <c r="D5067" s="105"/>
    </row>
    <row r="5068" spans="1:4" hidden="1" x14ac:dyDescent="0.25">
      <c r="A5068" s="105"/>
      <c r="B5068" s="105"/>
      <c r="C5068" s="105"/>
      <c r="D5068" s="105"/>
    </row>
    <row r="5069" spans="1:4" hidden="1" x14ac:dyDescent="0.25">
      <c r="A5069" s="105"/>
      <c r="B5069" s="105"/>
      <c r="C5069" s="105"/>
      <c r="D5069" s="105"/>
    </row>
    <row r="5070" spans="1:4" hidden="1" x14ac:dyDescent="0.25">
      <c r="A5070" s="105"/>
      <c r="B5070" s="105"/>
      <c r="C5070" s="105"/>
      <c r="D5070" s="105"/>
    </row>
    <row r="5071" spans="1:4" hidden="1" x14ac:dyDescent="0.25">
      <c r="A5071" s="105"/>
      <c r="B5071" s="105"/>
      <c r="C5071" s="105"/>
      <c r="D5071" s="105"/>
    </row>
    <row r="5072" spans="1:4" hidden="1" x14ac:dyDescent="0.25">
      <c r="A5072" s="105"/>
      <c r="B5072" s="105"/>
      <c r="C5072" s="105"/>
      <c r="D5072" s="105"/>
    </row>
    <row r="5073" spans="1:4" hidden="1" x14ac:dyDescent="0.25">
      <c r="A5073" s="105"/>
      <c r="B5073" s="105"/>
      <c r="C5073" s="105"/>
      <c r="D5073" s="105"/>
    </row>
    <row r="5074" spans="1:4" hidden="1" x14ac:dyDescent="0.25">
      <c r="A5074" s="105"/>
      <c r="B5074" s="105"/>
      <c r="C5074" s="105"/>
      <c r="D5074" s="105"/>
    </row>
    <row r="5075" spans="1:4" hidden="1" x14ac:dyDescent="0.25">
      <c r="A5075" s="105"/>
      <c r="B5075" s="105"/>
      <c r="C5075" s="105"/>
      <c r="D5075" s="105"/>
    </row>
    <row r="5076" spans="1:4" hidden="1" x14ac:dyDescent="0.25">
      <c r="A5076" s="105"/>
      <c r="B5076" s="105"/>
      <c r="C5076" s="105"/>
      <c r="D5076" s="105"/>
    </row>
    <row r="5077" spans="1:4" hidden="1" x14ac:dyDescent="0.25">
      <c r="A5077" s="105"/>
      <c r="B5077" s="105"/>
      <c r="C5077" s="105"/>
      <c r="D5077" s="105"/>
    </row>
    <row r="5078" spans="1:4" hidden="1" x14ac:dyDescent="0.25">
      <c r="A5078" s="105"/>
      <c r="B5078" s="105"/>
      <c r="C5078" s="105"/>
      <c r="D5078" s="105"/>
    </row>
    <row r="5079" spans="1:4" hidden="1" x14ac:dyDescent="0.25">
      <c r="A5079" s="105"/>
      <c r="B5079" s="105"/>
      <c r="C5079" s="105"/>
      <c r="D5079" s="105"/>
    </row>
    <row r="5080" spans="1:4" hidden="1" x14ac:dyDescent="0.25">
      <c r="A5080" s="105"/>
      <c r="B5080" s="105"/>
      <c r="C5080" s="105"/>
      <c r="D5080" s="105"/>
    </row>
    <row r="5081" spans="1:4" hidden="1" x14ac:dyDescent="0.25">
      <c r="A5081" s="105"/>
      <c r="B5081" s="105"/>
      <c r="C5081" s="105"/>
      <c r="D5081" s="105"/>
    </row>
    <row r="5082" spans="1:4" hidden="1" x14ac:dyDescent="0.25">
      <c r="A5082" s="105"/>
      <c r="B5082" s="105"/>
      <c r="C5082" s="105"/>
      <c r="D5082" s="105"/>
    </row>
    <row r="5083" spans="1:4" hidden="1" x14ac:dyDescent="0.25">
      <c r="A5083" s="105"/>
      <c r="B5083" s="105"/>
      <c r="C5083" s="105"/>
      <c r="D5083" s="105"/>
    </row>
    <row r="5084" spans="1:4" hidden="1" x14ac:dyDescent="0.25">
      <c r="A5084" s="105"/>
      <c r="B5084" s="105"/>
      <c r="C5084" s="105"/>
      <c r="D5084" s="105"/>
    </row>
    <row r="5085" spans="1:4" hidden="1" x14ac:dyDescent="0.25">
      <c r="A5085" s="105"/>
      <c r="B5085" s="105"/>
      <c r="C5085" s="105"/>
      <c r="D5085" s="105"/>
    </row>
    <row r="5086" spans="1:4" hidden="1" x14ac:dyDescent="0.25">
      <c r="A5086" s="105"/>
      <c r="B5086" s="105"/>
      <c r="C5086" s="105"/>
      <c r="D5086" s="105"/>
    </row>
    <row r="5087" spans="1:4" hidden="1" x14ac:dyDescent="0.25">
      <c r="A5087" s="105"/>
      <c r="B5087" s="105"/>
      <c r="C5087" s="105"/>
      <c r="D5087" s="105"/>
    </row>
    <row r="5088" spans="1:4" hidden="1" x14ac:dyDescent="0.25">
      <c r="A5088" s="105"/>
      <c r="B5088" s="105"/>
      <c r="C5088" s="105"/>
      <c r="D5088" s="105"/>
    </row>
    <row r="5089" spans="1:4" hidden="1" x14ac:dyDescent="0.25">
      <c r="A5089" s="105"/>
      <c r="B5089" s="105"/>
      <c r="C5089" s="105"/>
      <c r="D5089" s="105"/>
    </row>
    <row r="5090" spans="1:4" hidden="1" x14ac:dyDescent="0.25">
      <c r="A5090" s="105"/>
      <c r="B5090" s="105"/>
      <c r="C5090" s="105"/>
      <c r="D5090" s="105"/>
    </row>
    <row r="5091" spans="1:4" hidden="1" x14ac:dyDescent="0.25">
      <c r="A5091" s="105"/>
      <c r="B5091" s="105"/>
      <c r="C5091" s="105"/>
      <c r="D5091" s="105"/>
    </row>
    <row r="5092" spans="1:4" hidden="1" x14ac:dyDescent="0.25">
      <c r="A5092" s="105"/>
      <c r="B5092" s="105"/>
      <c r="C5092" s="105"/>
      <c r="D5092" s="105"/>
    </row>
    <row r="5093" spans="1:4" hidden="1" x14ac:dyDescent="0.25">
      <c r="A5093" s="105"/>
      <c r="B5093" s="105"/>
      <c r="C5093" s="105"/>
      <c r="D5093" s="105"/>
    </row>
    <row r="5094" spans="1:4" hidden="1" x14ac:dyDescent="0.25">
      <c r="A5094" s="105"/>
      <c r="B5094" s="105"/>
      <c r="C5094" s="105"/>
      <c r="D5094" s="105"/>
    </row>
    <row r="5095" spans="1:4" hidden="1" x14ac:dyDescent="0.25">
      <c r="A5095" s="105"/>
      <c r="B5095" s="105"/>
      <c r="C5095" s="105"/>
      <c r="D5095" s="105"/>
    </row>
    <row r="5096" spans="1:4" hidden="1" x14ac:dyDescent="0.25">
      <c r="A5096" s="105"/>
      <c r="B5096" s="105"/>
      <c r="C5096" s="105"/>
      <c r="D5096" s="105"/>
    </row>
    <row r="5097" spans="1:4" hidden="1" x14ac:dyDescent="0.25">
      <c r="A5097" s="105"/>
      <c r="B5097" s="105"/>
      <c r="C5097" s="105"/>
      <c r="D5097" s="105"/>
    </row>
    <row r="5098" spans="1:4" hidden="1" x14ac:dyDescent="0.25">
      <c r="A5098" s="105"/>
      <c r="B5098" s="105"/>
      <c r="C5098" s="105"/>
      <c r="D5098" s="105"/>
    </row>
    <row r="5099" spans="1:4" hidden="1" x14ac:dyDescent="0.25">
      <c r="A5099" s="105"/>
      <c r="B5099" s="105"/>
      <c r="C5099" s="105"/>
      <c r="D5099" s="105"/>
    </row>
    <row r="5100" spans="1:4" hidden="1" x14ac:dyDescent="0.25">
      <c r="A5100" s="105"/>
      <c r="B5100" s="105"/>
      <c r="C5100" s="105"/>
      <c r="D5100" s="105"/>
    </row>
    <row r="5101" spans="1:4" hidden="1" x14ac:dyDescent="0.25">
      <c r="A5101" s="105"/>
      <c r="B5101" s="105"/>
      <c r="C5101" s="105"/>
      <c r="D5101" s="105"/>
    </row>
    <row r="5102" spans="1:4" hidden="1" x14ac:dyDescent="0.25">
      <c r="A5102" s="105"/>
      <c r="B5102" s="105"/>
      <c r="C5102" s="105"/>
      <c r="D5102" s="105"/>
    </row>
    <row r="5103" spans="1:4" hidden="1" x14ac:dyDescent="0.25">
      <c r="A5103" s="105"/>
      <c r="B5103" s="105"/>
      <c r="C5103" s="105"/>
      <c r="D5103" s="105"/>
    </row>
    <row r="5104" spans="1:4" hidden="1" x14ac:dyDescent="0.25">
      <c r="A5104" s="105"/>
      <c r="B5104" s="105"/>
      <c r="C5104" s="105"/>
      <c r="D5104" s="105"/>
    </row>
    <row r="5105" spans="1:4" hidden="1" x14ac:dyDescent="0.25">
      <c r="A5105" s="105"/>
      <c r="B5105" s="105"/>
      <c r="C5105" s="105"/>
      <c r="D5105" s="105"/>
    </row>
    <row r="5106" spans="1:4" hidden="1" x14ac:dyDescent="0.25">
      <c r="A5106" s="105"/>
      <c r="B5106" s="105"/>
      <c r="C5106" s="105"/>
      <c r="D5106" s="105"/>
    </row>
    <row r="5107" spans="1:4" hidden="1" x14ac:dyDescent="0.25">
      <c r="A5107" s="105"/>
      <c r="B5107" s="105"/>
      <c r="C5107" s="105"/>
      <c r="D5107" s="105"/>
    </row>
    <row r="5108" spans="1:4" hidden="1" x14ac:dyDescent="0.25">
      <c r="A5108" s="105"/>
      <c r="B5108" s="105"/>
      <c r="C5108" s="105"/>
      <c r="D5108" s="105"/>
    </row>
    <row r="5109" spans="1:4" hidden="1" x14ac:dyDescent="0.25">
      <c r="A5109" s="105"/>
      <c r="B5109" s="105"/>
      <c r="C5109" s="105"/>
      <c r="D5109" s="105"/>
    </row>
    <row r="5110" spans="1:4" hidden="1" x14ac:dyDescent="0.25">
      <c r="A5110" s="105"/>
      <c r="B5110" s="105"/>
      <c r="C5110" s="105"/>
      <c r="D5110" s="105"/>
    </row>
    <row r="5111" spans="1:4" hidden="1" x14ac:dyDescent="0.25">
      <c r="A5111" s="105"/>
      <c r="B5111" s="105"/>
      <c r="C5111" s="105"/>
      <c r="D5111" s="105"/>
    </row>
    <row r="5112" spans="1:4" hidden="1" x14ac:dyDescent="0.25">
      <c r="A5112" s="105"/>
      <c r="B5112" s="105"/>
      <c r="C5112" s="105"/>
      <c r="D5112" s="105"/>
    </row>
    <row r="5113" spans="1:4" hidden="1" x14ac:dyDescent="0.25">
      <c r="A5113" s="105"/>
      <c r="B5113" s="105"/>
      <c r="C5113" s="105"/>
      <c r="D5113" s="105"/>
    </row>
    <row r="5114" spans="1:4" hidden="1" x14ac:dyDescent="0.25">
      <c r="A5114" s="105"/>
      <c r="B5114" s="105"/>
      <c r="C5114" s="105"/>
      <c r="D5114" s="105"/>
    </row>
    <row r="5115" spans="1:4" hidden="1" x14ac:dyDescent="0.25">
      <c r="A5115" s="105"/>
      <c r="B5115" s="105"/>
      <c r="C5115" s="105"/>
      <c r="D5115" s="105"/>
    </row>
    <row r="5116" spans="1:4" hidden="1" x14ac:dyDescent="0.25">
      <c r="A5116" s="105"/>
      <c r="B5116" s="105"/>
      <c r="C5116" s="105"/>
      <c r="D5116" s="105"/>
    </row>
    <row r="5117" spans="1:4" hidden="1" x14ac:dyDescent="0.25">
      <c r="A5117" s="105"/>
      <c r="B5117" s="105"/>
      <c r="C5117" s="105"/>
      <c r="D5117" s="105"/>
    </row>
    <row r="5118" spans="1:4" hidden="1" x14ac:dyDescent="0.25">
      <c r="A5118" s="105"/>
      <c r="B5118" s="105"/>
      <c r="C5118" s="105"/>
      <c r="D5118" s="105"/>
    </row>
    <row r="5119" spans="1:4" hidden="1" x14ac:dyDescent="0.25">
      <c r="A5119" s="105"/>
      <c r="B5119" s="105"/>
      <c r="C5119" s="105"/>
      <c r="D5119" s="105"/>
    </row>
    <row r="5120" spans="1:4" hidden="1" x14ac:dyDescent="0.25">
      <c r="A5120" s="105"/>
      <c r="B5120" s="105"/>
      <c r="C5120" s="105"/>
      <c r="D5120" s="105"/>
    </row>
    <row r="5121" spans="1:4" hidden="1" x14ac:dyDescent="0.25">
      <c r="A5121" s="105"/>
      <c r="B5121" s="105"/>
      <c r="C5121" s="105"/>
      <c r="D5121" s="105"/>
    </row>
    <row r="5122" spans="1:4" hidden="1" x14ac:dyDescent="0.25">
      <c r="A5122" s="105"/>
      <c r="B5122" s="105"/>
      <c r="C5122" s="105"/>
      <c r="D5122" s="105"/>
    </row>
    <row r="5123" spans="1:4" hidden="1" x14ac:dyDescent="0.25">
      <c r="A5123" s="105"/>
      <c r="B5123" s="105"/>
      <c r="C5123" s="105"/>
      <c r="D5123" s="105"/>
    </row>
    <row r="5124" spans="1:4" hidden="1" x14ac:dyDescent="0.25">
      <c r="A5124" s="105"/>
      <c r="B5124" s="105"/>
      <c r="C5124" s="105"/>
      <c r="D5124" s="105"/>
    </row>
    <row r="5125" spans="1:4" hidden="1" x14ac:dyDescent="0.25">
      <c r="A5125" s="105"/>
      <c r="B5125" s="105"/>
      <c r="C5125" s="105"/>
      <c r="D5125" s="105"/>
    </row>
    <row r="5126" spans="1:4" hidden="1" x14ac:dyDescent="0.25">
      <c r="A5126" s="105"/>
      <c r="B5126" s="105"/>
      <c r="C5126" s="105"/>
      <c r="D5126" s="105"/>
    </row>
    <row r="5127" spans="1:4" hidden="1" x14ac:dyDescent="0.25">
      <c r="A5127" s="105"/>
      <c r="B5127" s="105"/>
      <c r="C5127" s="105"/>
      <c r="D5127" s="105"/>
    </row>
    <row r="5128" spans="1:4" hidden="1" x14ac:dyDescent="0.25">
      <c r="A5128" s="105"/>
      <c r="B5128" s="105"/>
      <c r="C5128" s="105"/>
      <c r="D5128" s="105"/>
    </row>
    <row r="5129" spans="1:4" hidden="1" x14ac:dyDescent="0.25">
      <c r="A5129" s="105"/>
      <c r="B5129" s="105"/>
      <c r="C5129" s="105"/>
      <c r="D5129" s="105"/>
    </row>
    <row r="5130" spans="1:4" hidden="1" x14ac:dyDescent="0.25">
      <c r="A5130" s="105"/>
      <c r="B5130" s="105"/>
      <c r="C5130" s="105"/>
      <c r="D5130" s="105"/>
    </row>
    <row r="5131" spans="1:4" hidden="1" x14ac:dyDescent="0.25">
      <c r="A5131" s="105"/>
      <c r="B5131" s="105"/>
      <c r="C5131" s="105"/>
      <c r="D5131" s="105"/>
    </row>
    <row r="5132" spans="1:4" hidden="1" x14ac:dyDescent="0.25">
      <c r="A5132" s="105"/>
      <c r="B5132" s="105"/>
      <c r="C5132" s="105"/>
      <c r="D5132" s="105"/>
    </row>
    <row r="5133" spans="1:4" hidden="1" x14ac:dyDescent="0.25">
      <c r="A5133" s="105"/>
      <c r="B5133" s="105"/>
      <c r="C5133" s="105"/>
      <c r="D5133" s="105"/>
    </row>
    <row r="5134" spans="1:4" hidden="1" x14ac:dyDescent="0.25">
      <c r="A5134" s="105"/>
      <c r="B5134" s="105"/>
      <c r="C5134" s="105"/>
      <c r="D5134" s="105"/>
    </row>
    <row r="5135" spans="1:4" hidden="1" x14ac:dyDescent="0.25">
      <c r="A5135" s="105"/>
      <c r="B5135" s="105"/>
      <c r="C5135" s="105"/>
      <c r="D5135" s="105"/>
    </row>
    <row r="5136" spans="1:4" hidden="1" x14ac:dyDescent="0.25">
      <c r="A5136" s="105"/>
      <c r="B5136" s="105"/>
      <c r="C5136" s="105"/>
      <c r="D5136" s="105"/>
    </row>
    <row r="5137" spans="1:4" hidden="1" x14ac:dyDescent="0.25">
      <c r="A5137" s="105"/>
      <c r="B5137" s="105"/>
      <c r="C5137" s="105"/>
      <c r="D5137" s="105"/>
    </row>
    <row r="5138" spans="1:4" hidden="1" x14ac:dyDescent="0.25">
      <c r="A5138" s="105"/>
      <c r="B5138" s="105"/>
      <c r="C5138" s="105"/>
      <c r="D5138" s="105"/>
    </row>
    <row r="5139" spans="1:4" hidden="1" x14ac:dyDescent="0.25">
      <c r="A5139" s="105"/>
      <c r="B5139" s="105"/>
      <c r="C5139" s="105"/>
      <c r="D5139" s="105"/>
    </row>
    <row r="5140" spans="1:4" hidden="1" x14ac:dyDescent="0.25">
      <c r="A5140" s="105"/>
      <c r="B5140" s="105"/>
      <c r="C5140" s="105"/>
      <c r="D5140" s="105"/>
    </row>
    <row r="5141" spans="1:4" hidden="1" x14ac:dyDescent="0.25">
      <c r="A5141" s="105"/>
      <c r="B5141" s="105"/>
      <c r="C5141" s="105"/>
      <c r="D5141" s="105"/>
    </row>
    <row r="5142" spans="1:4" hidden="1" x14ac:dyDescent="0.25">
      <c r="A5142" s="105"/>
      <c r="B5142" s="105"/>
      <c r="C5142" s="105"/>
      <c r="D5142" s="105"/>
    </row>
    <row r="5143" spans="1:4" hidden="1" x14ac:dyDescent="0.25">
      <c r="A5143" s="105"/>
      <c r="B5143" s="105"/>
      <c r="C5143" s="105"/>
      <c r="D5143" s="105"/>
    </row>
    <row r="5144" spans="1:4" hidden="1" x14ac:dyDescent="0.25">
      <c r="A5144" s="105"/>
      <c r="B5144" s="105"/>
      <c r="C5144" s="105"/>
      <c r="D5144" s="105"/>
    </row>
    <row r="5145" spans="1:4" hidden="1" x14ac:dyDescent="0.25">
      <c r="A5145" s="105"/>
      <c r="B5145" s="105"/>
      <c r="C5145" s="105"/>
      <c r="D5145" s="105"/>
    </row>
    <row r="5146" spans="1:4" hidden="1" x14ac:dyDescent="0.25">
      <c r="A5146" s="105"/>
      <c r="B5146" s="105"/>
      <c r="C5146" s="105"/>
      <c r="D5146" s="105"/>
    </row>
    <row r="5147" spans="1:4" hidden="1" x14ac:dyDescent="0.25">
      <c r="A5147" s="105"/>
      <c r="B5147" s="105"/>
      <c r="C5147" s="105"/>
      <c r="D5147" s="105"/>
    </row>
    <row r="5148" spans="1:4" hidden="1" x14ac:dyDescent="0.25">
      <c r="A5148" s="105"/>
      <c r="B5148" s="105"/>
      <c r="C5148" s="105"/>
      <c r="D5148" s="105"/>
    </row>
    <row r="5149" spans="1:4" hidden="1" x14ac:dyDescent="0.25">
      <c r="A5149" s="105"/>
      <c r="B5149" s="105"/>
      <c r="C5149" s="105"/>
      <c r="D5149" s="105"/>
    </row>
    <row r="5150" spans="1:4" hidden="1" x14ac:dyDescent="0.25">
      <c r="A5150" s="105"/>
      <c r="B5150" s="105"/>
      <c r="C5150" s="105"/>
      <c r="D5150" s="105"/>
    </row>
    <row r="5151" spans="1:4" hidden="1" x14ac:dyDescent="0.25">
      <c r="A5151" s="105"/>
      <c r="B5151" s="105"/>
      <c r="C5151" s="105"/>
      <c r="D5151" s="105"/>
    </row>
    <row r="5152" spans="1:4" hidden="1" x14ac:dyDescent="0.25">
      <c r="A5152" s="105"/>
      <c r="B5152" s="105"/>
      <c r="C5152" s="105"/>
      <c r="D5152" s="105"/>
    </row>
    <row r="5153" spans="1:4" hidden="1" x14ac:dyDescent="0.25">
      <c r="A5153" s="105"/>
      <c r="B5153" s="105"/>
      <c r="C5153" s="105"/>
      <c r="D5153" s="105"/>
    </row>
    <row r="5154" spans="1:4" hidden="1" x14ac:dyDescent="0.25">
      <c r="A5154" s="105"/>
      <c r="B5154" s="105"/>
      <c r="C5154" s="105"/>
      <c r="D5154" s="105"/>
    </row>
    <row r="5155" spans="1:4" hidden="1" x14ac:dyDescent="0.25">
      <c r="A5155" s="105"/>
      <c r="B5155" s="105"/>
      <c r="C5155" s="105"/>
      <c r="D5155" s="105"/>
    </row>
    <row r="5156" spans="1:4" hidden="1" x14ac:dyDescent="0.25">
      <c r="A5156" s="105"/>
      <c r="B5156" s="105"/>
      <c r="C5156" s="105"/>
      <c r="D5156" s="105"/>
    </row>
    <row r="5157" spans="1:4" hidden="1" x14ac:dyDescent="0.25">
      <c r="A5157" s="105"/>
      <c r="B5157" s="105"/>
      <c r="C5157" s="105"/>
      <c r="D5157" s="105"/>
    </row>
    <row r="5158" spans="1:4" hidden="1" x14ac:dyDescent="0.25">
      <c r="A5158" s="105"/>
      <c r="B5158" s="105"/>
      <c r="C5158" s="105"/>
      <c r="D5158" s="105"/>
    </row>
    <row r="5159" spans="1:4" hidden="1" x14ac:dyDescent="0.25">
      <c r="A5159" s="105"/>
      <c r="B5159" s="105"/>
      <c r="C5159" s="105"/>
      <c r="D5159" s="105"/>
    </row>
    <row r="5160" spans="1:4" hidden="1" x14ac:dyDescent="0.25">
      <c r="A5160" s="105"/>
      <c r="B5160" s="105"/>
      <c r="C5160" s="105"/>
      <c r="D5160" s="105"/>
    </row>
    <row r="5161" spans="1:4" hidden="1" x14ac:dyDescent="0.25">
      <c r="A5161" s="105"/>
      <c r="B5161" s="105"/>
      <c r="C5161" s="105"/>
      <c r="D5161" s="105"/>
    </row>
    <row r="5162" spans="1:4" hidden="1" x14ac:dyDescent="0.25">
      <c r="A5162" s="105"/>
      <c r="B5162" s="105"/>
      <c r="C5162" s="105"/>
      <c r="D5162" s="105"/>
    </row>
    <row r="5163" spans="1:4" hidden="1" x14ac:dyDescent="0.25">
      <c r="A5163" s="105"/>
      <c r="B5163" s="105"/>
      <c r="C5163" s="105"/>
      <c r="D5163" s="105"/>
    </row>
    <row r="5164" spans="1:4" hidden="1" x14ac:dyDescent="0.25">
      <c r="A5164" s="105"/>
      <c r="B5164" s="105"/>
      <c r="C5164" s="105"/>
      <c r="D5164" s="105"/>
    </row>
    <row r="5165" spans="1:4" hidden="1" x14ac:dyDescent="0.25">
      <c r="A5165" s="105"/>
      <c r="B5165" s="105"/>
      <c r="C5165" s="105"/>
      <c r="D5165" s="105"/>
    </row>
    <row r="5166" spans="1:4" hidden="1" x14ac:dyDescent="0.25">
      <c r="A5166" s="105"/>
      <c r="B5166" s="105"/>
      <c r="C5166" s="105"/>
      <c r="D5166" s="105"/>
    </row>
    <row r="5167" spans="1:4" hidden="1" x14ac:dyDescent="0.25">
      <c r="A5167" s="105"/>
      <c r="B5167" s="105"/>
      <c r="C5167" s="105"/>
      <c r="D5167" s="105"/>
    </row>
    <row r="5168" spans="1:4" hidden="1" x14ac:dyDescent="0.25">
      <c r="A5168" s="105"/>
      <c r="B5168" s="105"/>
      <c r="C5168" s="105"/>
      <c r="D5168" s="105"/>
    </row>
    <row r="5169" spans="1:4" hidden="1" x14ac:dyDescent="0.25">
      <c r="A5169" s="105"/>
      <c r="B5169" s="105"/>
      <c r="C5169" s="105"/>
      <c r="D5169" s="105"/>
    </row>
    <row r="5170" spans="1:4" hidden="1" x14ac:dyDescent="0.25">
      <c r="A5170" s="105"/>
      <c r="B5170" s="105"/>
      <c r="C5170" s="105"/>
      <c r="D5170" s="105"/>
    </row>
    <row r="5171" spans="1:4" hidden="1" x14ac:dyDescent="0.25">
      <c r="A5171" s="105"/>
      <c r="B5171" s="105"/>
      <c r="C5171" s="105"/>
      <c r="D5171" s="105"/>
    </row>
    <row r="5172" spans="1:4" hidden="1" x14ac:dyDescent="0.25">
      <c r="A5172" s="105"/>
      <c r="B5172" s="105"/>
      <c r="C5172" s="105"/>
      <c r="D5172" s="105"/>
    </row>
    <row r="5173" spans="1:4" hidden="1" x14ac:dyDescent="0.25">
      <c r="A5173" s="105"/>
      <c r="B5173" s="105"/>
      <c r="C5173" s="105"/>
      <c r="D5173" s="105"/>
    </row>
    <row r="5174" spans="1:4" hidden="1" x14ac:dyDescent="0.25">
      <c r="A5174" s="105"/>
      <c r="B5174" s="105"/>
      <c r="C5174" s="105"/>
      <c r="D5174" s="105"/>
    </row>
    <row r="5175" spans="1:4" hidden="1" x14ac:dyDescent="0.25">
      <c r="A5175" s="105"/>
      <c r="B5175" s="105"/>
      <c r="C5175" s="105"/>
      <c r="D5175" s="105"/>
    </row>
    <row r="5176" spans="1:4" hidden="1" x14ac:dyDescent="0.25">
      <c r="A5176" s="105"/>
      <c r="B5176" s="105"/>
      <c r="C5176" s="105"/>
      <c r="D5176" s="105"/>
    </row>
    <row r="5177" spans="1:4" hidden="1" x14ac:dyDescent="0.25">
      <c r="A5177" s="105"/>
      <c r="B5177" s="105"/>
      <c r="C5177" s="105"/>
      <c r="D5177" s="105"/>
    </row>
    <row r="5178" spans="1:4" hidden="1" x14ac:dyDescent="0.25">
      <c r="A5178" s="105"/>
      <c r="B5178" s="105"/>
      <c r="C5178" s="105"/>
      <c r="D5178" s="105"/>
    </row>
    <row r="5179" spans="1:4" hidden="1" x14ac:dyDescent="0.25">
      <c r="A5179" s="105"/>
      <c r="B5179" s="105"/>
      <c r="C5179" s="105"/>
      <c r="D5179" s="105"/>
    </row>
    <row r="5180" spans="1:4" hidden="1" x14ac:dyDescent="0.25">
      <c r="A5180" s="105"/>
      <c r="B5180" s="105"/>
      <c r="C5180" s="105"/>
      <c r="D5180" s="105"/>
    </row>
    <row r="5181" spans="1:4" hidden="1" x14ac:dyDescent="0.25">
      <c r="A5181" s="105"/>
      <c r="B5181" s="105"/>
      <c r="C5181" s="105"/>
      <c r="D5181" s="105"/>
    </row>
    <row r="5182" spans="1:4" hidden="1" x14ac:dyDescent="0.25">
      <c r="A5182" s="105"/>
      <c r="B5182" s="105"/>
      <c r="C5182" s="105"/>
      <c r="D5182" s="105"/>
    </row>
    <row r="5183" spans="1:4" hidden="1" x14ac:dyDescent="0.25">
      <c r="A5183" s="105"/>
      <c r="B5183" s="105"/>
      <c r="C5183" s="105"/>
      <c r="D5183" s="105"/>
    </row>
    <row r="5184" spans="1:4" hidden="1" x14ac:dyDescent="0.25">
      <c r="A5184" s="105"/>
      <c r="B5184" s="105"/>
      <c r="C5184" s="105"/>
      <c r="D5184" s="105"/>
    </row>
    <row r="5185" spans="1:4" hidden="1" x14ac:dyDescent="0.25">
      <c r="A5185" s="105"/>
      <c r="B5185" s="105"/>
      <c r="C5185" s="105"/>
      <c r="D5185" s="105"/>
    </row>
    <row r="5186" spans="1:4" hidden="1" x14ac:dyDescent="0.25">
      <c r="A5186" s="105"/>
      <c r="B5186" s="105"/>
      <c r="C5186" s="105"/>
      <c r="D5186" s="105"/>
    </row>
    <row r="5187" spans="1:4" hidden="1" x14ac:dyDescent="0.25">
      <c r="A5187" s="105"/>
      <c r="B5187" s="105"/>
      <c r="C5187" s="105"/>
      <c r="D5187" s="105"/>
    </row>
    <row r="5188" spans="1:4" hidden="1" x14ac:dyDescent="0.25">
      <c r="A5188" s="105"/>
      <c r="B5188" s="105"/>
      <c r="C5188" s="105"/>
      <c r="D5188" s="105"/>
    </row>
    <row r="5189" spans="1:4" hidden="1" x14ac:dyDescent="0.25">
      <c r="A5189" s="105"/>
      <c r="B5189" s="105"/>
      <c r="C5189" s="105"/>
      <c r="D5189" s="105"/>
    </row>
    <row r="5190" spans="1:4" hidden="1" x14ac:dyDescent="0.25">
      <c r="A5190" s="105"/>
      <c r="B5190" s="105"/>
      <c r="C5190" s="105"/>
      <c r="D5190" s="105"/>
    </row>
    <row r="5191" spans="1:4" hidden="1" x14ac:dyDescent="0.25">
      <c r="A5191" s="105"/>
      <c r="B5191" s="105"/>
      <c r="C5191" s="105"/>
      <c r="D5191" s="105"/>
    </row>
    <row r="5192" spans="1:4" hidden="1" x14ac:dyDescent="0.25">
      <c r="A5192" s="105"/>
      <c r="B5192" s="105"/>
      <c r="C5192" s="105"/>
      <c r="D5192" s="105"/>
    </row>
    <row r="5193" spans="1:4" hidden="1" x14ac:dyDescent="0.25">
      <c r="A5193" s="105"/>
      <c r="B5193" s="105"/>
      <c r="C5193" s="105"/>
      <c r="D5193" s="105"/>
    </row>
    <row r="5194" spans="1:4" hidden="1" x14ac:dyDescent="0.25">
      <c r="A5194" s="105"/>
      <c r="B5194" s="105"/>
      <c r="C5194" s="105"/>
      <c r="D5194" s="105"/>
    </row>
    <row r="5195" spans="1:4" hidden="1" x14ac:dyDescent="0.25">
      <c r="A5195" s="105"/>
      <c r="B5195" s="105"/>
      <c r="C5195" s="105"/>
      <c r="D5195" s="105"/>
    </row>
    <row r="5196" spans="1:4" hidden="1" x14ac:dyDescent="0.25">
      <c r="A5196" s="105"/>
      <c r="B5196" s="105"/>
      <c r="C5196" s="105"/>
      <c r="D5196" s="105"/>
    </row>
    <row r="5197" spans="1:4" hidden="1" x14ac:dyDescent="0.25">
      <c r="A5197" s="105"/>
      <c r="B5197" s="105"/>
      <c r="C5197" s="105"/>
      <c r="D5197" s="105"/>
    </row>
    <row r="5198" spans="1:4" hidden="1" x14ac:dyDescent="0.25">
      <c r="A5198" s="105"/>
      <c r="B5198" s="105"/>
      <c r="C5198" s="105"/>
      <c r="D5198" s="105"/>
    </row>
    <row r="5199" spans="1:4" hidden="1" x14ac:dyDescent="0.25">
      <c r="A5199" s="105"/>
      <c r="B5199" s="105"/>
      <c r="C5199" s="105"/>
      <c r="D5199" s="105"/>
    </row>
    <row r="5200" spans="1:4" hidden="1" x14ac:dyDescent="0.25">
      <c r="A5200" s="105"/>
      <c r="B5200" s="105"/>
      <c r="C5200" s="105"/>
      <c r="D5200" s="105"/>
    </row>
    <row r="5201" spans="1:4" hidden="1" x14ac:dyDescent="0.25">
      <c r="A5201" s="105"/>
      <c r="B5201" s="105"/>
      <c r="C5201" s="105"/>
      <c r="D5201" s="105"/>
    </row>
    <row r="5202" spans="1:4" hidden="1" x14ac:dyDescent="0.25">
      <c r="A5202" s="105"/>
      <c r="B5202" s="105"/>
      <c r="C5202" s="105"/>
      <c r="D5202" s="105"/>
    </row>
    <row r="5203" spans="1:4" hidden="1" x14ac:dyDescent="0.25">
      <c r="A5203" s="105"/>
      <c r="B5203" s="105"/>
      <c r="C5203" s="105"/>
      <c r="D5203" s="105"/>
    </row>
    <row r="5204" spans="1:4" hidden="1" x14ac:dyDescent="0.25">
      <c r="A5204" s="105"/>
      <c r="B5204" s="105"/>
      <c r="C5204" s="105"/>
      <c r="D5204" s="105"/>
    </row>
    <row r="5205" spans="1:4" hidden="1" x14ac:dyDescent="0.25">
      <c r="A5205" s="105"/>
      <c r="B5205" s="105"/>
      <c r="C5205" s="105"/>
      <c r="D5205" s="105"/>
    </row>
    <row r="5206" spans="1:4" hidden="1" x14ac:dyDescent="0.25">
      <c r="A5206" s="105"/>
      <c r="B5206" s="105"/>
      <c r="C5206" s="105"/>
      <c r="D5206" s="105"/>
    </row>
    <row r="5207" spans="1:4" hidden="1" x14ac:dyDescent="0.25">
      <c r="A5207" s="105"/>
      <c r="B5207" s="105"/>
      <c r="C5207" s="105"/>
      <c r="D5207" s="105"/>
    </row>
    <row r="5208" spans="1:4" hidden="1" x14ac:dyDescent="0.25">
      <c r="A5208" s="105"/>
      <c r="B5208" s="105"/>
      <c r="C5208" s="105"/>
      <c r="D5208" s="105"/>
    </row>
    <row r="5209" spans="1:4" hidden="1" x14ac:dyDescent="0.25">
      <c r="A5209" s="105"/>
      <c r="B5209" s="105"/>
      <c r="C5209" s="105"/>
      <c r="D5209" s="105"/>
    </row>
    <row r="5210" spans="1:4" hidden="1" x14ac:dyDescent="0.25">
      <c r="A5210" s="105"/>
      <c r="B5210" s="105"/>
      <c r="C5210" s="105"/>
      <c r="D5210" s="105"/>
    </row>
    <row r="5211" spans="1:4" hidden="1" x14ac:dyDescent="0.25">
      <c r="A5211" s="105"/>
      <c r="B5211" s="105"/>
      <c r="C5211" s="105"/>
      <c r="D5211" s="105"/>
    </row>
    <row r="5212" spans="1:4" hidden="1" x14ac:dyDescent="0.25">
      <c r="A5212" s="105"/>
      <c r="B5212" s="105"/>
      <c r="C5212" s="105"/>
      <c r="D5212" s="105"/>
    </row>
    <row r="5213" spans="1:4" hidden="1" x14ac:dyDescent="0.25">
      <c r="A5213" s="105"/>
      <c r="B5213" s="105"/>
      <c r="C5213" s="105"/>
      <c r="D5213" s="105"/>
    </row>
    <row r="5214" spans="1:4" hidden="1" x14ac:dyDescent="0.25">
      <c r="A5214" s="105"/>
      <c r="B5214" s="105"/>
      <c r="C5214" s="105"/>
      <c r="D5214" s="105"/>
    </row>
    <row r="5215" spans="1:4" hidden="1" x14ac:dyDescent="0.25">
      <c r="A5215" s="105"/>
      <c r="B5215" s="105"/>
      <c r="C5215" s="105"/>
      <c r="D5215" s="105"/>
    </row>
    <row r="5216" spans="1:4" hidden="1" x14ac:dyDescent="0.25">
      <c r="A5216" s="105"/>
      <c r="B5216" s="105"/>
      <c r="C5216" s="105"/>
      <c r="D5216" s="105"/>
    </row>
    <row r="5217" spans="1:4" hidden="1" x14ac:dyDescent="0.25">
      <c r="A5217" s="105"/>
      <c r="B5217" s="105"/>
      <c r="C5217" s="105"/>
      <c r="D5217" s="105"/>
    </row>
    <row r="5218" spans="1:4" hidden="1" x14ac:dyDescent="0.25">
      <c r="A5218" s="105"/>
      <c r="B5218" s="105"/>
      <c r="C5218" s="105"/>
      <c r="D5218" s="105"/>
    </row>
    <row r="5219" spans="1:4" hidden="1" x14ac:dyDescent="0.25">
      <c r="A5219" s="105"/>
      <c r="B5219" s="105"/>
      <c r="C5219" s="105"/>
      <c r="D5219" s="105"/>
    </row>
    <row r="5220" spans="1:4" hidden="1" x14ac:dyDescent="0.25">
      <c r="A5220" s="105"/>
      <c r="B5220" s="105"/>
      <c r="C5220" s="105"/>
      <c r="D5220" s="105"/>
    </row>
    <row r="5221" spans="1:4" hidden="1" x14ac:dyDescent="0.25">
      <c r="A5221" s="105"/>
      <c r="B5221" s="105"/>
      <c r="C5221" s="105"/>
      <c r="D5221" s="105"/>
    </row>
    <row r="5222" spans="1:4" hidden="1" x14ac:dyDescent="0.25">
      <c r="A5222" s="105"/>
      <c r="B5222" s="105"/>
      <c r="C5222" s="105"/>
      <c r="D5222" s="105"/>
    </row>
    <row r="5223" spans="1:4" hidden="1" x14ac:dyDescent="0.25">
      <c r="A5223" s="105"/>
      <c r="B5223" s="105"/>
      <c r="C5223" s="105"/>
      <c r="D5223" s="105"/>
    </row>
    <row r="5224" spans="1:4" hidden="1" x14ac:dyDescent="0.25">
      <c r="A5224" s="105"/>
      <c r="B5224" s="105"/>
      <c r="C5224" s="105"/>
      <c r="D5224" s="105"/>
    </row>
    <row r="5225" spans="1:4" hidden="1" x14ac:dyDescent="0.25">
      <c r="A5225" s="105"/>
      <c r="B5225" s="105"/>
      <c r="C5225" s="105"/>
      <c r="D5225" s="105"/>
    </row>
    <row r="5226" spans="1:4" hidden="1" x14ac:dyDescent="0.25">
      <c r="A5226" s="105"/>
      <c r="B5226" s="105"/>
      <c r="C5226" s="105"/>
      <c r="D5226" s="105"/>
    </row>
    <row r="5227" spans="1:4" hidden="1" x14ac:dyDescent="0.25">
      <c r="A5227" s="105"/>
      <c r="B5227" s="105"/>
      <c r="C5227" s="105"/>
      <c r="D5227" s="105"/>
    </row>
    <row r="5228" spans="1:4" hidden="1" x14ac:dyDescent="0.25">
      <c r="A5228" s="105"/>
      <c r="B5228" s="105"/>
      <c r="C5228" s="105"/>
      <c r="D5228" s="105"/>
    </row>
    <row r="5229" spans="1:4" hidden="1" x14ac:dyDescent="0.25">
      <c r="A5229" s="105"/>
      <c r="B5229" s="105"/>
      <c r="C5229" s="105"/>
      <c r="D5229" s="105"/>
    </row>
    <row r="5230" spans="1:4" hidden="1" x14ac:dyDescent="0.25">
      <c r="A5230" s="105"/>
      <c r="B5230" s="105"/>
      <c r="C5230" s="105"/>
      <c r="D5230" s="105"/>
    </row>
    <row r="5231" spans="1:4" hidden="1" x14ac:dyDescent="0.25">
      <c r="A5231" s="105"/>
      <c r="B5231" s="105"/>
      <c r="C5231" s="105"/>
      <c r="D5231" s="105"/>
    </row>
    <row r="5232" spans="1:4" hidden="1" x14ac:dyDescent="0.25">
      <c r="A5232" s="105"/>
      <c r="B5232" s="105"/>
      <c r="C5232" s="105"/>
      <c r="D5232" s="105"/>
    </row>
    <row r="5233" spans="1:4" hidden="1" x14ac:dyDescent="0.25">
      <c r="A5233" s="105"/>
      <c r="B5233" s="105"/>
      <c r="C5233" s="105"/>
      <c r="D5233" s="105"/>
    </row>
    <row r="5234" spans="1:4" hidden="1" x14ac:dyDescent="0.25">
      <c r="A5234" s="105"/>
      <c r="B5234" s="105"/>
      <c r="C5234" s="105"/>
      <c r="D5234" s="105"/>
    </row>
    <row r="5235" spans="1:4" hidden="1" x14ac:dyDescent="0.25">
      <c r="A5235" s="105"/>
      <c r="B5235" s="105"/>
      <c r="C5235" s="105"/>
      <c r="D5235" s="105"/>
    </row>
    <row r="5236" spans="1:4" hidden="1" x14ac:dyDescent="0.25">
      <c r="A5236" s="105"/>
      <c r="B5236" s="105"/>
      <c r="C5236" s="105"/>
      <c r="D5236" s="105"/>
    </row>
    <row r="5237" spans="1:4" hidden="1" x14ac:dyDescent="0.25">
      <c r="A5237" s="105"/>
      <c r="B5237" s="105"/>
      <c r="C5237" s="105"/>
      <c r="D5237" s="105"/>
    </row>
    <row r="5238" spans="1:4" hidden="1" x14ac:dyDescent="0.25">
      <c r="A5238" s="105"/>
      <c r="B5238" s="105"/>
      <c r="C5238" s="105"/>
      <c r="D5238" s="105"/>
    </row>
    <row r="5239" spans="1:4" hidden="1" x14ac:dyDescent="0.25">
      <c r="A5239" s="105"/>
      <c r="B5239" s="105"/>
      <c r="C5239" s="105"/>
      <c r="D5239" s="105"/>
    </row>
    <row r="5240" spans="1:4" hidden="1" x14ac:dyDescent="0.25">
      <c r="A5240" s="105"/>
      <c r="B5240" s="105"/>
      <c r="C5240" s="105"/>
      <c r="D5240" s="105"/>
    </row>
    <row r="5241" spans="1:4" hidden="1" x14ac:dyDescent="0.25">
      <c r="A5241" s="105"/>
      <c r="B5241" s="105"/>
      <c r="C5241" s="105"/>
      <c r="D5241" s="105"/>
    </row>
    <row r="5242" spans="1:4" hidden="1" x14ac:dyDescent="0.25">
      <c r="A5242" s="105"/>
      <c r="B5242" s="105"/>
      <c r="C5242" s="105"/>
      <c r="D5242" s="105"/>
    </row>
    <row r="5243" spans="1:4" hidden="1" x14ac:dyDescent="0.25">
      <c r="A5243" s="105"/>
      <c r="B5243" s="105"/>
      <c r="C5243" s="105"/>
      <c r="D5243" s="105"/>
    </row>
    <row r="5244" spans="1:4" hidden="1" x14ac:dyDescent="0.25">
      <c r="A5244" s="105"/>
      <c r="B5244" s="105"/>
      <c r="C5244" s="105"/>
      <c r="D5244" s="105"/>
    </row>
    <row r="5245" spans="1:4" hidden="1" x14ac:dyDescent="0.25">
      <c r="A5245" s="105"/>
      <c r="B5245" s="105"/>
      <c r="C5245" s="105"/>
      <c r="D5245" s="105"/>
    </row>
    <row r="5246" spans="1:4" hidden="1" x14ac:dyDescent="0.25">
      <c r="A5246" s="105"/>
      <c r="B5246" s="105"/>
      <c r="C5246" s="105"/>
      <c r="D5246" s="105"/>
    </row>
    <row r="5247" spans="1:4" hidden="1" x14ac:dyDescent="0.25">
      <c r="A5247" s="105"/>
      <c r="B5247" s="105"/>
      <c r="C5247" s="105"/>
      <c r="D5247" s="105"/>
    </row>
    <row r="5248" spans="1:4" hidden="1" x14ac:dyDescent="0.25">
      <c r="A5248" s="105"/>
      <c r="B5248" s="105"/>
      <c r="C5248" s="105"/>
      <c r="D5248" s="105"/>
    </row>
    <row r="5249" spans="1:4" hidden="1" x14ac:dyDescent="0.25">
      <c r="A5249" s="105"/>
      <c r="B5249" s="105"/>
      <c r="C5249" s="105"/>
      <c r="D5249" s="105"/>
    </row>
    <row r="5250" spans="1:4" hidden="1" x14ac:dyDescent="0.25">
      <c r="A5250" s="105"/>
      <c r="B5250" s="105"/>
      <c r="C5250" s="105"/>
      <c r="D5250" s="105"/>
    </row>
    <row r="5251" spans="1:4" hidden="1" x14ac:dyDescent="0.25">
      <c r="A5251" s="105"/>
      <c r="B5251" s="105"/>
      <c r="C5251" s="105"/>
      <c r="D5251" s="105"/>
    </row>
    <row r="5252" spans="1:4" hidden="1" x14ac:dyDescent="0.25">
      <c r="A5252" s="105"/>
      <c r="B5252" s="105"/>
      <c r="C5252" s="105"/>
      <c r="D5252" s="105"/>
    </row>
    <row r="5253" spans="1:4" hidden="1" x14ac:dyDescent="0.25">
      <c r="A5253" s="105"/>
      <c r="B5253" s="105"/>
      <c r="C5253" s="105"/>
      <c r="D5253" s="105"/>
    </row>
    <row r="5254" spans="1:4" hidden="1" x14ac:dyDescent="0.25">
      <c r="A5254" s="105"/>
      <c r="B5254" s="105"/>
      <c r="C5254" s="105"/>
      <c r="D5254" s="105"/>
    </row>
    <row r="5255" spans="1:4" hidden="1" x14ac:dyDescent="0.25">
      <c r="A5255" s="105"/>
      <c r="B5255" s="105"/>
      <c r="C5255" s="105"/>
      <c r="D5255" s="105"/>
    </row>
    <row r="5256" spans="1:4" hidden="1" x14ac:dyDescent="0.25">
      <c r="A5256" s="105"/>
      <c r="B5256" s="105"/>
      <c r="C5256" s="105"/>
      <c r="D5256" s="105"/>
    </row>
    <row r="5257" spans="1:4" hidden="1" x14ac:dyDescent="0.25">
      <c r="A5257" s="105"/>
      <c r="B5257" s="105"/>
      <c r="C5257" s="105"/>
      <c r="D5257" s="105"/>
    </row>
    <row r="5258" spans="1:4" hidden="1" x14ac:dyDescent="0.25">
      <c r="A5258" s="105"/>
      <c r="B5258" s="105"/>
      <c r="C5258" s="105"/>
      <c r="D5258" s="105"/>
    </row>
    <row r="5259" spans="1:4" hidden="1" x14ac:dyDescent="0.25">
      <c r="A5259" s="105"/>
      <c r="B5259" s="105"/>
      <c r="C5259" s="105"/>
      <c r="D5259" s="105"/>
    </row>
    <row r="5260" spans="1:4" hidden="1" x14ac:dyDescent="0.25">
      <c r="A5260" s="105"/>
      <c r="B5260" s="105"/>
      <c r="C5260" s="105"/>
      <c r="D5260" s="105"/>
    </row>
    <row r="5261" spans="1:4" hidden="1" x14ac:dyDescent="0.25">
      <c r="A5261" s="105"/>
      <c r="B5261" s="105"/>
      <c r="C5261" s="105"/>
      <c r="D5261" s="105"/>
    </row>
    <row r="5262" spans="1:4" hidden="1" x14ac:dyDescent="0.25">
      <c r="A5262" s="105"/>
      <c r="B5262" s="105"/>
      <c r="C5262" s="105"/>
      <c r="D5262" s="105"/>
    </row>
    <row r="5263" spans="1:4" hidden="1" x14ac:dyDescent="0.25">
      <c r="A5263" s="105"/>
      <c r="B5263" s="105"/>
      <c r="C5263" s="105"/>
      <c r="D5263" s="105"/>
    </row>
    <row r="5264" spans="1:4" hidden="1" x14ac:dyDescent="0.25">
      <c r="A5264" s="105"/>
      <c r="B5264" s="105"/>
      <c r="C5264" s="105"/>
      <c r="D5264" s="105"/>
    </row>
    <row r="5265" spans="1:4" hidden="1" x14ac:dyDescent="0.25">
      <c r="A5265" s="105"/>
      <c r="B5265" s="105"/>
      <c r="C5265" s="105"/>
      <c r="D5265" s="105"/>
    </row>
    <row r="5266" spans="1:4" hidden="1" x14ac:dyDescent="0.25">
      <c r="A5266" s="105"/>
      <c r="B5266" s="105"/>
      <c r="C5266" s="105"/>
      <c r="D5266" s="105"/>
    </row>
    <row r="5267" spans="1:4" hidden="1" x14ac:dyDescent="0.25">
      <c r="A5267" s="105"/>
      <c r="B5267" s="105"/>
      <c r="C5267" s="105"/>
      <c r="D5267" s="105"/>
    </row>
    <row r="5268" spans="1:4" hidden="1" x14ac:dyDescent="0.25">
      <c r="A5268" s="105"/>
      <c r="B5268" s="105"/>
      <c r="C5268" s="105"/>
      <c r="D5268" s="105"/>
    </row>
    <row r="5269" spans="1:4" hidden="1" x14ac:dyDescent="0.25">
      <c r="A5269" s="105"/>
      <c r="B5269" s="105"/>
      <c r="C5269" s="105"/>
      <c r="D5269" s="105"/>
    </row>
    <row r="5270" spans="1:4" hidden="1" x14ac:dyDescent="0.25">
      <c r="A5270" s="105"/>
      <c r="B5270" s="105"/>
      <c r="C5270" s="105"/>
      <c r="D5270" s="105"/>
    </row>
    <row r="5271" spans="1:4" hidden="1" x14ac:dyDescent="0.25">
      <c r="A5271" s="105"/>
      <c r="B5271" s="105"/>
      <c r="C5271" s="105"/>
      <c r="D5271" s="105"/>
    </row>
    <row r="5272" spans="1:4" hidden="1" x14ac:dyDescent="0.25">
      <c r="A5272" s="105"/>
      <c r="B5272" s="105"/>
      <c r="C5272" s="105"/>
      <c r="D5272" s="105"/>
    </row>
    <row r="5273" spans="1:4" hidden="1" x14ac:dyDescent="0.25">
      <c r="A5273" s="105"/>
      <c r="B5273" s="105"/>
      <c r="C5273" s="105"/>
      <c r="D5273" s="105"/>
    </row>
    <row r="5274" spans="1:4" hidden="1" x14ac:dyDescent="0.25">
      <c r="A5274" s="105"/>
      <c r="B5274" s="105"/>
      <c r="C5274" s="105"/>
      <c r="D5274" s="105"/>
    </row>
    <row r="5275" spans="1:4" hidden="1" x14ac:dyDescent="0.25">
      <c r="A5275" s="105"/>
      <c r="B5275" s="105"/>
      <c r="C5275" s="105"/>
      <c r="D5275" s="105"/>
    </row>
    <row r="5276" spans="1:4" hidden="1" x14ac:dyDescent="0.25">
      <c r="A5276" s="105"/>
      <c r="B5276" s="105"/>
      <c r="C5276" s="105"/>
      <c r="D5276" s="105"/>
    </row>
    <row r="5277" spans="1:4" hidden="1" x14ac:dyDescent="0.25">
      <c r="A5277" s="105"/>
      <c r="B5277" s="105"/>
      <c r="C5277" s="105"/>
      <c r="D5277" s="105"/>
    </row>
    <row r="5278" spans="1:4" hidden="1" x14ac:dyDescent="0.25">
      <c r="A5278" s="105"/>
      <c r="B5278" s="105"/>
      <c r="C5278" s="105"/>
      <c r="D5278" s="105"/>
    </row>
    <row r="5279" spans="1:4" hidden="1" x14ac:dyDescent="0.25">
      <c r="A5279" s="105"/>
      <c r="B5279" s="105"/>
      <c r="C5279" s="105"/>
      <c r="D5279" s="105"/>
    </row>
    <row r="5280" spans="1:4" hidden="1" x14ac:dyDescent="0.25">
      <c r="A5280" s="105"/>
      <c r="B5280" s="105"/>
      <c r="C5280" s="105"/>
      <c r="D5280" s="105"/>
    </row>
    <row r="5281" spans="1:4" hidden="1" x14ac:dyDescent="0.25">
      <c r="A5281" s="105"/>
      <c r="B5281" s="105"/>
      <c r="C5281" s="105"/>
      <c r="D5281" s="105"/>
    </row>
    <row r="5282" spans="1:4" hidden="1" x14ac:dyDescent="0.25">
      <c r="A5282" s="105"/>
      <c r="B5282" s="105"/>
      <c r="C5282" s="105"/>
      <c r="D5282" s="105"/>
    </row>
    <row r="5283" spans="1:4" hidden="1" x14ac:dyDescent="0.25">
      <c r="A5283" s="105"/>
      <c r="B5283" s="105"/>
      <c r="C5283" s="105"/>
      <c r="D5283" s="105"/>
    </row>
    <row r="5284" spans="1:4" hidden="1" x14ac:dyDescent="0.25">
      <c r="A5284" s="105"/>
      <c r="B5284" s="105"/>
      <c r="C5284" s="105"/>
      <c r="D5284" s="105"/>
    </row>
    <row r="5285" spans="1:4" hidden="1" x14ac:dyDescent="0.25">
      <c r="A5285" s="105"/>
      <c r="B5285" s="105"/>
      <c r="C5285" s="105"/>
      <c r="D5285" s="105"/>
    </row>
    <row r="5286" spans="1:4" hidden="1" x14ac:dyDescent="0.25">
      <c r="A5286" s="105"/>
      <c r="B5286" s="105"/>
      <c r="C5286" s="105"/>
      <c r="D5286" s="105"/>
    </row>
    <row r="5287" spans="1:4" hidden="1" x14ac:dyDescent="0.25">
      <c r="A5287" s="105"/>
      <c r="B5287" s="105"/>
      <c r="C5287" s="105"/>
      <c r="D5287" s="105"/>
    </row>
    <row r="5288" spans="1:4" hidden="1" x14ac:dyDescent="0.25">
      <c r="A5288" s="105"/>
      <c r="B5288" s="105"/>
      <c r="C5288" s="105"/>
      <c r="D5288" s="105"/>
    </row>
    <row r="5289" spans="1:4" hidden="1" x14ac:dyDescent="0.25">
      <c r="A5289" s="105"/>
      <c r="B5289" s="105"/>
      <c r="C5289" s="105"/>
      <c r="D5289" s="105"/>
    </row>
    <row r="5290" spans="1:4" hidden="1" x14ac:dyDescent="0.25">
      <c r="A5290" s="105"/>
      <c r="B5290" s="105"/>
      <c r="C5290" s="105"/>
      <c r="D5290" s="105"/>
    </row>
    <row r="5291" spans="1:4" hidden="1" x14ac:dyDescent="0.25">
      <c r="A5291" s="105"/>
      <c r="B5291" s="105"/>
      <c r="C5291" s="105"/>
      <c r="D5291" s="105"/>
    </row>
    <row r="5292" spans="1:4" hidden="1" x14ac:dyDescent="0.25">
      <c r="A5292" s="105"/>
      <c r="B5292" s="105"/>
      <c r="C5292" s="105"/>
      <c r="D5292" s="105"/>
    </row>
    <row r="5293" spans="1:4" hidden="1" x14ac:dyDescent="0.25">
      <c r="A5293" s="105"/>
      <c r="B5293" s="105"/>
      <c r="C5293" s="105"/>
      <c r="D5293" s="105"/>
    </row>
    <row r="5294" spans="1:4" hidden="1" x14ac:dyDescent="0.25">
      <c r="A5294" s="105"/>
      <c r="B5294" s="105"/>
      <c r="C5294" s="105"/>
      <c r="D5294" s="105"/>
    </row>
    <row r="5295" spans="1:4" hidden="1" x14ac:dyDescent="0.25">
      <c r="A5295" s="105"/>
      <c r="B5295" s="105"/>
      <c r="C5295" s="105"/>
      <c r="D5295" s="105"/>
    </row>
    <row r="5296" spans="1:4" hidden="1" x14ac:dyDescent="0.25">
      <c r="A5296" s="105"/>
      <c r="B5296" s="105"/>
      <c r="C5296" s="105"/>
      <c r="D5296" s="105"/>
    </row>
    <row r="5297" spans="1:4" hidden="1" x14ac:dyDescent="0.25">
      <c r="A5297" s="105"/>
      <c r="B5297" s="105"/>
      <c r="C5297" s="105"/>
      <c r="D5297" s="105"/>
    </row>
    <row r="5298" spans="1:4" hidden="1" x14ac:dyDescent="0.25">
      <c r="A5298" s="105"/>
      <c r="B5298" s="105"/>
      <c r="C5298" s="105"/>
      <c r="D5298" s="105"/>
    </row>
    <row r="5299" spans="1:4" hidden="1" x14ac:dyDescent="0.25">
      <c r="A5299" s="105"/>
      <c r="B5299" s="105"/>
      <c r="C5299" s="105"/>
      <c r="D5299" s="105"/>
    </row>
    <row r="5300" spans="1:4" hidden="1" x14ac:dyDescent="0.25">
      <c r="A5300" s="105"/>
      <c r="B5300" s="105"/>
      <c r="C5300" s="105"/>
      <c r="D5300" s="105"/>
    </row>
    <row r="5301" spans="1:4" hidden="1" x14ac:dyDescent="0.25">
      <c r="A5301" s="105"/>
      <c r="B5301" s="105"/>
      <c r="C5301" s="105"/>
      <c r="D5301" s="105"/>
    </row>
    <row r="5302" spans="1:4" hidden="1" x14ac:dyDescent="0.25">
      <c r="A5302" s="105"/>
      <c r="B5302" s="105"/>
      <c r="C5302" s="105"/>
      <c r="D5302" s="105"/>
    </row>
    <row r="5303" spans="1:4" hidden="1" x14ac:dyDescent="0.25">
      <c r="A5303" s="105"/>
      <c r="B5303" s="105"/>
      <c r="C5303" s="105"/>
      <c r="D5303" s="105"/>
    </row>
    <row r="5304" spans="1:4" hidden="1" x14ac:dyDescent="0.25">
      <c r="A5304" s="105"/>
      <c r="B5304" s="105"/>
      <c r="C5304" s="105"/>
      <c r="D5304" s="105"/>
    </row>
    <row r="5305" spans="1:4" hidden="1" x14ac:dyDescent="0.25">
      <c r="A5305" s="105"/>
      <c r="B5305" s="105"/>
      <c r="C5305" s="105"/>
      <c r="D5305" s="105"/>
    </row>
    <row r="5306" spans="1:4" hidden="1" x14ac:dyDescent="0.25">
      <c r="A5306" s="105"/>
      <c r="B5306" s="105"/>
      <c r="C5306" s="105"/>
      <c r="D5306" s="105"/>
    </row>
    <row r="5307" spans="1:4" hidden="1" x14ac:dyDescent="0.25">
      <c r="A5307" s="105"/>
      <c r="B5307" s="105"/>
      <c r="C5307" s="105"/>
      <c r="D5307" s="105"/>
    </row>
    <row r="5308" spans="1:4" hidden="1" x14ac:dyDescent="0.25">
      <c r="A5308" s="105"/>
      <c r="B5308" s="105"/>
      <c r="C5308" s="105"/>
      <c r="D5308" s="105"/>
    </row>
    <row r="5309" spans="1:4" hidden="1" x14ac:dyDescent="0.25">
      <c r="A5309" s="105"/>
      <c r="B5309" s="105"/>
      <c r="C5309" s="105"/>
      <c r="D5309" s="105"/>
    </row>
    <row r="5310" spans="1:4" hidden="1" x14ac:dyDescent="0.25">
      <c r="A5310" s="105"/>
      <c r="B5310" s="105"/>
      <c r="C5310" s="105"/>
      <c r="D5310" s="105"/>
    </row>
    <row r="5311" spans="1:4" hidden="1" x14ac:dyDescent="0.25">
      <c r="A5311" s="105"/>
      <c r="B5311" s="105"/>
      <c r="C5311" s="105"/>
      <c r="D5311" s="105"/>
    </row>
    <row r="5312" spans="1:4" hidden="1" x14ac:dyDescent="0.25">
      <c r="A5312" s="105"/>
      <c r="B5312" s="105"/>
      <c r="C5312" s="105"/>
      <c r="D5312" s="105"/>
    </row>
    <row r="5313" spans="1:4" hidden="1" x14ac:dyDescent="0.25">
      <c r="A5313" s="105"/>
      <c r="B5313" s="105"/>
      <c r="C5313" s="105"/>
      <c r="D5313" s="105"/>
    </row>
    <row r="5314" spans="1:4" hidden="1" x14ac:dyDescent="0.25">
      <c r="A5314" s="105"/>
      <c r="B5314" s="105"/>
      <c r="C5314" s="105"/>
      <c r="D5314" s="105"/>
    </row>
    <row r="5315" spans="1:4" hidden="1" x14ac:dyDescent="0.25">
      <c r="A5315" s="105"/>
      <c r="B5315" s="105"/>
      <c r="C5315" s="105"/>
      <c r="D5315" s="105"/>
    </row>
    <row r="5316" spans="1:4" hidden="1" x14ac:dyDescent="0.25">
      <c r="A5316" s="105"/>
      <c r="B5316" s="105"/>
      <c r="C5316" s="105"/>
      <c r="D5316" s="105"/>
    </row>
    <row r="5317" spans="1:4" hidden="1" x14ac:dyDescent="0.25">
      <c r="A5317" s="105"/>
      <c r="B5317" s="105"/>
      <c r="C5317" s="105"/>
      <c r="D5317" s="105"/>
    </row>
    <row r="5318" spans="1:4" hidden="1" x14ac:dyDescent="0.25">
      <c r="A5318" s="105"/>
      <c r="B5318" s="105"/>
      <c r="C5318" s="105"/>
      <c r="D5318" s="105"/>
    </row>
    <row r="5319" spans="1:4" hidden="1" x14ac:dyDescent="0.25">
      <c r="A5319" s="105"/>
      <c r="B5319" s="105"/>
      <c r="C5319" s="105"/>
      <c r="D5319" s="105"/>
    </row>
    <row r="5320" spans="1:4" hidden="1" x14ac:dyDescent="0.25">
      <c r="A5320" s="105"/>
      <c r="B5320" s="105"/>
      <c r="C5320" s="105"/>
      <c r="D5320" s="105"/>
    </row>
    <row r="5321" spans="1:4" hidden="1" x14ac:dyDescent="0.25">
      <c r="A5321" s="105"/>
      <c r="B5321" s="105"/>
      <c r="C5321" s="105"/>
      <c r="D5321" s="105"/>
    </row>
    <row r="5322" spans="1:4" hidden="1" x14ac:dyDescent="0.25">
      <c r="A5322" s="105"/>
      <c r="B5322" s="105"/>
      <c r="C5322" s="105"/>
      <c r="D5322" s="105"/>
    </row>
    <row r="5323" spans="1:4" hidden="1" x14ac:dyDescent="0.25">
      <c r="A5323" s="105"/>
      <c r="B5323" s="105"/>
      <c r="C5323" s="105"/>
      <c r="D5323" s="105"/>
    </row>
    <row r="5324" spans="1:4" hidden="1" x14ac:dyDescent="0.25">
      <c r="A5324" s="105"/>
      <c r="B5324" s="105"/>
      <c r="C5324" s="105"/>
      <c r="D5324" s="105"/>
    </row>
    <row r="5325" spans="1:4" hidden="1" x14ac:dyDescent="0.25">
      <c r="A5325" s="105"/>
      <c r="B5325" s="105"/>
      <c r="C5325" s="105"/>
      <c r="D5325" s="105"/>
    </row>
    <row r="5326" spans="1:4" hidden="1" x14ac:dyDescent="0.25">
      <c r="A5326" s="105"/>
      <c r="B5326" s="105"/>
      <c r="C5326" s="105"/>
      <c r="D5326" s="105"/>
    </row>
    <row r="5327" spans="1:4" hidden="1" x14ac:dyDescent="0.25">
      <c r="A5327" s="105"/>
      <c r="B5327" s="105"/>
      <c r="C5327" s="105"/>
      <c r="D5327" s="105"/>
    </row>
    <row r="5328" spans="1:4" hidden="1" x14ac:dyDescent="0.25">
      <c r="A5328" s="105"/>
      <c r="B5328" s="105"/>
      <c r="C5328" s="105"/>
      <c r="D5328" s="105"/>
    </row>
    <row r="5329" spans="1:4" hidden="1" x14ac:dyDescent="0.25">
      <c r="A5329" s="105"/>
      <c r="B5329" s="105"/>
      <c r="C5329" s="105"/>
      <c r="D5329" s="105"/>
    </row>
    <row r="5330" spans="1:4" hidden="1" x14ac:dyDescent="0.25">
      <c r="A5330" s="105"/>
      <c r="B5330" s="105"/>
      <c r="C5330" s="105"/>
      <c r="D5330" s="105"/>
    </row>
    <row r="5331" spans="1:4" hidden="1" x14ac:dyDescent="0.25">
      <c r="A5331" s="105"/>
      <c r="B5331" s="105"/>
      <c r="C5331" s="105"/>
      <c r="D5331" s="105"/>
    </row>
    <row r="5332" spans="1:4" hidden="1" x14ac:dyDescent="0.25">
      <c r="A5332" s="105"/>
      <c r="B5332" s="105"/>
      <c r="C5332" s="105"/>
      <c r="D5332" s="105"/>
    </row>
    <row r="5333" spans="1:4" hidden="1" x14ac:dyDescent="0.25">
      <c r="A5333" s="105"/>
      <c r="B5333" s="105"/>
      <c r="C5333" s="105"/>
      <c r="D5333" s="105"/>
    </row>
    <row r="5334" spans="1:4" hidden="1" x14ac:dyDescent="0.25">
      <c r="A5334" s="105"/>
      <c r="B5334" s="105"/>
      <c r="C5334" s="105"/>
      <c r="D5334" s="105"/>
    </row>
    <row r="5335" spans="1:4" hidden="1" x14ac:dyDescent="0.25">
      <c r="A5335" s="105"/>
      <c r="B5335" s="105"/>
      <c r="C5335" s="105"/>
      <c r="D5335" s="105"/>
    </row>
    <row r="5336" spans="1:4" hidden="1" x14ac:dyDescent="0.25">
      <c r="A5336" s="105"/>
      <c r="B5336" s="105"/>
      <c r="C5336" s="105"/>
      <c r="D5336" s="105"/>
    </row>
    <row r="5337" spans="1:4" hidden="1" x14ac:dyDescent="0.25">
      <c r="A5337" s="105"/>
      <c r="B5337" s="105"/>
      <c r="C5337" s="105"/>
      <c r="D5337" s="105"/>
    </row>
    <row r="5338" spans="1:4" hidden="1" x14ac:dyDescent="0.25">
      <c r="A5338" s="105"/>
      <c r="B5338" s="105"/>
      <c r="C5338" s="105"/>
      <c r="D5338" s="105"/>
    </row>
    <row r="5339" spans="1:4" hidden="1" x14ac:dyDescent="0.25">
      <c r="A5339" s="105"/>
      <c r="B5339" s="105"/>
      <c r="C5339" s="105"/>
      <c r="D5339" s="105"/>
    </row>
    <row r="5340" spans="1:4" hidden="1" x14ac:dyDescent="0.25">
      <c r="A5340" s="105"/>
      <c r="B5340" s="105"/>
      <c r="C5340" s="105"/>
      <c r="D5340" s="105"/>
    </row>
    <row r="5341" spans="1:4" hidden="1" x14ac:dyDescent="0.25">
      <c r="A5341" s="105"/>
      <c r="B5341" s="105"/>
      <c r="C5341" s="105"/>
      <c r="D5341" s="105"/>
    </row>
    <row r="5342" spans="1:4" hidden="1" x14ac:dyDescent="0.25">
      <c r="A5342" s="105"/>
      <c r="B5342" s="105"/>
      <c r="C5342" s="105"/>
      <c r="D5342" s="105"/>
    </row>
    <row r="5343" spans="1:4" hidden="1" x14ac:dyDescent="0.25">
      <c r="A5343" s="105"/>
      <c r="B5343" s="105"/>
      <c r="C5343" s="105"/>
      <c r="D5343" s="105"/>
    </row>
    <row r="5344" spans="1:4" hidden="1" x14ac:dyDescent="0.25">
      <c r="A5344" s="105"/>
      <c r="B5344" s="105"/>
      <c r="C5344" s="105"/>
      <c r="D5344" s="105"/>
    </row>
    <row r="5345" spans="1:4" hidden="1" x14ac:dyDescent="0.25">
      <c r="A5345" s="105"/>
      <c r="B5345" s="105"/>
      <c r="C5345" s="105"/>
      <c r="D5345" s="105"/>
    </row>
    <row r="5346" spans="1:4" hidden="1" x14ac:dyDescent="0.25">
      <c r="A5346" s="105"/>
      <c r="B5346" s="105"/>
      <c r="C5346" s="105"/>
      <c r="D5346" s="105"/>
    </row>
    <row r="5347" spans="1:4" hidden="1" x14ac:dyDescent="0.25">
      <c r="A5347" s="105"/>
      <c r="B5347" s="105"/>
      <c r="C5347" s="105"/>
      <c r="D5347" s="105"/>
    </row>
    <row r="5348" spans="1:4" hidden="1" x14ac:dyDescent="0.25">
      <c r="A5348" s="105"/>
      <c r="B5348" s="105"/>
      <c r="C5348" s="105"/>
      <c r="D5348" s="105"/>
    </row>
    <row r="5349" spans="1:4" hidden="1" x14ac:dyDescent="0.25">
      <c r="A5349" s="105"/>
      <c r="B5349" s="105"/>
      <c r="C5349" s="105"/>
      <c r="D5349" s="105"/>
    </row>
    <row r="5350" spans="1:4" hidden="1" x14ac:dyDescent="0.25">
      <c r="A5350" s="105"/>
      <c r="B5350" s="105"/>
      <c r="C5350" s="105"/>
      <c r="D5350" s="105"/>
    </row>
    <row r="5351" spans="1:4" hidden="1" x14ac:dyDescent="0.25">
      <c r="A5351" s="105"/>
      <c r="B5351" s="105"/>
      <c r="C5351" s="105"/>
      <c r="D5351" s="105"/>
    </row>
    <row r="5352" spans="1:4" hidden="1" x14ac:dyDescent="0.25">
      <c r="A5352" s="105"/>
      <c r="B5352" s="105"/>
      <c r="C5352" s="105"/>
      <c r="D5352" s="105"/>
    </row>
    <row r="5353" spans="1:4" hidden="1" x14ac:dyDescent="0.25">
      <c r="A5353" s="105"/>
      <c r="B5353" s="105"/>
      <c r="C5353" s="105"/>
      <c r="D5353" s="105"/>
    </row>
    <row r="5354" spans="1:4" hidden="1" x14ac:dyDescent="0.25">
      <c r="A5354" s="105"/>
      <c r="B5354" s="105"/>
      <c r="C5354" s="105"/>
      <c r="D5354" s="105"/>
    </row>
    <row r="5355" spans="1:4" hidden="1" x14ac:dyDescent="0.25">
      <c r="A5355" s="105"/>
      <c r="B5355" s="105"/>
      <c r="C5355" s="105"/>
      <c r="D5355" s="105"/>
    </row>
    <row r="5356" spans="1:4" hidden="1" x14ac:dyDescent="0.25">
      <c r="A5356" s="105"/>
      <c r="B5356" s="105"/>
      <c r="C5356" s="105"/>
      <c r="D5356" s="105"/>
    </row>
    <row r="5357" spans="1:4" hidden="1" x14ac:dyDescent="0.25">
      <c r="A5357" s="105"/>
      <c r="B5357" s="105"/>
      <c r="C5357" s="105"/>
      <c r="D5357" s="105"/>
    </row>
    <row r="5358" spans="1:4" hidden="1" x14ac:dyDescent="0.25">
      <c r="A5358" s="105"/>
      <c r="B5358" s="105"/>
      <c r="C5358" s="105"/>
      <c r="D5358" s="105"/>
    </row>
    <row r="5359" spans="1:4" hidden="1" x14ac:dyDescent="0.25">
      <c r="A5359" s="105"/>
      <c r="B5359" s="105"/>
      <c r="C5359" s="105"/>
      <c r="D5359" s="105"/>
    </row>
    <row r="5360" spans="1:4" hidden="1" x14ac:dyDescent="0.25">
      <c r="A5360" s="105"/>
      <c r="B5360" s="105"/>
      <c r="C5360" s="105"/>
      <c r="D5360" s="105"/>
    </row>
    <row r="5361" spans="1:4" hidden="1" x14ac:dyDescent="0.25">
      <c r="A5361" s="105"/>
      <c r="B5361" s="105"/>
      <c r="C5361" s="105"/>
      <c r="D5361" s="105"/>
    </row>
    <row r="5362" spans="1:4" hidden="1" x14ac:dyDescent="0.25">
      <c r="A5362" s="105"/>
      <c r="B5362" s="105"/>
      <c r="C5362" s="105"/>
      <c r="D5362" s="105"/>
    </row>
    <row r="5363" spans="1:4" hidden="1" x14ac:dyDescent="0.25">
      <c r="A5363" s="105"/>
      <c r="B5363" s="105"/>
      <c r="C5363" s="105"/>
      <c r="D5363" s="105"/>
    </row>
    <row r="5364" spans="1:4" hidden="1" x14ac:dyDescent="0.25">
      <c r="A5364" s="105"/>
      <c r="B5364" s="105"/>
      <c r="C5364" s="105"/>
      <c r="D5364" s="105"/>
    </row>
    <row r="5365" spans="1:4" hidden="1" x14ac:dyDescent="0.25">
      <c r="A5365" s="105"/>
      <c r="B5365" s="105"/>
      <c r="C5365" s="105"/>
      <c r="D5365" s="105"/>
    </row>
    <row r="5366" spans="1:4" hidden="1" x14ac:dyDescent="0.25">
      <c r="A5366" s="105"/>
      <c r="B5366" s="105"/>
      <c r="C5366" s="105"/>
      <c r="D5366" s="105"/>
    </row>
    <row r="5367" spans="1:4" hidden="1" x14ac:dyDescent="0.25">
      <c r="A5367" s="105"/>
      <c r="B5367" s="105"/>
      <c r="C5367" s="105"/>
      <c r="D5367" s="105"/>
    </row>
    <row r="5368" spans="1:4" hidden="1" x14ac:dyDescent="0.25">
      <c r="A5368" s="105"/>
      <c r="B5368" s="105"/>
      <c r="C5368" s="105"/>
      <c r="D5368" s="105"/>
    </row>
    <row r="5369" spans="1:4" hidden="1" x14ac:dyDescent="0.25">
      <c r="A5369" s="105"/>
      <c r="B5369" s="105"/>
      <c r="C5369" s="105"/>
      <c r="D5369" s="105"/>
    </row>
    <row r="5370" spans="1:4" hidden="1" x14ac:dyDescent="0.25">
      <c r="A5370" s="105"/>
      <c r="B5370" s="105"/>
      <c r="C5370" s="105"/>
      <c r="D5370" s="105"/>
    </row>
    <row r="5371" spans="1:4" hidden="1" x14ac:dyDescent="0.25">
      <c r="A5371" s="105"/>
      <c r="B5371" s="105"/>
      <c r="C5371" s="105"/>
      <c r="D5371" s="105"/>
    </row>
    <row r="5372" spans="1:4" hidden="1" x14ac:dyDescent="0.25">
      <c r="A5372" s="105"/>
      <c r="B5372" s="105"/>
      <c r="C5372" s="105"/>
      <c r="D5372" s="105"/>
    </row>
    <row r="5373" spans="1:4" hidden="1" x14ac:dyDescent="0.25">
      <c r="A5373" s="105"/>
      <c r="B5373" s="105"/>
      <c r="C5373" s="105"/>
      <c r="D5373" s="105"/>
    </row>
    <row r="5374" spans="1:4" hidden="1" x14ac:dyDescent="0.25">
      <c r="A5374" s="105"/>
      <c r="B5374" s="105"/>
      <c r="C5374" s="105"/>
      <c r="D5374" s="105"/>
    </row>
    <row r="5375" spans="1:4" hidden="1" x14ac:dyDescent="0.25">
      <c r="A5375" s="105"/>
      <c r="B5375" s="105"/>
      <c r="C5375" s="105"/>
      <c r="D5375" s="105"/>
    </row>
    <row r="5376" spans="1:4" hidden="1" x14ac:dyDescent="0.25">
      <c r="A5376" s="105"/>
      <c r="B5376" s="105"/>
      <c r="C5376" s="105"/>
      <c r="D5376" s="105"/>
    </row>
    <row r="5377" spans="1:4" hidden="1" x14ac:dyDescent="0.25">
      <c r="A5377" s="105"/>
      <c r="B5377" s="105"/>
      <c r="C5377" s="105"/>
      <c r="D5377" s="105"/>
    </row>
    <row r="5378" spans="1:4" hidden="1" x14ac:dyDescent="0.25">
      <c r="A5378" s="105"/>
      <c r="B5378" s="105"/>
      <c r="C5378" s="105"/>
      <c r="D5378" s="105"/>
    </row>
    <row r="5379" spans="1:4" hidden="1" x14ac:dyDescent="0.25">
      <c r="A5379" s="105"/>
      <c r="B5379" s="105"/>
      <c r="C5379" s="105"/>
      <c r="D5379" s="105"/>
    </row>
    <row r="5380" spans="1:4" hidden="1" x14ac:dyDescent="0.25">
      <c r="A5380" s="105"/>
      <c r="B5380" s="105"/>
      <c r="C5380" s="105"/>
      <c r="D5380" s="105"/>
    </row>
    <row r="5381" spans="1:4" hidden="1" x14ac:dyDescent="0.25">
      <c r="A5381" s="105"/>
      <c r="B5381" s="105"/>
      <c r="C5381" s="105"/>
      <c r="D5381" s="105"/>
    </row>
    <row r="5382" spans="1:4" hidden="1" x14ac:dyDescent="0.25">
      <c r="A5382" s="105"/>
      <c r="B5382" s="105"/>
      <c r="C5382" s="105"/>
      <c r="D5382" s="105"/>
    </row>
    <row r="5383" spans="1:4" hidden="1" x14ac:dyDescent="0.25">
      <c r="A5383" s="105"/>
      <c r="B5383" s="105"/>
      <c r="C5383" s="105"/>
      <c r="D5383" s="105"/>
    </row>
    <row r="5384" spans="1:4" hidden="1" x14ac:dyDescent="0.25">
      <c r="A5384" s="105"/>
      <c r="B5384" s="105"/>
      <c r="C5384" s="105"/>
      <c r="D5384" s="105"/>
    </row>
    <row r="5385" spans="1:4" hidden="1" x14ac:dyDescent="0.25">
      <c r="A5385" s="105"/>
      <c r="B5385" s="105"/>
      <c r="C5385" s="105"/>
      <c r="D5385" s="105"/>
    </row>
    <row r="5386" spans="1:4" hidden="1" x14ac:dyDescent="0.25">
      <c r="A5386" s="105"/>
      <c r="B5386" s="105"/>
      <c r="C5386" s="105"/>
      <c r="D5386" s="105"/>
    </row>
    <row r="5387" spans="1:4" hidden="1" x14ac:dyDescent="0.25">
      <c r="A5387" s="105"/>
      <c r="B5387" s="105"/>
      <c r="C5387" s="105"/>
      <c r="D5387" s="105"/>
    </row>
    <row r="5388" spans="1:4" hidden="1" x14ac:dyDescent="0.25">
      <c r="A5388" s="105"/>
      <c r="B5388" s="105"/>
      <c r="C5388" s="105"/>
      <c r="D5388" s="105"/>
    </row>
    <row r="5389" spans="1:4" hidden="1" x14ac:dyDescent="0.25">
      <c r="A5389" s="105"/>
      <c r="B5389" s="105"/>
      <c r="C5389" s="105"/>
      <c r="D5389" s="105"/>
    </row>
    <row r="5390" spans="1:4" hidden="1" x14ac:dyDescent="0.25">
      <c r="A5390" s="105"/>
      <c r="B5390" s="105"/>
      <c r="C5390" s="105"/>
      <c r="D5390" s="105"/>
    </row>
    <row r="5391" spans="1:4" hidden="1" x14ac:dyDescent="0.25">
      <c r="A5391" s="105"/>
      <c r="B5391" s="105"/>
      <c r="C5391" s="105"/>
      <c r="D5391" s="105"/>
    </row>
    <row r="5392" spans="1:4" hidden="1" x14ac:dyDescent="0.25">
      <c r="A5392" s="105"/>
      <c r="B5392" s="105"/>
      <c r="C5392" s="105"/>
      <c r="D5392" s="105"/>
    </row>
    <row r="5393" spans="1:4" hidden="1" x14ac:dyDescent="0.25">
      <c r="A5393" s="105"/>
      <c r="B5393" s="105"/>
      <c r="C5393" s="105"/>
      <c r="D5393" s="105"/>
    </row>
    <row r="5394" spans="1:4" hidden="1" x14ac:dyDescent="0.25">
      <c r="A5394" s="105"/>
      <c r="B5394" s="105"/>
      <c r="C5394" s="105"/>
      <c r="D5394" s="105"/>
    </row>
    <row r="5395" spans="1:4" hidden="1" x14ac:dyDescent="0.25">
      <c r="A5395" s="105"/>
      <c r="B5395" s="105"/>
      <c r="C5395" s="105"/>
      <c r="D5395" s="105"/>
    </row>
    <row r="5396" spans="1:4" hidden="1" x14ac:dyDescent="0.25">
      <c r="A5396" s="105"/>
      <c r="B5396" s="105"/>
      <c r="C5396" s="105"/>
      <c r="D5396" s="105"/>
    </row>
    <row r="5397" spans="1:4" hidden="1" x14ac:dyDescent="0.25">
      <c r="A5397" s="105"/>
      <c r="B5397" s="105"/>
      <c r="C5397" s="105"/>
      <c r="D5397" s="105"/>
    </row>
    <row r="5398" spans="1:4" hidden="1" x14ac:dyDescent="0.25">
      <c r="A5398" s="105"/>
      <c r="B5398" s="105"/>
      <c r="C5398" s="105"/>
      <c r="D5398" s="105"/>
    </row>
    <row r="5399" spans="1:4" hidden="1" x14ac:dyDescent="0.25">
      <c r="A5399" s="105"/>
      <c r="B5399" s="105"/>
      <c r="C5399" s="105"/>
      <c r="D5399" s="105"/>
    </row>
    <row r="5400" spans="1:4" hidden="1" x14ac:dyDescent="0.25">
      <c r="A5400" s="105"/>
      <c r="B5400" s="105"/>
      <c r="C5400" s="105"/>
      <c r="D5400" s="105"/>
    </row>
    <row r="5401" spans="1:4" hidden="1" x14ac:dyDescent="0.25">
      <c r="A5401" s="105"/>
      <c r="B5401" s="105"/>
      <c r="C5401" s="105"/>
      <c r="D5401" s="105"/>
    </row>
    <row r="5402" spans="1:4" hidden="1" x14ac:dyDescent="0.25">
      <c r="A5402" s="105"/>
      <c r="B5402" s="105"/>
      <c r="C5402" s="105"/>
      <c r="D5402" s="105"/>
    </row>
    <row r="5403" spans="1:4" hidden="1" x14ac:dyDescent="0.25">
      <c r="A5403" s="105"/>
      <c r="B5403" s="105"/>
      <c r="C5403" s="105"/>
      <c r="D5403" s="105"/>
    </row>
    <row r="5404" spans="1:4" hidden="1" x14ac:dyDescent="0.25">
      <c r="A5404" s="105"/>
      <c r="B5404" s="105"/>
      <c r="C5404" s="105"/>
      <c r="D5404" s="105"/>
    </row>
    <row r="5405" spans="1:4" hidden="1" x14ac:dyDescent="0.25">
      <c r="A5405" s="105"/>
      <c r="B5405" s="105"/>
      <c r="C5405" s="105"/>
      <c r="D5405" s="105"/>
    </row>
    <row r="5406" spans="1:4" hidden="1" x14ac:dyDescent="0.25">
      <c r="A5406" s="105"/>
      <c r="B5406" s="105"/>
      <c r="C5406" s="105"/>
      <c r="D5406" s="105"/>
    </row>
    <row r="5407" spans="1:4" hidden="1" x14ac:dyDescent="0.25">
      <c r="A5407" s="105"/>
      <c r="B5407" s="105"/>
      <c r="C5407" s="105"/>
      <c r="D5407" s="105"/>
    </row>
    <row r="5408" spans="1:4" hidden="1" x14ac:dyDescent="0.25">
      <c r="A5408" s="105"/>
      <c r="B5408" s="105"/>
      <c r="C5408" s="105"/>
      <c r="D5408" s="105"/>
    </row>
    <row r="5409" spans="1:4" hidden="1" x14ac:dyDescent="0.25">
      <c r="A5409" s="105"/>
      <c r="B5409" s="105"/>
      <c r="C5409" s="105"/>
      <c r="D5409" s="105"/>
    </row>
    <row r="5410" spans="1:4" hidden="1" x14ac:dyDescent="0.25">
      <c r="A5410" s="105"/>
      <c r="B5410" s="105"/>
      <c r="C5410" s="105"/>
      <c r="D5410" s="105"/>
    </row>
    <row r="5411" spans="1:4" hidden="1" x14ac:dyDescent="0.25">
      <c r="A5411" s="105"/>
      <c r="B5411" s="105"/>
      <c r="C5411" s="105"/>
      <c r="D5411" s="105"/>
    </row>
    <row r="5412" spans="1:4" hidden="1" x14ac:dyDescent="0.25">
      <c r="A5412" s="105"/>
      <c r="B5412" s="105"/>
      <c r="C5412" s="105"/>
      <c r="D5412" s="105"/>
    </row>
    <row r="5413" spans="1:4" hidden="1" x14ac:dyDescent="0.25">
      <c r="A5413" s="105"/>
      <c r="B5413" s="105"/>
      <c r="C5413" s="105"/>
      <c r="D5413" s="105"/>
    </row>
    <row r="5414" spans="1:4" hidden="1" x14ac:dyDescent="0.25">
      <c r="A5414" s="105"/>
      <c r="B5414" s="105"/>
      <c r="C5414" s="105"/>
      <c r="D5414" s="105"/>
    </row>
    <row r="5415" spans="1:4" hidden="1" x14ac:dyDescent="0.25">
      <c r="A5415" s="105"/>
      <c r="B5415" s="105"/>
      <c r="C5415" s="105"/>
      <c r="D5415" s="105"/>
    </row>
    <row r="5416" spans="1:4" hidden="1" x14ac:dyDescent="0.25">
      <c r="A5416" s="105"/>
      <c r="B5416" s="105"/>
      <c r="C5416" s="105"/>
      <c r="D5416" s="105"/>
    </row>
    <row r="5417" spans="1:4" hidden="1" x14ac:dyDescent="0.25">
      <c r="A5417" s="105"/>
      <c r="B5417" s="105"/>
      <c r="C5417" s="105"/>
      <c r="D5417" s="105"/>
    </row>
    <row r="5418" spans="1:4" hidden="1" x14ac:dyDescent="0.25">
      <c r="A5418" s="105"/>
      <c r="B5418" s="105"/>
      <c r="C5418" s="105"/>
      <c r="D5418" s="105"/>
    </row>
    <row r="5419" spans="1:4" hidden="1" x14ac:dyDescent="0.25">
      <c r="A5419" s="105"/>
      <c r="B5419" s="105"/>
      <c r="C5419" s="105"/>
      <c r="D5419" s="105"/>
    </row>
    <row r="5420" spans="1:4" hidden="1" x14ac:dyDescent="0.25">
      <c r="A5420" s="105"/>
      <c r="B5420" s="105"/>
      <c r="C5420" s="105"/>
      <c r="D5420" s="105"/>
    </row>
    <row r="5421" spans="1:4" hidden="1" x14ac:dyDescent="0.25">
      <c r="A5421" s="105"/>
      <c r="B5421" s="105"/>
      <c r="C5421" s="105"/>
      <c r="D5421" s="105"/>
    </row>
    <row r="5422" spans="1:4" hidden="1" x14ac:dyDescent="0.25">
      <c r="A5422" s="105"/>
      <c r="B5422" s="105"/>
      <c r="C5422" s="105"/>
      <c r="D5422" s="105"/>
    </row>
    <row r="5423" spans="1:4" hidden="1" x14ac:dyDescent="0.25">
      <c r="A5423" s="105"/>
      <c r="B5423" s="105"/>
      <c r="C5423" s="105"/>
      <c r="D5423" s="105"/>
    </row>
    <row r="5424" spans="1:4" hidden="1" x14ac:dyDescent="0.25">
      <c r="A5424" s="105"/>
      <c r="B5424" s="105"/>
      <c r="C5424" s="105"/>
      <c r="D5424" s="105"/>
    </row>
    <row r="5425" spans="1:4" hidden="1" x14ac:dyDescent="0.25">
      <c r="A5425" s="105"/>
      <c r="B5425" s="105"/>
      <c r="C5425" s="105"/>
      <c r="D5425" s="105"/>
    </row>
    <row r="5426" spans="1:4" hidden="1" x14ac:dyDescent="0.25">
      <c r="A5426" s="105"/>
      <c r="B5426" s="105"/>
      <c r="C5426" s="105"/>
      <c r="D5426" s="105"/>
    </row>
    <row r="5427" spans="1:4" hidden="1" x14ac:dyDescent="0.25">
      <c r="A5427" s="105"/>
      <c r="B5427" s="105"/>
      <c r="C5427" s="105"/>
      <c r="D5427" s="105"/>
    </row>
    <row r="5428" spans="1:4" hidden="1" x14ac:dyDescent="0.25">
      <c r="A5428" s="105"/>
      <c r="B5428" s="105"/>
      <c r="C5428" s="105"/>
      <c r="D5428" s="105"/>
    </row>
    <row r="5429" spans="1:4" hidden="1" x14ac:dyDescent="0.25">
      <c r="A5429" s="105"/>
      <c r="B5429" s="105"/>
      <c r="C5429" s="105"/>
      <c r="D5429" s="105"/>
    </row>
    <row r="5430" spans="1:4" hidden="1" x14ac:dyDescent="0.25">
      <c r="A5430" s="105"/>
      <c r="B5430" s="105"/>
      <c r="C5430" s="105"/>
      <c r="D5430" s="105"/>
    </row>
    <row r="5431" spans="1:4" hidden="1" x14ac:dyDescent="0.25">
      <c r="A5431" s="105"/>
      <c r="B5431" s="105"/>
      <c r="C5431" s="105"/>
      <c r="D5431" s="105"/>
    </row>
    <row r="5432" spans="1:4" hidden="1" x14ac:dyDescent="0.25">
      <c r="A5432" s="105"/>
      <c r="B5432" s="105"/>
      <c r="C5432" s="105"/>
      <c r="D5432" s="105"/>
    </row>
    <row r="5433" spans="1:4" hidden="1" x14ac:dyDescent="0.25">
      <c r="A5433" s="105"/>
      <c r="B5433" s="105"/>
      <c r="C5433" s="105"/>
      <c r="D5433" s="105"/>
    </row>
    <row r="5434" spans="1:4" hidden="1" x14ac:dyDescent="0.25">
      <c r="A5434" s="105"/>
      <c r="B5434" s="105"/>
      <c r="C5434" s="105"/>
      <c r="D5434" s="105"/>
    </row>
    <row r="5435" spans="1:4" hidden="1" x14ac:dyDescent="0.25">
      <c r="A5435" s="105"/>
      <c r="B5435" s="105"/>
      <c r="C5435" s="105"/>
      <c r="D5435" s="105"/>
    </row>
    <row r="5436" spans="1:4" hidden="1" x14ac:dyDescent="0.25">
      <c r="A5436" s="105"/>
      <c r="B5436" s="105"/>
      <c r="C5436" s="105"/>
      <c r="D5436" s="105"/>
    </row>
    <row r="5437" spans="1:4" hidden="1" x14ac:dyDescent="0.25">
      <c r="A5437" s="105"/>
      <c r="B5437" s="105"/>
      <c r="C5437" s="105"/>
      <c r="D5437" s="105"/>
    </row>
    <row r="5438" spans="1:4" hidden="1" x14ac:dyDescent="0.25">
      <c r="A5438" s="105"/>
      <c r="B5438" s="105"/>
      <c r="C5438" s="105"/>
      <c r="D5438" s="105"/>
    </row>
    <row r="5439" spans="1:4" hidden="1" x14ac:dyDescent="0.25">
      <c r="A5439" s="105"/>
      <c r="B5439" s="105"/>
      <c r="C5439" s="105"/>
      <c r="D5439" s="105"/>
    </row>
    <row r="5440" spans="1:4" hidden="1" x14ac:dyDescent="0.25">
      <c r="A5440" s="105"/>
      <c r="B5440" s="105"/>
      <c r="C5440" s="105"/>
      <c r="D5440" s="105"/>
    </row>
    <row r="5441" spans="1:4" hidden="1" x14ac:dyDescent="0.25">
      <c r="A5441" s="105"/>
      <c r="B5441" s="105"/>
      <c r="C5441" s="105"/>
      <c r="D5441" s="105"/>
    </row>
    <row r="5442" spans="1:4" hidden="1" x14ac:dyDescent="0.25">
      <c r="A5442" s="105"/>
      <c r="B5442" s="105"/>
      <c r="C5442" s="105"/>
      <c r="D5442" s="105"/>
    </row>
    <row r="5443" spans="1:4" hidden="1" x14ac:dyDescent="0.25">
      <c r="A5443" s="105"/>
      <c r="B5443" s="105"/>
      <c r="C5443" s="105"/>
      <c r="D5443" s="105"/>
    </row>
    <row r="5444" spans="1:4" hidden="1" x14ac:dyDescent="0.25">
      <c r="A5444" s="105"/>
      <c r="B5444" s="105"/>
      <c r="C5444" s="105"/>
      <c r="D5444" s="105"/>
    </row>
    <row r="5445" spans="1:4" hidden="1" x14ac:dyDescent="0.25">
      <c r="A5445" s="105"/>
      <c r="B5445" s="105"/>
      <c r="C5445" s="105"/>
      <c r="D5445" s="105"/>
    </row>
    <row r="5446" spans="1:4" hidden="1" x14ac:dyDescent="0.25">
      <c r="A5446" s="105"/>
      <c r="B5446" s="105"/>
      <c r="C5446" s="105"/>
      <c r="D5446" s="105"/>
    </row>
    <row r="5447" spans="1:4" hidden="1" x14ac:dyDescent="0.25">
      <c r="A5447" s="105"/>
      <c r="B5447" s="105"/>
      <c r="C5447" s="105"/>
      <c r="D5447" s="105"/>
    </row>
    <row r="5448" spans="1:4" hidden="1" x14ac:dyDescent="0.25">
      <c r="A5448" s="105"/>
      <c r="B5448" s="105"/>
      <c r="C5448" s="105"/>
      <c r="D5448" s="105"/>
    </row>
    <row r="5449" spans="1:4" hidden="1" x14ac:dyDescent="0.25">
      <c r="A5449" s="105"/>
      <c r="B5449" s="105"/>
      <c r="C5449" s="105"/>
      <c r="D5449" s="105"/>
    </row>
    <row r="5450" spans="1:4" hidden="1" x14ac:dyDescent="0.25">
      <c r="A5450" s="105"/>
      <c r="B5450" s="105"/>
      <c r="C5450" s="105"/>
      <c r="D5450" s="105"/>
    </row>
    <row r="5451" spans="1:4" hidden="1" x14ac:dyDescent="0.25">
      <c r="A5451" s="105"/>
      <c r="B5451" s="105"/>
      <c r="C5451" s="105"/>
      <c r="D5451" s="105"/>
    </row>
    <row r="5452" spans="1:4" hidden="1" x14ac:dyDescent="0.25">
      <c r="A5452" s="105"/>
      <c r="B5452" s="105"/>
      <c r="C5452" s="105"/>
      <c r="D5452" s="105"/>
    </row>
    <row r="5453" spans="1:4" hidden="1" x14ac:dyDescent="0.25">
      <c r="A5453" s="105"/>
      <c r="B5453" s="105"/>
      <c r="C5453" s="105"/>
      <c r="D5453" s="105"/>
    </row>
    <row r="5454" spans="1:4" hidden="1" x14ac:dyDescent="0.25">
      <c r="A5454" s="105"/>
      <c r="B5454" s="105"/>
      <c r="C5454" s="105"/>
      <c r="D5454" s="105"/>
    </row>
    <row r="5455" spans="1:4" hidden="1" x14ac:dyDescent="0.25">
      <c r="A5455" s="105"/>
      <c r="B5455" s="105"/>
      <c r="C5455" s="105"/>
      <c r="D5455" s="105"/>
    </row>
    <row r="5456" spans="1:4" hidden="1" x14ac:dyDescent="0.25">
      <c r="A5456" s="105"/>
      <c r="B5456" s="105"/>
      <c r="C5456" s="105"/>
      <c r="D5456" s="105"/>
    </row>
    <row r="5457" spans="1:4" hidden="1" x14ac:dyDescent="0.25">
      <c r="A5457" s="105"/>
      <c r="B5457" s="105"/>
      <c r="C5457" s="105"/>
      <c r="D5457" s="105"/>
    </row>
    <row r="5458" spans="1:4" hidden="1" x14ac:dyDescent="0.25">
      <c r="A5458" s="105"/>
      <c r="B5458" s="105"/>
      <c r="C5458" s="105"/>
      <c r="D5458" s="105"/>
    </row>
    <row r="5459" spans="1:4" hidden="1" x14ac:dyDescent="0.25">
      <c r="A5459" s="105"/>
      <c r="B5459" s="105"/>
      <c r="C5459" s="105"/>
      <c r="D5459" s="105"/>
    </row>
    <row r="5460" spans="1:4" hidden="1" x14ac:dyDescent="0.25">
      <c r="A5460" s="105"/>
      <c r="B5460" s="105"/>
      <c r="C5460" s="105"/>
      <c r="D5460" s="105"/>
    </row>
    <row r="5461" spans="1:4" hidden="1" x14ac:dyDescent="0.25">
      <c r="A5461" s="105"/>
      <c r="B5461" s="105"/>
      <c r="C5461" s="105"/>
      <c r="D5461" s="105"/>
    </row>
    <row r="5462" spans="1:4" hidden="1" x14ac:dyDescent="0.25">
      <c r="A5462" s="105"/>
      <c r="B5462" s="105"/>
      <c r="C5462" s="105"/>
      <c r="D5462" s="105"/>
    </row>
    <row r="5463" spans="1:4" hidden="1" x14ac:dyDescent="0.25">
      <c r="A5463" s="105"/>
      <c r="B5463" s="105"/>
      <c r="C5463" s="105"/>
      <c r="D5463" s="105"/>
    </row>
    <row r="5464" spans="1:4" hidden="1" x14ac:dyDescent="0.25">
      <c r="A5464" s="105"/>
      <c r="B5464" s="105"/>
      <c r="C5464" s="105"/>
      <c r="D5464" s="105"/>
    </row>
    <row r="5465" spans="1:4" hidden="1" x14ac:dyDescent="0.25">
      <c r="A5465" s="105"/>
      <c r="B5465" s="105"/>
      <c r="C5465" s="105"/>
      <c r="D5465" s="105"/>
    </row>
    <row r="5466" spans="1:4" hidden="1" x14ac:dyDescent="0.25">
      <c r="A5466" s="105"/>
      <c r="B5466" s="105"/>
      <c r="C5466" s="105"/>
      <c r="D5466" s="105"/>
    </row>
    <row r="5467" spans="1:4" hidden="1" x14ac:dyDescent="0.25">
      <c r="A5467" s="105"/>
      <c r="B5467" s="105"/>
      <c r="C5467" s="105"/>
      <c r="D5467" s="105"/>
    </row>
    <row r="5468" spans="1:4" hidden="1" x14ac:dyDescent="0.25">
      <c r="A5468" s="105"/>
      <c r="B5468" s="105"/>
      <c r="C5468" s="105"/>
      <c r="D5468" s="105"/>
    </row>
    <row r="5469" spans="1:4" hidden="1" x14ac:dyDescent="0.25">
      <c r="A5469" s="105"/>
      <c r="B5469" s="105"/>
      <c r="C5469" s="105"/>
      <c r="D5469" s="105"/>
    </row>
    <row r="5470" spans="1:4" hidden="1" x14ac:dyDescent="0.25">
      <c r="A5470" s="105"/>
      <c r="B5470" s="105"/>
      <c r="C5470" s="105"/>
      <c r="D5470" s="105"/>
    </row>
    <row r="5471" spans="1:4" hidden="1" x14ac:dyDescent="0.25">
      <c r="A5471" s="105"/>
      <c r="B5471" s="105"/>
      <c r="C5471" s="105"/>
      <c r="D5471" s="105"/>
    </row>
    <row r="5472" spans="1:4" hidden="1" x14ac:dyDescent="0.25">
      <c r="A5472" s="105"/>
      <c r="B5472" s="105"/>
      <c r="C5472" s="105"/>
      <c r="D5472" s="105"/>
    </row>
    <row r="5473" spans="1:4" hidden="1" x14ac:dyDescent="0.25">
      <c r="A5473" s="105"/>
      <c r="B5473" s="105"/>
      <c r="C5473" s="105"/>
      <c r="D5473" s="105"/>
    </row>
    <row r="5474" spans="1:4" hidden="1" x14ac:dyDescent="0.25">
      <c r="A5474" s="105"/>
      <c r="B5474" s="105"/>
      <c r="C5474" s="105"/>
      <c r="D5474" s="105"/>
    </row>
    <row r="5475" spans="1:4" hidden="1" x14ac:dyDescent="0.25">
      <c r="A5475" s="105"/>
      <c r="B5475" s="105"/>
      <c r="C5475" s="105"/>
      <c r="D5475" s="105"/>
    </row>
    <row r="5476" spans="1:4" hidden="1" x14ac:dyDescent="0.25">
      <c r="A5476" s="105"/>
      <c r="B5476" s="105"/>
      <c r="C5476" s="105"/>
      <c r="D5476" s="105"/>
    </row>
    <row r="5477" spans="1:4" hidden="1" x14ac:dyDescent="0.25">
      <c r="A5477" s="105"/>
      <c r="B5477" s="105"/>
      <c r="C5477" s="105"/>
      <c r="D5477" s="105"/>
    </row>
    <row r="5478" spans="1:4" hidden="1" x14ac:dyDescent="0.25">
      <c r="A5478" s="105"/>
      <c r="B5478" s="105"/>
      <c r="C5478" s="105"/>
      <c r="D5478" s="105"/>
    </row>
    <row r="5479" spans="1:4" hidden="1" x14ac:dyDescent="0.25">
      <c r="A5479" s="105"/>
      <c r="B5479" s="105"/>
      <c r="C5479" s="105"/>
      <c r="D5479" s="105"/>
    </row>
    <row r="5480" spans="1:4" hidden="1" x14ac:dyDescent="0.25">
      <c r="A5480" s="105"/>
      <c r="B5480" s="105"/>
      <c r="C5480" s="105"/>
      <c r="D5480" s="105"/>
    </row>
    <row r="5481" spans="1:4" hidden="1" x14ac:dyDescent="0.25">
      <c r="A5481" s="105"/>
      <c r="B5481" s="105"/>
      <c r="C5481" s="105"/>
      <c r="D5481" s="105"/>
    </row>
    <row r="5482" spans="1:4" hidden="1" x14ac:dyDescent="0.25">
      <c r="A5482" s="105"/>
      <c r="B5482" s="105"/>
      <c r="C5482" s="105"/>
      <c r="D5482" s="105"/>
    </row>
    <row r="5483" spans="1:4" hidden="1" x14ac:dyDescent="0.25">
      <c r="A5483" s="105"/>
      <c r="B5483" s="105"/>
      <c r="C5483" s="105"/>
      <c r="D5483" s="105"/>
    </row>
    <row r="5484" spans="1:4" hidden="1" x14ac:dyDescent="0.25">
      <c r="A5484" s="105"/>
      <c r="B5484" s="105"/>
      <c r="C5484" s="105"/>
      <c r="D5484" s="105"/>
    </row>
    <row r="5485" spans="1:4" hidden="1" x14ac:dyDescent="0.25">
      <c r="A5485" s="105"/>
      <c r="B5485" s="105"/>
      <c r="C5485" s="105"/>
      <c r="D5485" s="105"/>
    </row>
    <row r="5486" spans="1:4" hidden="1" x14ac:dyDescent="0.25">
      <c r="A5486" s="105"/>
      <c r="B5486" s="105"/>
      <c r="C5486" s="105"/>
      <c r="D5486" s="105"/>
    </row>
    <row r="5487" spans="1:4" hidden="1" x14ac:dyDescent="0.25">
      <c r="A5487" s="105"/>
      <c r="B5487" s="105"/>
      <c r="C5487" s="105"/>
      <c r="D5487" s="105"/>
    </row>
    <row r="5488" spans="1:4" hidden="1" x14ac:dyDescent="0.25">
      <c r="A5488" s="105"/>
      <c r="B5488" s="105"/>
      <c r="C5488" s="105"/>
      <c r="D5488" s="105"/>
    </row>
    <row r="5489" spans="1:4" hidden="1" x14ac:dyDescent="0.25">
      <c r="A5489" s="105"/>
      <c r="B5489" s="105"/>
      <c r="C5489" s="105"/>
      <c r="D5489" s="105"/>
    </row>
    <row r="5490" spans="1:4" hidden="1" x14ac:dyDescent="0.25">
      <c r="A5490" s="105"/>
      <c r="B5490" s="105"/>
      <c r="C5490" s="105"/>
      <c r="D5490" s="105"/>
    </row>
    <row r="5491" spans="1:4" hidden="1" x14ac:dyDescent="0.25">
      <c r="A5491" s="105"/>
      <c r="B5491" s="105"/>
      <c r="C5491" s="105"/>
      <c r="D5491" s="105"/>
    </row>
    <row r="5492" spans="1:4" hidden="1" x14ac:dyDescent="0.25">
      <c r="A5492" s="105"/>
      <c r="B5492" s="105"/>
      <c r="C5492" s="105"/>
      <c r="D5492" s="105"/>
    </row>
    <row r="5493" spans="1:4" hidden="1" x14ac:dyDescent="0.25">
      <c r="A5493" s="105"/>
      <c r="B5493" s="105"/>
      <c r="C5493" s="105"/>
      <c r="D5493" s="105"/>
    </row>
    <row r="5494" spans="1:4" hidden="1" x14ac:dyDescent="0.25">
      <c r="A5494" s="105"/>
      <c r="B5494" s="105"/>
      <c r="C5494" s="105"/>
      <c r="D5494" s="105"/>
    </row>
    <row r="5495" spans="1:4" hidden="1" x14ac:dyDescent="0.25">
      <c r="A5495" s="105"/>
      <c r="B5495" s="105"/>
      <c r="C5495" s="105"/>
      <c r="D5495" s="105"/>
    </row>
    <row r="5496" spans="1:4" hidden="1" x14ac:dyDescent="0.25">
      <c r="A5496" s="105"/>
      <c r="B5496" s="105"/>
      <c r="C5496" s="105"/>
      <c r="D5496" s="105"/>
    </row>
    <row r="5497" spans="1:4" hidden="1" x14ac:dyDescent="0.25">
      <c r="A5497" s="105"/>
      <c r="B5497" s="105"/>
      <c r="C5497" s="105"/>
      <c r="D5497" s="105"/>
    </row>
    <row r="5498" spans="1:4" hidden="1" x14ac:dyDescent="0.25">
      <c r="A5498" s="105"/>
      <c r="B5498" s="105"/>
      <c r="C5498" s="105"/>
      <c r="D5498" s="105"/>
    </row>
    <row r="5499" spans="1:4" hidden="1" x14ac:dyDescent="0.25">
      <c r="A5499" s="105"/>
      <c r="B5499" s="105"/>
      <c r="C5499" s="105"/>
      <c r="D5499" s="105"/>
    </row>
    <row r="5500" spans="1:4" hidden="1" x14ac:dyDescent="0.25">
      <c r="A5500" s="105"/>
      <c r="B5500" s="105"/>
      <c r="C5500" s="105"/>
      <c r="D5500" s="105"/>
    </row>
    <row r="5501" spans="1:4" hidden="1" x14ac:dyDescent="0.25">
      <c r="A5501" s="105"/>
      <c r="B5501" s="105"/>
      <c r="C5501" s="105"/>
      <c r="D5501" s="105"/>
    </row>
    <row r="5502" spans="1:4" hidden="1" x14ac:dyDescent="0.25">
      <c r="A5502" s="105"/>
      <c r="B5502" s="105"/>
      <c r="C5502" s="105"/>
      <c r="D5502" s="105"/>
    </row>
    <row r="5503" spans="1:4" hidden="1" x14ac:dyDescent="0.25">
      <c r="A5503" s="105"/>
      <c r="B5503" s="105"/>
      <c r="C5503" s="105"/>
      <c r="D5503" s="105"/>
    </row>
    <row r="5504" spans="1:4" hidden="1" x14ac:dyDescent="0.25">
      <c r="A5504" s="105"/>
      <c r="B5504" s="105"/>
      <c r="C5504" s="105"/>
      <c r="D5504" s="105"/>
    </row>
    <row r="5505" spans="1:4" hidden="1" x14ac:dyDescent="0.25">
      <c r="A5505" s="105"/>
      <c r="B5505" s="105"/>
      <c r="C5505" s="105"/>
      <c r="D5505" s="105"/>
    </row>
    <row r="5506" spans="1:4" hidden="1" x14ac:dyDescent="0.25">
      <c r="A5506" s="105"/>
      <c r="B5506" s="105"/>
      <c r="C5506" s="105"/>
      <c r="D5506" s="105"/>
    </row>
    <row r="5507" spans="1:4" hidden="1" x14ac:dyDescent="0.25">
      <c r="A5507" s="105"/>
      <c r="B5507" s="105"/>
      <c r="C5507" s="105"/>
      <c r="D5507" s="105"/>
    </row>
    <row r="5508" spans="1:4" hidden="1" x14ac:dyDescent="0.25">
      <c r="A5508" s="105"/>
      <c r="B5508" s="105"/>
      <c r="C5508" s="105"/>
      <c r="D5508" s="105"/>
    </row>
    <row r="5509" spans="1:4" hidden="1" x14ac:dyDescent="0.25">
      <c r="A5509" s="105"/>
      <c r="B5509" s="105"/>
      <c r="C5509" s="105"/>
      <c r="D5509" s="105"/>
    </row>
    <row r="5510" spans="1:4" hidden="1" x14ac:dyDescent="0.25">
      <c r="A5510" s="105"/>
      <c r="B5510" s="105"/>
      <c r="C5510" s="105"/>
      <c r="D5510" s="105"/>
    </row>
    <row r="5511" spans="1:4" hidden="1" x14ac:dyDescent="0.25">
      <c r="A5511" s="105"/>
      <c r="B5511" s="105"/>
      <c r="C5511" s="105"/>
      <c r="D5511" s="105"/>
    </row>
    <row r="5512" spans="1:4" hidden="1" x14ac:dyDescent="0.25">
      <c r="A5512" s="105"/>
      <c r="B5512" s="105"/>
      <c r="C5512" s="105"/>
      <c r="D5512" s="105"/>
    </row>
    <row r="5513" spans="1:4" hidden="1" x14ac:dyDescent="0.25">
      <c r="A5513" s="105"/>
      <c r="B5513" s="105"/>
      <c r="C5513" s="105"/>
      <c r="D5513" s="105"/>
    </row>
    <row r="5514" spans="1:4" hidden="1" x14ac:dyDescent="0.25">
      <c r="A5514" s="105"/>
      <c r="B5514" s="105"/>
      <c r="C5514" s="105"/>
      <c r="D5514" s="105"/>
    </row>
    <row r="5515" spans="1:4" hidden="1" x14ac:dyDescent="0.25">
      <c r="A5515" s="105"/>
      <c r="B5515" s="105"/>
      <c r="C5515" s="105"/>
      <c r="D5515" s="105"/>
    </row>
    <row r="5516" spans="1:4" hidden="1" x14ac:dyDescent="0.25">
      <c r="A5516" s="105"/>
      <c r="B5516" s="105"/>
      <c r="C5516" s="105"/>
      <c r="D5516" s="105"/>
    </row>
    <row r="5517" spans="1:4" hidden="1" x14ac:dyDescent="0.25">
      <c r="A5517" s="105"/>
      <c r="B5517" s="105"/>
      <c r="C5517" s="105"/>
      <c r="D5517" s="105"/>
    </row>
    <row r="5518" spans="1:4" hidden="1" x14ac:dyDescent="0.25">
      <c r="A5518" s="105"/>
      <c r="B5518" s="105"/>
      <c r="C5518" s="105"/>
      <c r="D5518" s="105"/>
    </row>
    <row r="5519" spans="1:4" hidden="1" x14ac:dyDescent="0.25">
      <c r="A5519" s="105"/>
      <c r="B5519" s="105"/>
      <c r="C5519" s="105"/>
      <c r="D5519" s="105"/>
    </row>
    <row r="5520" spans="1:4" hidden="1" x14ac:dyDescent="0.25">
      <c r="A5520" s="105"/>
      <c r="B5520" s="105"/>
      <c r="C5520" s="105"/>
      <c r="D5520" s="105"/>
    </row>
    <row r="5521" spans="1:4" hidden="1" x14ac:dyDescent="0.25">
      <c r="A5521" s="105"/>
      <c r="B5521" s="105"/>
      <c r="C5521" s="105"/>
      <c r="D5521" s="105"/>
    </row>
    <row r="5522" spans="1:4" hidden="1" x14ac:dyDescent="0.25">
      <c r="A5522" s="105"/>
      <c r="B5522" s="105"/>
      <c r="C5522" s="105"/>
      <c r="D5522" s="105"/>
    </row>
    <row r="5523" spans="1:4" hidden="1" x14ac:dyDescent="0.25">
      <c r="A5523" s="105"/>
      <c r="B5523" s="105"/>
      <c r="C5523" s="105"/>
      <c r="D5523" s="105"/>
    </row>
    <row r="5524" spans="1:4" hidden="1" x14ac:dyDescent="0.25">
      <c r="A5524" s="105"/>
      <c r="B5524" s="105"/>
      <c r="C5524" s="105"/>
      <c r="D5524" s="105"/>
    </row>
    <row r="5525" spans="1:4" hidden="1" x14ac:dyDescent="0.25">
      <c r="A5525" s="105"/>
      <c r="B5525" s="105"/>
      <c r="C5525" s="105"/>
      <c r="D5525" s="105"/>
    </row>
    <row r="5526" spans="1:4" hidden="1" x14ac:dyDescent="0.25">
      <c r="A5526" s="105"/>
      <c r="B5526" s="105"/>
      <c r="C5526" s="105"/>
      <c r="D5526" s="105"/>
    </row>
    <row r="5527" spans="1:4" hidden="1" x14ac:dyDescent="0.25">
      <c r="A5527" s="105"/>
      <c r="B5527" s="105"/>
      <c r="C5527" s="105"/>
      <c r="D5527" s="105"/>
    </row>
    <row r="5528" spans="1:4" hidden="1" x14ac:dyDescent="0.25">
      <c r="A5528" s="105"/>
      <c r="B5528" s="105"/>
      <c r="C5528" s="105"/>
      <c r="D5528" s="105"/>
    </row>
    <row r="5529" spans="1:4" hidden="1" x14ac:dyDescent="0.25">
      <c r="A5529" s="105"/>
      <c r="B5529" s="105"/>
      <c r="C5529" s="105"/>
      <c r="D5529" s="105"/>
    </row>
    <row r="5530" spans="1:4" hidden="1" x14ac:dyDescent="0.25">
      <c r="A5530" s="105"/>
      <c r="B5530" s="105"/>
      <c r="C5530" s="105"/>
      <c r="D5530" s="105"/>
    </row>
    <row r="5531" spans="1:4" hidden="1" x14ac:dyDescent="0.25">
      <c r="A5531" s="105"/>
      <c r="B5531" s="105"/>
      <c r="C5531" s="105"/>
      <c r="D5531" s="105"/>
    </row>
    <row r="5532" spans="1:4" hidden="1" x14ac:dyDescent="0.25">
      <c r="A5532" s="105"/>
      <c r="B5532" s="105"/>
      <c r="C5532" s="105"/>
      <c r="D5532" s="105"/>
    </row>
    <row r="5533" spans="1:4" hidden="1" x14ac:dyDescent="0.25">
      <c r="A5533" s="105"/>
      <c r="B5533" s="105"/>
      <c r="C5533" s="105"/>
      <c r="D5533" s="105"/>
    </row>
    <row r="5534" spans="1:4" hidden="1" x14ac:dyDescent="0.25">
      <c r="A5534" s="105"/>
      <c r="B5534" s="105"/>
      <c r="C5534" s="105"/>
      <c r="D5534" s="105"/>
    </row>
    <row r="5535" spans="1:4" hidden="1" x14ac:dyDescent="0.25">
      <c r="A5535" s="105"/>
      <c r="B5535" s="105"/>
      <c r="C5535" s="105"/>
      <c r="D5535" s="105"/>
    </row>
    <row r="5536" spans="1:4" hidden="1" x14ac:dyDescent="0.25">
      <c r="A5536" s="105"/>
      <c r="B5536" s="105"/>
      <c r="C5536" s="105"/>
      <c r="D5536" s="105"/>
    </row>
    <row r="5537" spans="1:4" hidden="1" x14ac:dyDescent="0.25">
      <c r="A5537" s="105"/>
      <c r="B5537" s="105"/>
      <c r="C5537" s="105"/>
      <c r="D5537" s="105"/>
    </row>
    <row r="5538" spans="1:4" hidden="1" x14ac:dyDescent="0.25">
      <c r="A5538" s="105"/>
      <c r="B5538" s="105"/>
      <c r="C5538" s="105"/>
      <c r="D5538" s="105"/>
    </row>
    <row r="5539" spans="1:4" hidden="1" x14ac:dyDescent="0.25">
      <c r="A5539" s="105"/>
      <c r="B5539" s="105"/>
      <c r="C5539" s="105"/>
      <c r="D5539" s="105"/>
    </row>
    <row r="5540" spans="1:4" hidden="1" x14ac:dyDescent="0.25">
      <c r="A5540" s="105"/>
      <c r="B5540" s="105"/>
      <c r="C5540" s="105"/>
      <c r="D5540" s="105"/>
    </row>
    <row r="5541" spans="1:4" hidden="1" x14ac:dyDescent="0.25">
      <c r="A5541" s="105"/>
      <c r="B5541" s="105"/>
      <c r="C5541" s="105"/>
      <c r="D5541" s="105"/>
    </row>
    <row r="5542" spans="1:4" hidden="1" x14ac:dyDescent="0.25">
      <c r="A5542" s="105"/>
      <c r="B5542" s="105"/>
      <c r="C5542" s="105"/>
      <c r="D5542" s="105"/>
    </row>
    <row r="5543" spans="1:4" hidden="1" x14ac:dyDescent="0.25">
      <c r="A5543" s="105"/>
      <c r="B5543" s="105"/>
      <c r="C5543" s="105"/>
      <c r="D5543" s="105"/>
    </row>
    <row r="5544" spans="1:4" hidden="1" x14ac:dyDescent="0.25">
      <c r="A5544" s="105"/>
      <c r="B5544" s="105"/>
      <c r="C5544" s="105"/>
      <c r="D5544" s="105"/>
    </row>
    <row r="5545" spans="1:4" hidden="1" x14ac:dyDescent="0.25">
      <c r="A5545" s="105"/>
      <c r="B5545" s="105"/>
      <c r="C5545" s="105"/>
      <c r="D5545" s="105"/>
    </row>
    <row r="5546" spans="1:4" hidden="1" x14ac:dyDescent="0.25">
      <c r="A5546" s="105"/>
      <c r="B5546" s="105"/>
      <c r="C5546" s="105"/>
      <c r="D5546" s="105"/>
    </row>
    <row r="5547" spans="1:4" hidden="1" x14ac:dyDescent="0.25">
      <c r="A5547" s="105"/>
      <c r="B5547" s="105"/>
      <c r="C5547" s="105"/>
      <c r="D5547" s="105"/>
    </row>
    <row r="5548" spans="1:4" hidden="1" x14ac:dyDescent="0.25">
      <c r="A5548" s="105"/>
      <c r="B5548" s="105"/>
      <c r="C5548" s="105"/>
      <c r="D5548" s="105"/>
    </row>
    <row r="5549" spans="1:4" hidden="1" x14ac:dyDescent="0.25">
      <c r="A5549" s="105"/>
      <c r="B5549" s="105"/>
      <c r="C5549" s="105"/>
      <c r="D5549" s="105"/>
    </row>
    <row r="5550" spans="1:4" hidden="1" x14ac:dyDescent="0.25">
      <c r="A5550" s="105"/>
      <c r="B5550" s="105"/>
      <c r="C5550" s="105"/>
      <c r="D5550" s="105"/>
    </row>
    <row r="5551" spans="1:4" hidden="1" x14ac:dyDescent="0.25">
      <c r="A5551" s="105"/>
      <c r="B5551" s="105"/>
      <c r="C5551" s="105"/>
      <c r="D5551" s="105"/>
    </row>
    <row r="5552" spans="1:4" hidden="1" x14ac:dyDescent="0.25">
      <c r="A5552" s="105"/>
      <c r="B5552" s="105"/>
      <c r="C5552" s="105"/>
      <c r="D5552" s="105"/>
    </row>
    <row r="5553" spans="1:4" hidden="1" x14ac:dyDescent="0.25">
      <c r="A5553" s="105"/>
      <c r="B5553" s="105"/>
      <c r="C5553" s="105"/>
      <c r="D5553" s="105"/>
    </row>
    <row r="5554" spans="1:4" hidden="1" x14ac:dyDescent="0.25">
      <c r="A5554" s="105"/>
      <c r="B5554" s="105"/>
      <c r="C5554" s="105"/>
      <c r="D5554" s="105"/>
    </row>
    <row r="5555" spans="1:4" hidden="1" x14ac:dyDescent="0.25">
      <c r="A5555" s="105"/>
      <c r="B5555" s="105"/>
      <c r="C5555" s="105"/>
      <c r="D5555" s="105"/>
    </row>
    <row r="5556" spans="1:4" hidden="1" x14ac:dyDescent="0.25">
      <c r="A5556" s="105"/>
      <c r="B5556" s="105"/>
      <c r="C5556" s="105"/>
      <c r="D5556" s="105"/>
    </row>
    <row r="5557" spans="1:4" hidden="1" x14ac:dyDescent="0.25">
      <c r="A5557" s="105"/>
      <c r="B5557" s="105"/>
      <c r="C5557" s="105"/>
      <c r="D5557" s="105"/>
    </row>
    <row r="5558" spans="1:4" hidden="1" x14ac:dyDescent="0.25">
      <c r="A5558" s="105"/>
      <c r="B5558" s="105"/>
      <c r="C5558" s="105"/>
      <c r="D5558" s="105"/>
    </row>
    <row r="5559" spans="1:4" hidden="1" x14ac:dyDescent="0.25">
      <c r="A5559" s="105"/>
      <c r="B5559" s="105"/>
      <c r="C5559" s="105"/>
      <c r="D5559" s="105"/>
    </row>
    <row r="5560" spans="1:4" hidden="1" x14ac:dyDescent="0.25">
      <c r="A5560" s="105"/>
      <c r="B5560" s="105"/>
      <c r="C5560" s="105"/>
      <c r="D5560" s="105"/>
    </row>
    <row r="5561" spans="1:4" hidden="1" x14ac:dyDescent="0.25">
      <c r="A5561" s="105"/>
      <c r="B5561" s="105"/>
      <c r="C5561" s="105"/>
      <c r="D5561" s="105"/>
    </row>
    <row r="5562" spans="1:4" hidden="1" x14ac:dyDescent="0.25">
      <c r="A5562" s="105"/>
      <c r="B5562" s="105"/>
      <c r="C5562" s="105"/>
      <c r="D5562" s="105"/>
    </row>
    <row r="5563" spans="1:4" hidden="1" x14ac:dyDescent="0.25">
      <c r="A5563" s="105"/>
      <c r="B5563" s="105"/>
      <c r="C5563" s="105"/>
      <c r="D5563" s="105"/>
    </row>
    <row r="5564" spans="1:4" hidden="1" x14ac:dyDescent="0.25">
      <c r="A5564" s="105"/>
      <c r="B5564" s="105"/>
      <c r="C5564" s="105"/>
      <c r="D5564" s="105"/>
    </row>
    <row r="5565" spans="1:4" hidden="1" x14ac:dyDescent="0.25">
      <c r="A5565" s="105"/>
      <c r="B5565" s="105"/>
      <c r="C5565" s="105"/>
      <c r="D5565" s="105"/>
    </row>
    <row r="5566" spans="1:4" hidden="1" x14ac:dyDescent="0.25">
      <c r="A5566" s="105"/>
      <c r="B5566" s="105"/>
      <c r="C5566" s="105"/>
      <c r="D5566" s="105"/>
    </row>
    <row r="5567" spans="1:4" hidden="1" x14ac:dyDescent="0.25">
      <c r="A5567" s="105"/>
      <c r="B5567" s="105"/>
      <c r="C5567" s="105"/>
      <c r="D5567" s="105"/>
    </row>
    <row r="5568" spans="1:4" hidden="1" x14ac:dyDescent="0.25">
      <c r="A5568" s="105"/>
      <c r="B5568" s="105"/>
      <c r="C5568" s="105"/>
      <c r="D5568" s="105"/>
    </row>
    <row r="5569" spans="1:4" hidden="1" x14ac:dyDescent="0.25">
      <c r="A5569" s="105"/>
      <c r="B5569" s="105"/>
      <c r="C5569" s="105"/>
      <c r="D5569" s="105"/>
    </row>
    <row r="5570" spans="1:4" hidden="1" x14ac:dyDescent="0.25">
      <c r="A5570" s="105"/>
      <c r="B5570" s="105"/>
      <c r="C5570" s="105"/>
      <c r="D5570" s="105"/>
    </row>
    <row r="5571" spans="1:4" hidden="1" x14ac:dyDescent="0.25">
      <c r="A5571" s="105"/>
      <c r="B5571" s="105"/>
      <c r="C5571" s="105"/>
      <c r="D5571" s="105"/>
    </row>
    <row r="5572" spans="1:4" hidden="1" x14ac:dyDescent="0.25">
      <c r="A5572" s="105"/>
      <c r="B5572" s="105"/>
      <c r="C5572" s="105"/>
      <c r="D5572" s="105"/>
    </row>
    <row r="5573" spans="1:4" hidden="1" x14ac:dyDescent="0.25">
      <c r="A5573" s="105"/>
      <c r="B5573" s="105"/>
      <c r="C5573" s="105"/>
      <c r="D5573" s="105"/>
    </row>
    <row r="5574" spans="1:4" hidden="1" x14ac:dyDescent="0.25">
      <c r="A5574" s="105"/>
      <c r="B5574" s="105"/>
      <c r="C5574" s="105"/>
      <c r="D5574" s="105"/>
    </row>
    <row r="5575" spans="1:4" hidden="1" x14ac:dyDescent="0.25">
      <c r="A5575" s="105"/>
      <c r="B5575" s="105"/>
      <c r="C5575" s="105"/>
      <c r="D5575" s="105"/>
    </row>
    <row r="5576" spans="1:4" hidden="1" x14ac:dyDescent="0.25">
      <c r="A5576" s="105"/>
      <c r="B5576" s="105"/>
      <c r="C5576" s="105"/>
      <c r="D5576" s="105"/>
    </row>
    <row r="5577" spans="1:4" hidden="1" x14ac:dyDescent="0.25">
      <c r="A5577" s="105"/>
      <c r="B5577" s="105"/>
      <c r="C5577" s="105"/>
      <c r="D5577" s="105"/>
    </row>
    <row r="5578" spans="1:4" hidden="1" x14ac:dyDescent="0.25">
      <c r="A5578" s="105"/>
      <c r="B5578" s="105"/>
      <c r="C5578" s="105"/>
      <c r="D5578" s="105"/>
    </row>
    <row r="5579" spans="1:4" hidden="1" x14ac:dyDescent="0.25">
      <c r="A5579" s="105"/>
      <c r="B5579" s="105"/>
      <c r="C5579" s="105"/>
      <c r="D5579" s="105"/>
    </row>
    <row r="5580" spans="1:4" hidden="1" x14ac:dyDescent="0.25">
      <c r="A5580" s="105"/>
      <c r="B5580" s="105"/>
      <c r="C5580" s="105"/>
      <c r="D5580" s="105"/>
    </row>
    <row r="5581" spans="1:4" hidden="1" x14ac:dyDescent="0.25">
      <c r="A5581" s="105"/>
      <c r="B5581" s="105"/>
      <c r="C5581" s="105"/>
      <c r="D5581" s="105"/>
    </row>
    <row r="5582" spans="1:4" hidden="1" x14ac:dyDescent="0.25">
      <c r="A5582" s="105"/>
      <c r="B5582" s="105"/>
      <c r="C5582" s="105"/>
      <c r="D5582" s="105"/>
    </row>
    <row r="5583" spans="1:4" hidden="1" x14ac:dyDescent="0.25">
      <c r="A5583" s="105"/>
      <c r="B5583" s="105"/>
      <c r="C5583" s="105"/>
      <c r="D5583" s="105"/>
    </row>
    <row r="5584" spans="1:4" hidden="1" x14ac:dyDescent="0.25">
      <c r="A5584" s="105"/>
      <c r="B5584" s="105"/>
      <c r="C5584" s="105"/>
      <c r="D5584" s="105"/>
    </row>
    <row r="5585" spans="1:4" hidden="1" x14ac:dyDescent="0.25">
      <c r="A5585" s="105"/>
      <c r="B5585" s="105"/>
      <c r="C5585" s="105"/>
      <c r="D5585" s="105"/>
    </row>
    <row r="5586" spans="1:4" hidden="1" x14ac:dyDescent="0.25">
      <c r="A5586" s="105"/>
      <c r="B5586" s="105"/>
      <c r="C5586" s="105"/>
      <c r="D5586" s="105"/>
    </row>
    <row r="5587" spans="1:4" hidden="1" x14ac:dyDescent="0.25">
      <c r="A5587" s="105"/>
      <c r="B5587" s="105"/>
      <c r="C5587" s="105"/>
      <c r="D5587" s="105"/>
    </row>
    <row r="5588" spans="1:4" hidden="1" x14ac:dyDescent="0.25">
      <c r="A5588" s="105"/>
      <c r="B5588" s="105"/>
      <c r="C5588" s="105"/>
      <c r="D5588" s="105"/>
    </row>
    <row r="5589" spans="1:4" hidden="1" x14ac:dyDescent="0.25">
      <c r="A5589" s="105"/>
      <c r="B5589" s="105"/>
      <c r="C5589" s="105"/>
      <c r="D5589" s="105"/>
    </row>
    <row r="5590" spans="1:4" hidden="1" x14ac:dyDescent="0.25">
      <c r="A5590" s="105"/>
      <c r="B5590" s="105"/>
      <c r="C5590" s="105"/>
      <c r="D5590" s="105"/>
    </row>
    <row r="5591" spans="1:4" hidden="1" x14ac:dyDescent="0.25">
      <c r="A5591" s="105"/>
      <c r="B5591" s="105"/>
      <c r="C5591" s="105"/>
      <c r="D5591" s="105"/>
    </row>
    <row r="5592" spans="1:4" hidden="1" x14ac:dyDescent="0.25">
      <c r="A5592" s="105"/>
      <c r="B5592" s="105"/>
      <c r="C5592" s="105"/>
      <c r="D5592" s="105"/>
    </row>
    <row r="5593" spans="1:4" hidden="1" x14ac:dyDescent="0.25">
      <c r="A5593" s="105"/>
      <c r="B5593" s="105"/>
      <c r="C5593" s="105"/>
      <c r="D5593" s="105"/>
    </row>
    <row r="5594" spans="1:4" hidden="1" x14ac:dyDescent="0.25">
      <c r="A5594" s="105"/>
      <c r="B5594" s="105"/>
      <c r="C5594" s="105"/>
      <c r="D5594" s="105"/>
    </row>
    <row r="5595" spans="1:4" hidden="1" x14ac:dyDescent="0.25">
      <c r="A5595" s="105"/>
      <c r="B5595" s="105"/>
      <c r="C5595" s="105"/>
      <c r="D5595" s="105"/>
    </row>
    <row r="5596" spans="1:4" hidden="1" x14ac:dyDescent="0.25">
      <c r="A5596" s="105"/>
      <c r="B5596" s="105"/>
      <c r="C5596" s="105"/>
      <c r="D5596" s="105"/>
    </row>
    <row r="5597" spans="1:4" hidden="1" x14ac:dyDescent="0.25">
      <c r="A5597" s="105"/>
      <c r="B5597" s="105"/>
      <c r="C5597" s="105"/>
      <c r="D5597" s="105"/>
    </row>
    <row r="5598" spans="1:4" hidden="1" x14ac:dyDescent="0.25">
      <c r="A5598" s="105"/>
      <c r="B5598" s="105"/>
      <c r="C5598" s="105"/>
      <c r="D5598" s="105"/>
    </row>
    <row r="5599" spans="1:4" hidden="1" x14ac:dyDescent="0.25">
      <c r="A5599" s="105"/>
      <c r="B5599" s="105"/>
      <c r="C5599" s="105"/>
      <c r="D5599" s="105"/>
    </row>
    <row r="5600" spans="1:4" hidden="1" x14ac:dyDescent="0.25">
      <c r="A5600" s="105"/>
      <c r="B5600" s="105"/>
      <c r="C5600" s="105"/>
      <c r="D5600" s="105"/>
    </row>
    <row r="5601" spans="1:4" hidden="1" x14ac:dyDescent="0.25">
      <c r="A5601" s="105"/>
      <c r="B5601" s="105"/>
      <c r="C5601" s="105"/>
      <c r="D5601" s="105"/>
    </row>
    <row r="5602" spans="1:4" hidden="1" x14ac:dyDescent="0.25">
      <c r="A5602" s="105"/>
      <c r="B5602" s="105"/>
      <c r="C5602" s="105"/>
      <c r="D5602" s="105"/>
    </row>
    <row r="5603" spans="1:4" hidden="1" x14ac:dyDescent="0.25">
      <c r="A5603" s="105"/>
      <c r="B5603" s="105"/>
      <c r="C5603" s="105"/>
      <c r="D5603" s="105"/>
    </row>
    <row r="5604" spans="1:4" hidden="1" x14ac:dyDescent="0.25">
      <c r="A5604" s="105"/>
      <c r="B5604" s="105"/>
      <c r="C5604" s="105"/>
      <c r="D5604" s="105"/>
    </row>
    <row r="5605" spans="1:4" hidden="1" x14ac:dyDescent="0.25">
      <c r="A5605" s="105"/>
      <c r="B5605" s="105"/>
      <c r="C5605" s="105"/>
      <c r="D5605" s="105"/>
    </row>
    <row r="5606" spans="1:4" hidden="1" x14ac:dyDescent="0.25">
      <c r="A5606" s="105"/>
      <c r="B5606" s="105"/>
      <c r="C5606" s="105"/>
      <c r="D5606" s="105"/>
    </row>
    <row r="5607" spans="1:4" hidden="1" x14ac:dyDescent="0.25">
      <c r="A5607" s="105"/>
      <c r="B5607" s="105"/>
      <c r="C5607" s="105"/>
      <c r="D5607" s="105"/>
    </row>
    <row r="5608" spans="1:4" hidden="1" x14ac:dyDescent="0.25">
      <c r="A5608" s="105"/>
      <c r="B5608" s="105"/>
      <c r="C5608" s="105"/>
      <c r="D5608" s="105"/>
    </row>
    <row r="5609" spans="1:4" hidden="1" x14ac:dyDescent="0.25">
      <c r="A5609" s="105"/>
      <c r="B5609" s="105"/>
      <c r="C5609" s="105"/>
      <c r="D5609" s="105"/>
    </row>
    <row r="5610" spans="1:4" hidden="1" x14ac:dyDescent="0.25">
      <c r="A5610" s="105"/>
      <c r="B5610" s="105"/>
      <c r="C5610" s="105"/>
      <c r="D5610" s="105"/>
    </row>
    <row r="5611" spans="1:4" hidden="1" x14ac:dyDescent="0.25">
      <c r="A5611" s="105"/>
      <c r="B5611" s="105"/>
      <c r="C5611" s="105"/>
      <c r="D5611" s="105"/>
    </row>
    <row r="5612" spans="1:4" hidden="1" x14ac:dyDescent="0.25">
      <c r="A5612" s="105"/>
      <c r="B5612" s="105"/>
      <c r="C5612" s="105"/>
      <c r="D5612" s="105"/>
    </row>
    <row r="5613" spans="1:4" hidden="1" x14ac:dyDescent="0.25">
      <c r="A5613" s="105"/>
      <c r="B5613" s="105"/>
      <c r="C5613" s="105"/>
      <c r="D5613" s="105"/>
    </row>
    <row r="5614" spans="1:4" hidden="1" x14ac:dyDescent="0.25">
      <c r="A5614" s="105"/>
      <c r="B5614" s="105"/>
      <c r="C5614" s="105"/>
      <c r="D5614" s="105"/>
    </row>
    <row r="5615" spans="1:4" hidden="1" x14ac:dyDescent="0.25">
      <c r="A5615" s="105"/>
      <c r="B5615" s="105"/>
      <c r="C5615" s="105"/>
      <c r="D5615" s="105"/>
    </row>
    <row r="5616" spans="1:4" hidden="1" x14ac:dyDescent="0.25">
      <c r="A5616" s="105"/>
      <c r="B5616" s="105"/>
      <c r="C5616" s="105"/>
      <c r="D5616" s="105"/>
    </row>
    <row r="5617" spans="1:4" hidden="1" x14ac:dyDescent="0.25">
      <c r="A5617" s="105"/>
      <c r="B5617" s="105"/>
      <c r="C5617" s="105"/>
      <c r="D5617" s="105"/>
    </row>
    <row r="5618" spans="1:4" hidden="1" x14ac:dyDescent="0.25">
      <c r="A5618" s="105"/>
      <c r="B5618" s="105"/>
      <c r="C5618" s="105"/>
      <c r="D5618" s="105"/>
    </row>
    <row r="5619" spans="1:4" hidden="1" x14ac:dyDescent="0.25">
      <c r="A5619" s="105"/>
      <c r="B5619" s="105"/>
      <c r="C5619" s="105"/>
      <c r="D5619" s="105"/>
    </row>
    <row r="5620" spans="1:4" hidden="1" x14ac:dyDescent="0.25">
      <c r="A5620" s="105"/>
      <c r="B5620" s="105"/>
      <c r="C5620" s="105"/>
      <c r="D5620" s="105"/>
    </row>
    <row r="5621" spans="1:4" hidden="1" x14ac:dyDescent="0.25">
      <c r="A5621" s="105"/>
      <c r="B5621" s="105"/>
      <c r="C5621" s="105"/>
      <c r="D5621" s="105"/>
    </row>
    <row r="5622" spans="1:4" hidden="1" x14ac:dyDescent="0.25">
      <c r="A5622" s="105"/>
      <c r="B5622" s="105"/>
      <c r="C5622" s="105"/>
      <c r="D5622" s="105"/>
    </row>
    <row r="5623" spans="1:4" hidden="1" x14ac:dyDescent="0.25">
      <c r="A5623" s="105"/>
      <c r="B5623" s="105"/>
      <c r="C5623" s="105"/>
      <c r="D5623" s="105"/>
    </row>
    <row r="5624" spans="1:4" hidden="1" x14ac:dyDescent="0.25">
      <c r="A5624" s="105"/>
      <c r="B5624" s="105"/>
      <c r="C5624" s="105"/>
      <c r="D5624" s="105"/>
    </row>
    <row r="5625" spans="1:4" hidden="1" x14ac:dyDescent="0.25">
      <c r="A5625" s="105"/>
      <c r="B5625" s="105"/>
      <c r="C5625" s="105"/>
      <c r="D5625" s="105"/>
    </row>
    <row r="5626" spans="1:4" hidden="1" x14ac:dyDescent="0.25">
      <c r="A5626" s="105"/>
      <c r="B5626" s="105"/>
      <c r="C5626" s="105"/>
      <c r="D5626" s="105"/>
    </row>
    <row r="5627" spans="1:4" hidden="1" x14ac:dyDescent="0.25">
      <c r="A5627" s="105"/>
      <c r="B5627" s="105"/>
      <c r="C5627" s="105"/>
      <c r="D5627" s="105"/>
    </row>
    <row r="5628" spans="1:4" hidden="1" x14ac:dyDescent="0.25">
      <c r="A5628" s="105"/>
      <c r="B5628" s="105"/>
      <c r="C5628" s="105"/>
      <c r="D5628" s="105"/>
    </row>
    <row r="5629" spans="1:4" hidden="1" x14ac:dyDescent="0.25">
      <c r="A5629" s="105"/>
      <c r="B5629" s="105"/>
      <c r="C5629" s="105"/>
      <c r="D5629" s="105"/>
    </row>
    <row r="5630" spans="1:4" hidden="1" x14ac:dyDescent="0.25">
      <c r="A5630" s="105"/>
      <c r="B5630" s="105"/>
      <c r="C5630" s="105"/>
      <c r="D5630" s="105"/>
    </row>
    <row r="5631" spans="1:4" hidden="1" x14ac:dyDescent="0.25">
      <c r="A5631" s="105"/>
      <c r="B5631" s="105"/>
      <c r="C5631" s="105"/>
      <c r="D5631" s="105"/>
    </row>
    <row r="5632" spans="1:4" hidden="1" x14ac:dyDescent="0.25">
      <c r="A5632" s="105"/>
      <c r="B5632" s="105"/>
      <c r="C5632" s="105"/>
      <c r="D5632" s="105"/>
    </row>
    <row r="5633" spans="1:4" hidden="1" x14ac:dyDescent="0.25">
      <c r="A5633" s="105"/>
      <c r="B5633" s="105"/>
      <c r="C5633" s="105"/>
      <c r="D5633" s="105"/>
    </row>
    <row r="5634" spans="1:4" hidden="1" x14ac:dyDescent="0.25">
      <c r="A5634" s="105"/>
      <c r="B5634" s="105"/>
      <c r="C5634" s="105"/>
      <c r="D5634" s="105"/>
    </row>
    <row r="5635" spans="1:4" hidden="1" x14ac:dyDescent="0.25">
      <c r="A5635" s="105"/>
      <c r="B5635" s="105"/>
      <c r="C5635" s="105"/>
      <c r="D5635" s="105"/>
    </row>
    <row r="5636" spans="1:4" hidden="1" x14ac:dyDescent="0.25">
      <c r="A5636" s="105"/>
      <c r="B5636" s="105"/>
      <c r="C5636" s="105"/>
      <c r="D5636" s="105"/>
    </row>
    <row r="5637" spans="1:4" hidden="1" x14ac:dyDescent="0.25">
      <c r="A5637" s="105"/>
      <c r="B5637" s="105"/>
      <c r="C5637" s="105"/>
      <c r="D5637" s="105"/>
    </row>
    <row r="5638" spans="1:4" hidden="1" x14ac:dyDescent="0.25">
      <c r="A5638" s="105"/>
      <c r="B5638" s="105"/>
      <c r="C5638" s="105"/>
      <c r="D5638" s="105"/>
    </row>
    <row r="5639" spans="1:4" hidden="1" x14ac:dyDescent="0.25">
      <c r="A5639" s="105"/>
      <c r="B5639" s="105"/>
      <c r="C5639" s="105"/>
      <c r="D5639" s="105"/>
    </row>
    <row r="5640" spans="1:4" hidden="1" x14ac:dyDescent="0.25">
      <c r="A5640" s="105"/>
      <c r="B5640" s="105"/>
      <c r="C5640" s="105"/>
      <c r="D5640" s="105"/>
    </row>
    <row r="5641" spans="1:4" hidden="1" x14ac:dyDescent="0.25">
      <c r="A5641" s="105"/>
      <c r="B5641" s="105"/>
      <c r="C5641" s="105"/>
      <c r="D5641" s="105"/>
    </row>
    <row r="5642" spans="1:4" hidden="1" x14ac:dyDescent="0.25">
      <c r="A5642" s="105"/>
      <c r="B5642" s="105"/>
      <c r="C5642" s="105"/>
      <c r="D5642" s="105"/>
    </row>
    <row r="5643" spans="1:4" hidden="1" x14ac:dyDescent="0.25">
      <c r="A5643" s="105"/>
      <c r="B5643" s="105"/>
      <c r="C5643" s="105"/>
      <c r="D5643" s="105"/>
    </row>
    <row r="5644" spans="1:4" hidden="1" x14ac:dyDescent="0.25">
      <c r="A5644" s="105"/>
      <c r="B5644" s="105"/>
      <c r="C5644" s="105"/>
      <c r="D5644" s="105"/>
    </row>
    <row r="5645" spans="1:4" hidden="1" x14ac:dyDescent="0.25">
      <c r="A5645" s="105"/>
      <c r="B5645" s="105"/>
      <c r="C5645" s="105"/>
      <c r="D5645" s="105"/>
    </row>
    <row r="5646" spans="1:4" hidden="1" x14ac:dyDescent="0.25">
      <c r="A5646" s="105"/>
      <c r="B5646" s="105"/>
      <c r="C5646" s="105"/>
      <c r="D5646" s="105"/>
    </row>
    <row r="5647" spans="1:4" hidden="1" x14ac:dyDescent="0.25">
      <c r="A5647" s="105"/>
      <c r="B5647" s="105"/>
      <c r="C5647" s="105"/>
      <c r="D5647" s="105"/>
    </row>
    <row r="5648" spans="1:4" hidden="1" x14ac:dyDescent="0.25">
      <c r="A5648" s="105"/>
      <c r="B5648" s="105"/>
      <c r="C5648" s="105"/>
      <c r="D5648" s="105"/>
    </row>
    <row r="5649" spans="1:4" hidden="1" x14ac:dyDescent="0.25">
      <c r="A5649" s="105"/>
      <c r="B5649" s="105"/>
      <c r="C5649" s="105"/>
      <c r="D5649" s="105"/>
    </row>
    <row r="5650" spans="1:4" hidden="1" x14ac:dyDescent="0.25">
      <c r="A5650" s="105"/>
      <c r="B5650" s="105"/>
      <c r="C5650" s="105"/>
      <c r="D5650" s="105"/>
    </row>
    <row r="5651" spans="1:4" hidden="1" x14ac:dyDescent="0.25">
      <c r="A5651" s="105"/>
      <c r="B5651" s="105"/>
      <c r="C5651" s="105"/>
      <c r="D5651" s="105"/>
    </row>
    <row r="5652" spans="1:4" hidden="1" x14ac:dyDescent="0.25">
      <c r="A5652" s="105"/>
      <c r="B5652" s="105"/>
      <c r="C5652" s="105"/>
      <c r="D5652" s="105"/>
    </row>
    <row r="5653" spans="1:4" hidden="1" x14ac:dyDescent="0.25">
      <c r="A5653" s="105"/>
      <c r="B5653" s="105"/>
      <c r="C5653" s="105"/>
      <c r="D5653" s="105"/>
    </row>
    <row r="5654" spans="1:4" hidden="1" x14ac:dyDescent="0.25">
      <c r="A5654" s="105"/>
      <c r="B5654" s="105"/>
      <c r="C5654" s="105"/>
      <c r="D5654" s="105"/>
    </row>
    <row r="5655" spans="1:4" hidden="1" x14ac:dyDescent="0.25">
      <c r="A5655" s="105"/>
      <c r="B5655" s="105"/>
      <c r="C5655" s="105"/>
      <c r="D5655" s="105"/>
    </row>
    <row r="5656" spans="1:4" hidden="1" x14ac:dyDescent="0.25">
      <c r="A5656" s="105"/>
      <c r="B5656" s="105"/>
      <c r="C5656" s="105"/>
      <c r="D5656" s="105"/>
    </row>
    <row r="5657" spans="1:4" hidden="1" x14ac:dyDescent="0.25">
      <c r="A5657" s="105"/>
      <c r="B5657" s="105"/>
      <c r="C5657" s="105"/>
      <c r="D5657" s="105"/>
    </row>
    <row r="5658" spans="1:4" hidden="1" x14ac:dyDescent="0.25">
      <c r="A5658" s="105"/>
      <c r="B5658" s="105"/>
      <c r="C5658" s="105"/>
      <c r="D5658" s="105"/>
    </row>
    <row r="5659" spans="1:4" hidden="1" x14ac:dyDescent="0.25">
      <c r="A5659" s="105"/>
      <c r="B5659" s="105"/>
      <c r="C5659" s="105"/>
      <c r="D5659" s="105"/>
    </row>
    <row r="5660" spans="1:4" hidden="1" x14ac:dyDescent="0.25">
      <c r="A5660" s="105"/>
      <c r="B5660" s="105"/>
      <c r="C5660" s="105"/>
      <c r="D5660" s="105"/>
    </row>
    <row r="5661" spans="1:4" hidden="1" x14ac:dyDescent="0.25">
      <c r="A5661" s="105"/>
      <c r="B5661" s="105"/>
      <c r="C5661" s="105"/>
      <c r="D5661" s="105"/>
    </row>
    <row r="5662" spans="1:4" hidden="1" x14ac:dyDescent="0.25">
      <c r="A5662" s="105"/>
      <c r="B5662" s="105"/>
      <c r="C5662" s="105"/>
      <c r="D5662" s="105"/>
    </row>
    <row r="5663" spans="1:4" hidden="1" x14ac:dyDescent="0.25">
      <c r="A5663" s="105"/>
      <c r="B5663" s="105"/>
      <c r="C5663" s="105"/>
      <c r="D5663" s="105"/>
    </row>
    <row r="5664" spans="1:4" hidden="1" x14ac:dyDescent="0.25">
      <c r="A5664" s="105"/>
      <c r="B5664" s="105"/>
      <c r="C5664" s="105"/>
      <c r="D5664" s="105"/>
    </row>
    <row r="5665" spans="1:4" hidden="1" x14ac:dyDescent="0.25">
      <c r="A5665" s="105"/>
      <c r="B5665" s="105"/>
      <c r="C5665" s="105"/>
      <c r="D5665" s="105"/>
    </row>
    <row r="5666" spans="1:4" hidden="1" x14ac:dyDescent="0.25">
      <c r="A5666" s="105"/>
      <c r="B5666" s="105"/>
      <c r="C5666" s="105"/>
      <c r="D5666" s="105"/>
    </row>
    <row r="5667" spans="1:4" hidden="1" x14ac:dyDescent="0.25">
      <c r="A5667" s="105"/>
      <c r="B5667" s="105"/>
      <c r="C5667" s="105"/>
      <c r="D5667" s="105"/>
    </row>
    <row r="5668" spans="1:4" hidden="1" x14ac:dyDescent="0.25">
      <c r="A5668" s="105"/>
      <c r="B5668" s="105"/>
      <c r="C5668" s="105"/>
      <c r="D5668" s="105"/>
    </row>
    <row r="5669" spans="1:4" hidden="1" x14ac:dyDescent="0.25">
      <c r="A5669" s="105"/>
      <c r="B5669" s="105"/>
      <c r="C5669" s="105"/>
      <c r="D5669" s="105"/>
    </row>
    <row r="5670" spans="1:4" hidden="1" x14ac:dyDescent="0.25">
      <c r="A5670" s="105"/>
      <c r="B5670" s="105"/>
      <c r="C5670" s="105"/>
      <c r="D5670" s="105"/>
    </row>
    <row r="5671" spans="1:4" hidden="1" x14ac:dyDescent="0.25">
      <c r="A5671" s="105"/>
      <c r="B5671" s="105"/>
      <c r="C5671" s="105"/>
      <c r="D5671" s="105"/>
    </row>
    <row r="5672" spans="1:4" hidden="1" x14ac:dyDescent="0.25">
      <c r="A5672" s="105"/>
      <c r="B5672" s="105"/>
      <c r="C5672" s="105"/>
      <c r="D5672" s="105"/>
    </row>
    <row r="5673" spans="1:4" hidden="1" x14ac:dyDescent="0.25">
      <c r="A5673" s="105"/>
      <c r="B5673" s="105"/>
      <c r="C5673" s="105"/>
      <c r="D5673" s="105"/>
    </row>
    <row r="5674" spans="1:4" hidden="1" x14ac:dyDescent="0.25">
      <c r="A5674" s="105"/>
      <c r="B5674" s="105"/>
      <c r="C5674" s="105"/>
      <c r="D5674" s="105"/>
    </row>
    <row r="5675" spans="1:4" hidden="1" x14ac:dyDescent="0.25">
      <c r="A5675" s="105"/>
      <c r="B5675" s="105"/>
      <c r="C5675" s="105"/>
      <c r="D5675" s="105"/>
    </row>
    <row r="5676" spans="1:4" hidden="1" x14ac:dyDescent="0.25">
      <c r="A5676" s="105"/>
      <c r="B5676" s="105"/>
      <c r="C5676" s="105"/>
      <c r="D5676" s="105"/>
    </row>
    <row r="5677" spans="1:4" hidden="1" x14ac:dyDescent="0.25">
      <c r="A5677" s="105"/>
      <c r="B5677" s="105"/>
      <c r="C5677" s="105"/>
      <c r="D5677" s="105"/>
    </row>
    <row r="5678" spans="1:4" hidden="1" x14ac:dyDescent="0.25">
      <c r="A5678" s="105"/>
      <c r="B5678" s="105"/>
      <c r="C5678" s="105"/>
      <c r="D5678" s="105"/>
    </row>
    <row r="5679" spans="1:4" hidden="1" x14ac:dyDescent="0.25">
      <c r="A5679" s="105"/>
      <c r="B5679" s="105"/>
      <c r="C5679" s="105"/>
      <c r="D5679" s="105"/>
    </row>
    <row r="5680" spans="1:4" hidden="1" x14ac:dyDescent="0.25">
      <c r="A5680" s="105"/>
      <c r="B5680" s="105"/>
      <c r="C5680" s="105"/>
      <c r="D5680" s="105"/>
    </row>
    <row r="5681" spans="1:4" hidden="1" x14ac:dyDescent="0.25">
      <c r="A5681" s="105"/>
      <c r="B5681" s="105"/>
      <c r="C5681" s="105"/>
      <c r="D5681" s="105"/>
    </row>
    <row r="5682" spans="1:4" hidden="1" x14ac:dyDescent="0.25">
      <c r="A5682" s="105"/>
      <c r="B5682" s="105"/>
      <c r="C5682" s="105"/>
      <c r="D5682" s="105"/>
    </row>
    <row r="5683" spans="1:4" hidden="1" x14ac:dyDescent="0.25">
      <c r="A5683" s="105"/>
      <c r="B5683" s="105"/>
      <c r="C5683" s="105"/>
      <c r="D5683" s="105"/>
    </row>
    <row r="5684" spans="1:4" hidden="1" x14ac:dyDescent="0.25">
      <c r="A5684" s="105"/>
      <c r="B5684" s="105"/>
      <c r="C5684" s="105"/>
      <c r="D5684" s="105"/>
    </row>
    <row r="5685" spans="1:4" hidden="1" x14ac:dyDescent="0.25">
      <c r="A5685" s="105"/>
      <c r="B5685" s="105"/>
      <c r="C5685" s="105"/>
      <c r="D5685" s="105"/>
    </row>
    <row r="5686" spans="1:4" hidden="1" x14ac:dyDescent="0.25">
      <c r="A5686" s="105"/>
      <c r="B5686" s="105"/>
      <c r="C5686" s="105"/>
      <c r="D5686" s="105"/>
    </row>
    <row r="5687" spans="1:4" hidden="1" x14ac:dyDescent="0.25">
      <c r="A5687" s="105"/>
      <c r="B5687" s="105"/>
      <c r="C5687" s="105"/>
      <c r="D5687" s="105"/>
    </row>
    <row r="5688" spans="1:4" hidden="1" x14ac:dyDescent="0.25">
      <c r="A5688" s="105"/>
      <c r="B5688" s="105"/>
      <c r="C5688" s="105"/>
      <c r="D5688" s="105"/>
    </row>
    <row r="5689" spans="1:4" hidden="1" x14ac:dyDescent="0.25">
      <c r="A5689" s="105"/>
      <c r="B5689" s="105"/>
      <c r="C5689" s="105"/>
      <c r="D5689" s="105"/>
    </row>
    <row r="5690" spans="1:4" hidden="1" x14ac:dyDescent="0.25">
      <c r="A5690" s="105"/>
      <c r="B5690" s="105"/>
      <c r="C5690" s="105"/>
      <c r="D5690" s="105"/>
    </row>
    <row r="5691" spans="1:4" hidden="1" x14ac:dyDescent="0.25">
      <c r="A5691" s="105"/>
      <c r="B5691" s="105"/>
      <c r="C5691" s="105"/>
      <c r="D5691" s="105"/>
    </row>
    <row r="5692" spans="1:4" hidden="1" x14ac:dyDescent="0.25">
      <c r="A5692" s="105"/>
      <c r="B5692" s="105"/>
      <c r="C5692" s="105"/>
      <c r="D5692" s="105"/>
    </row>
    <row r="5693" spans="1:4" hidden="1" x14ac:dyDescent="0.25">
      <c r="A5693" s="105"/>
      <c r="B5693" s="105"/>
      <c r="C5693" s="105"/>
      <c r="D5693" s="105"/>
    </row>
    <row r="5694" spans="1:4" hidden="1" x14ac:dyDescent="0.25">
      <c r="A5694" s="105"/>
      <c r="B5694" s="105"/>
      <c r="C5694" s="105"/>
      <c r="D5694" s="105"/>
    </row>
    <row r="5695" spans="1:4" hidden="1" x14ac:dyDescent="0.25">
      <c r="A5695" s="105"/>
      <c r="B5695" s="105"/>
      <c r="C5695" s="105"/>
      <c r="D5695" s="105"/>
    </row>
    <row r="5696" spans="1:4" hidden="1" x14ac:dyDescent="0.25">
      <c r="A5696" s="105"/>
      <c r="B5696" s="105"/>
      <c r="C5696" s="105"/>
      <c r="D5696" s="105"/>
    </row>
    <row r="5697" spans="1:4" hidden="1" x14ac:dyDescent="0.25">
      <c r="A5697" s="105"/>
      <c r="B5697" s="105"/>
      <c r="C5697" s="105"/>
      <c r="D5697" s="105"/>
    </row>
    <row r="5698" spans="1:4" hidden="1" x14ac:dyDescent="0.25">
      <c r="A5698" s="105"/>
      <c r="B5698" s="105"/>
      <c r="C5698" s="105"/>
      <c r="D5698" s="105"/>
    </row>
    <row r="5699" spans="1:4" hidden="1" x14ac:dyDescent="0.25">
      <c r="A5699" s="105"/>
      <c r="B5699" s="105"/>
      <c r="C5699" s="105"/>
      <c r="D5699" s="105"/>
    </row>
    <row r="5700" spans="1:4" hidden="1" x14ac:dyDescent="0.25">
      <c r="A5700" s="105"/>
      <c r="B5700" s="105"/>
      <c r="C5700" s="105"/>
      <c r="D5700" s="105"/>
    </row>
    <row r="5701" spans="1:4" hidden="1" x14ac:dyDescent="0.25">
      <c r="A5701" s="105"/>
      <c r="B5701" s="105"/>
      <c r="C5701" s="105"/>
      <c r="D5701" s="105"/>
    </row>
    <row r="5702" spans="1:4" hidden="1" x14ac:dyDescent="0.25">
      <c r="A5702" s="105"/>
      <c r="B5702" s="105"/>
      <c r="C5702" s="105"/>
      <c r="D5702" s="105"/>
    </row>
    <row r="5703" spans="1:4" hidden="1" x14ac:dyDescent="0.25">
      <c r="A5703" s="105"/>
      <c r="B5703" s="105"/>
      <c r="C5703" s="105"/>
      <c r="D5703" s="105"/>
    </row>
    <row r="5704" spans="1:4" hidden="1" x14ac:dyDescent="0.25">
      <c r="A5704" s="105"/>
      <c r="B5704" s="105"/>
      <c r="C5704" s="105"/>
      <c r="D5704" s="105"/>
    </row>
    <row r="5705" spans="1:4" hidden="1" x14ac:dyDescent="0.25">
      <c r="A5705" s="105"/>
      <c r="B5705" s="105"/>
      <c r="C5705" s="105"/>
      <c r="D5705" s="105"/>
    </row>
    <row r="5706" spans="1:4" hidden="1" x14ac:dyDescent="0.25">
      <c r="A5706" s="105"/>
      <c r="B5706" s="105"/>
      <c r="C5706" s="105"/>
      <c r="D5706" s="105"/>
    </row>
    <row r="5707" spans="1:4" hidden="1" x14ac:dyDescent="0.25">
      <c r="A5707" s="105"/>
      <c r="B5707" s="105"/>
      <c r="C5707" s="105"/>
      <c r="D5707" s="105"/>
    </row>
    <row r="5708" spans="1:4" hidden="1" x14ac:dyDescent="0.25">
      <c r="A5708" s="105"/>
      <c r="B5708" s="105"/>
      <c r="C5708" s="105"/>
      <c r="D5708" s="105"/>
    </row>
    <row r="5709" spans="1:4" hidden="1" x14ac:dyDescent="0.25">
      <c r="A5709" s="105"/>
      <c r="B5709" s="105"/>
      <c r="C5709" s="105"/>
      <c r="D5709" s="105"/>
    </row>
    <row r="5710" spans="1:4" hidden="1" x14ac:dyDescent="0.25">
      <c r="A5710" s="105"/>
      <c r="B5710" s="105"/>
      <c r="C5710" s="105"/>
      <c r="D5710" s="105"/>
    </row>
    <row r="5711" spans="1:4" hidden="1" x14ac:dyDescent="0.25">
      <c r="A5711" s="105"/>
      <c r="B5711" s="105"/>
      <c r="C5711" s="105"/>
      <c r="D5711" s="105"/>
    </row>
    <row r="5712" spans="1:4" hidden="1" x14ac:dyDescent="0.25">
      <c r="A5712" s="105"/>
      <c r="B5712" s="105"/>
      <c r="C5712" s="105"/>
      <c r="D5712" s="105"/>
    </row>
    <row r="5713" spans="1:4" hidden="1" x14ac:dyDescent="0.25">
      <c r="A5713" s="105"/>
      <c r="B5713" s="105"/>
      <c r="C5713" s="105"/>
      <c r="D5713" s="105"/>
    </row>
    <row r="5714" spans="1:4" hidden="1" x14ac:dyDescent="0.25">
      <c r="A5714" s="105"/>
      <c r="B5714" s="105"/>
      <c r="C5714" s="105"/>
      <c r="D5714" s="105"/>
    </row>
    <row r="5715" spans="1:4" hidden="1" x14ac:dyDescent="0.25">
      <c r="A5715" s="105"/>
      <c r="B5715" s="105"/>
      <c r="C5715" s="105"/>
      <c r="D5715" s="105"/>
    </row>
    <row r="5716" spans="1:4" hidden="1" x14ac:dyDescent="0.25">
      <c r="A5716" s="105"/>
      <c r="B5716" s="105"/>
      <c r="C5716" s="105"/>
      <c r="D5716" s="105"/>
    </row>
    <row r="5717" spans="1:4" hidden="1" x14ac:dyDescent="0.25">
      <c r="A5717" s="105"/>
      <c r="B5717" s="105"/>
      <c r="C5717" s="105"/>
      <c r="D5717" s="105"/>
    </row>
    <row r="5718" spans="1:4" hidden="1" x14ac:dyDescent="0.25">
      <c r="A5718" s="105"/>
      <c r="B5718" s="105"/>
      <c r="C5718" s="105"/>
      <c r="D5718" s="105"/>
    </row>
    <row r="5719" spans="1:4" hidden="1" x14ac:dyDescent="0.25">
      <c r="A5719" s="105"/>
      <c r="B5719" s="105"/>
      <c r="C5719" s="105"/>
      <c r="D5719" s="105"/>
    </row>
    <row r="5720" spans="1:4" hidden="1" x14ac:dyDescent="0.25">
      <c r="A5720" s="105"/>
      <c r="B5720" s="105"/>
      <c r="C5720" s="105"/>
      <c r="D5720" s="105"/>
    </row>
    <row r="5721" spans="1:4" hidden="1" x14ac:dyDescent="0.25">
      <c r="A5721" s="105"/>
      <c r="B5721" s="105"/>
      <c r="C5721" s="105"/>
      <c r="D5721" s="105"/>
    </row>
    <row r="5722" spans="1:4" hidden="1" x14ac:dyDescent="0.25">
      <c r="A5722" s="105"/>
      <c r="B5722" s="105"/>
      <c r="C5722" s="105"/>
      <c r="D5722" s="105"/>
    </row>
    <row r="5723" spans="1:4" hidden="1" x14ac:dyDescent="0.25">
      <c r="A5723" s="105"/>
      <c r="B5723" s="105"/>
      <c r="C5723" s="105"/>
      <c r="D5723" s="105"/>
    </row>
    <row r="5724" spans="1:4" hidden="1" x14ac:dyDescent="0.25">
      <c r="A5724" s="105"/>
      <c r="B5724" s="105"/>
      <c r="C5724" s="105"/>
      <c r="D5724" s="105"/>
    </row>
    <row r="5725" spans="1:4" hidden="1" x14ac:dyDescent="0.25">
      <c r="A5725" s="105"/>
      <c r="B5725" s="105"/>
      <c r="C5725" s="105"/>
      <c r="D5725" s="105"/>
    </row>
    <row r="5726" spans="1:4" hidden="1" x14ac:dyDescent="0.25">
      <c r="A5726" s="105"/>
      <c r="B5726" s="105"/>
      <c r="C5726" s="105"/>
      <c r="D5726" s="105"/>
    </row>
    <row r="5727" spans="1:4" hidden="1" x14ac:dyDescent="0.25">
      <c r="A5727" s="105"/>
      <c r="B5727" s="105"/>
      <c r="C5727" s="105"/>
      <c r="D5727" s="105"/>
    </row>
    <row r="5728" spans="1:4" hidden="1" x14ac:dyDescent="0.25">
      <c r="A5728" s="105"/>
      <c r="B5728" s="105"/>
      <c r="C5728" s="105"/>
      <c r="D5728" s="105"/>
    </row>
    <row r="5729" spans="1:4" hidden="1" x14ac:dyDescent="0.25">
      <c r="A5729" s="105"/>
      <c r="B5729" s="105"/>
      <c r="C5729" s="105"/>
      <c r="D5729" s="105"/>
    </row>
    <row r="5730" spans="1:4" hidden="1" x14ac:dyDescent="0.25">
      <c r="A5730" s="105"/>
      <c r="B5730" s="105"/>
      <c r="C5730" s="105"/>
      <c r="D5730" s="105"/>
    </row>
    <row r="5731" spans="1:4" hidden="1" x14ac:dyDescent="0.25">
      <c r="A5731" s="105"/>
      <c r="B5731" s="105"/>
      <c r="C5731" s="105"/>
      <c r="D5731" s="105"/>
    </row>
    <row r="5732" spans="1:4" hidden="1" x14ac:dyDescent="0.25">
      <c r="A5732" s="105"/>
      <c r="B5732" s="105"/>
      <c r="C5732" s="105"/>
      <c r="D5732" s="105"/>
    </row>
    <row r="5733" spans="1:4" hidden="1" x14ac:dyDescent="0.25">
      <c r="A5733" s="105"/>
      <c r="B5733" s="105"/>
      <c r="C5733" s="105"/>
      <c r="D5733" s="105"/>
    </row>
    <row r="5734" spans="1:4" hidden="1" x14ac:dyDescent="0.25">
      <c r="A5734" s="105"/>
      <c r="B5734" s="105"/>
      <c r="C5734" s="105"/>
      <c r="D5734" s="105"/>
    </row>
    <row r="5735" spans="1:4" hidden="1" x14ac:dyDescent="0.25">
      <c r="A5735" s="105"/>
      <c r="B5735" s="105"/>
      <c r="C5735" s="105"/>
      <c r="D5735" s="105"/>
    </row>
    <row r="5736" spans="1:4" hidden="1" x14ac:dyDescent="0.25">
      <c r="A5736" s="105"/>
      <c r="B5736" s="105"/>
      <c r="C5736" s="105"/>
      <c r="D5736" s="105"/>
    </row>
    <row r="5737" spans="1:4" hidden="1" x14ac:dyDescent="0.25">
      <c r="A5737" s="105"/>
      <c r="B5737" s="105"/>
      <c r="C5737" s="105"/>
      <c r="D5737" s="105"/>
    </row>
    <row r="5738" spans="1:4" hidden="1" x14ac:dyDescent="0.25">
      <c r="A5738" s="105"/>
      <c r="B5738" s="105"/>
      <c r="C5738" s="105"/>
      <c r="D5738" s="105"/>
    </row>
    <row r="5739" spans="1:4" hidden="1" x14ac:dyDescent="0.25">
      <c r="A5739" s="105"/>
      <c r="B5739" s="105"/>
      <c r="C5739" s="105"/>
      <c r="D5739" s="105"/>
    </row>
    <row r="5740" spans="1:4" hidden="1" x14ac:dyDescent="0.25">
      <c r="A5740" s="105"/>
      <c r="B5740" s="105"/>
      <c r="C5740" s="105"/>
      <c r="D5740" s="105"/>
    </row>
    <row r="5741" spans="1:4" hidden="1" x14ac:dyDescent="0.25">
      <c r="A5741" s="105"/>
      <c r="B5741" s="105"/>
      <c r="C5741" s="105"/>
      <c r="D5741" s="105"/>
    </row>
    <row r="5742" spans="1:4" hidden="1" x14ac:dyDescent="0.25">
      <c r="A5742" s="105"/>
      <c r="B5742" s="105"/>
      <c r="C5742" s="105"/>
      <c r="D5742" s="105"/>
    </row>
    <row r="5743" spans="1:4" hidden="1" x14ac:dyDescent="0.25">
      <c r="A5743" s="105"/>
      <c r="B5743" s="105"/>
      <c r="C5743" s="105"/>
      <c r="D5743" s="105"/>
    </row>
    <row r="5744" spans="1:4" hidden="1" x14ac:dyDescent="0.25">
      <c r="A5744" s="105"/>
      <c r="B5744" s="105"/>
      <c r="C5744" s="105"/>
      <c r="D5744" s="105"/>
    </row>
    <row r="5745" spans="1:4" hidden="1" x14ac:dyDescent="0.25">
      <c r="A5745" s="105"/>
      <c r="B5745" s="105"/>
      <c r="C5745" s="105"/>
      <c r="D5745" s="105"/>
    </row>
    <row r="5746" spans="1:4" hidden="1" x14ac:dyDescent="0.25">
      <c r="A5746" s="105"/>
      <c r="B5746" s="105"/>
      <c r="C5746" s="105"/>
      <c r="D5746" s="105"/>
    </row>
    <row r="5747" spans="1:4" hidden="1" x14ac:dyDescent="0.25">
      <c r="A5747" s="105"/>
      <c r="B5747" s="105"/>
      <c r="C5747" s="105"/>
      <c r="D5747" s="105"/>
    </row>
    <row r="5748" spans="1:4" hidden="1" x14ac:dyDescent="0.25">
      <c r="A5748" s="105"/>
      <c r="B5748" s="105"/>
      <c r="C5748" s="105"/>
      <c r="D5748" s="105"/>
    </row>
    <row r="5749" spans="1:4" hidden="1" x14ac:dyDescent="0.25">
      <c r="A5749" s="105"/>
      <c r="B5749" s="105"/>
      <c r="C5749" s="105"/>
      <c r="D5749" s="105"/>
    </row>
    <row r="5750" spans="1:4" hidden="1" x14ac:dyDescent="0.25">
      <c r="A5750" s="105"/>
      <c r="B5750" s="105"/>
      <c r="C5750" s="105"/>
      <c r="D5750" s="105"/>
    </row>
    <row r="5751" spans="1:4" hidden="1" x14ac:dyDescent="0.25">
      <c r="A5751" s="105"/>
      <c r="B5751" s="105"/>
      <c r="C5751" s="105"/>
      <c r="D5751" s="105"/>
    </row>
    <row r="5752" spans="1:4" hidden="1" x14ac:dyDescent="0.25">
      <c r="A5752" s="105"/>
      <c r="B5752" s="105"/>
      <c r="C5752" s="105"/>
      <c r="D5752" s="105"/>
    </row>
    <row r="5753" spans="1:4" hidden="1" x14ac:dyDescent="0.25">
      <c r="A5753" s="105"/>
      <c r="B5753" s="105"/>
      <c r="C5753" s="105"/>
      <c r="D5753" s="105"/>
    </row>
    <row r="5754" spans="1:4" hidden="1" x14ac:dyDescent="0.25">
      <c r="A5754" s="105"/>
      <c r="B5754" s="105"/>
      <c r="C5754" s="105"/>
      <c r="D5754" s="105"/>
    </row>
    <row r="5755" spans="1:4" hidden="1" x14ac:dyDescent="0.25">
      <c r="A5755" s="105"/>
      <c r="B5755" s="105"/>
      <c r="C5755" s="105"/>
      <c r="D5755" s="105"/>
    </row>
    <row r="5756" spans="1:4" hidden="1" x14ac:dyDescent="0.25">
      <c r="A5756" s="105"/>
      <c r="B5756" s="105"/>
      <c r="C5756" s="105"/>
      <c r="D5756" s="105"/>
    </row>
    <row r="5757" spans="1:4" hidden="1" x14ac:dyDescent="0.25">
      <c r="A5757" s="105"/>
      <c r="B5757" s="105"/>
      <c r="C5757" s="105"/>
      <c r="D5757" s="105"/>
    </row>
    <row r="5758" spans="1:4" hidden="1" x14ac:dyDescent="0.25">
      <c r="A5758" s="105"/>
      <c r="B5758" s="105"/>
      <c r="C5758" s="105"/>
      <c r="D5758" s="105"/>
    </row>
    <row r="5759" spans="1:4" hidden="1" x14ac:dyDescent="0.25">
      <c r="A5759" s="105"/>
      <c r="B5759" s="105"/>
      <c r="C5759" s="105"/>
      <c r="D5759" s="105"/>
    </row>
    <row r="5760" spans="1:4" hidden="1" x14ac:dyDescent="0.25">
      <c r="A5760" s="105"/>
      <c r="B5760" s="105"/>
      <c r="C5760" s="105"/>
      <c r="D5760" s="105"/>
    </row>
    <row r="5761" spans="1:4" hidden="1" x14ac:dyDescent="0.25">
      <c r="A5761" s="105"/>
      <c r="B5761" s="105"/>
      <c r="C5761" s="105"/>
      <c r="D5761" s="105"/>
    </row>
    <row r="5762" spans="1:4" hidden="1" x14ac:dyDescent="0.25">
      <c r="A5762" s="105"/>
      <c r="B5762" s="105"/>
      <c r="C5762" s="105"/>
      <c r="D5762" s="105"/>
    </row>
    <row r="5763" spans="1:4" hidden="1" x14ac:dyDescent="0.25">
      <c r="A5763" s="105"/>
      <c r="B5763" s="105"/>
      <c r="C5763" s="105"/>
      <c r="D5763" s="105"/>
    </row>
    <row r="5764" spans="1:4" hidden="1" x14ac:dyDescent="0.25">
      <c r="A5764" s="105"/>
      <c r="B5764" s="105"/>
      <c r="C5764" s="105"/>
      <c r="D5764" s="105"/>
    </row>
    <row r="5765" spans="1:4" hidden="1" x14ac:dyDescent="0.25">
      <c r="A5765" s="105"/>
      <c r="B5765" s="105"/>
      <c r="C5765" s="105"/>
      <c r="D5765" s="105"/>
    </row>
    <row r="5766" spans="1:4" hidden="1" x14ac:dyDescent="0.25">
      <c r="A5766" s="105"/>
      <c r="B5766" s="105"/>
      <c r="C5766" s="105"/>
      <c r="D5766" s="105"/>
    </row>
    <row r="5767" spans="1:4" hidden="1" x14ac:dyDescent="0.25">
      <c r="A5767" s="105"/>
      <c r="B5767" s="105"/>
      <c r="C5767" s="105"/>
      <c r="D5767" s="105"/>
    </row>
    <row r="5768" spans="1:4" hidden="1" x14ac:dyDescent="0.25">
      <c r="A5768" s="105"/>
      <c r="B5768" s="105"/>
      <c r="C5768" s="105"/>
      <c r="D5768" s="105"/>
    </row>
    <row r="5769" spans="1:4" hidden="1" x14ac:dyDescent="0.25">
      <c r="A5769" s="105"/>
      <c r="B5769" s="105"/>
      <c r="C5769" s="105"/>
      <c r="D5769" s="105"/>
    </row>
    <row r="5770" spans="1:4" hidden="1" x14ac:dyDescent="0.25">
      <c r="A5770" s="105"/>
      <c r="B5770" s="105"/>
      <c r="C5770" s="105"/>
      <c r="D5770" s="105"/>
    </row>
    <row r="5771" spans="1:4" hidden="1" x14ac:dyDescent="0.25">
      <c r="A5771" s="105"/>
      <c r="B5771" s="105"/>
      <c r="C5771" s="105"/>
      <c r="D5771" s="105"/>
    </row>
    <row r="5772" spans="1:4" hidden="1" x14ac:dyDescent="0.25">
      <c r="A5772" s="105"/>
      <c r="B5772" s="105"/>
      <c r="C5772" s="105"/>
      <c r="D5772" s="105"/>
    </row>
    <row r="5773" spans="1:4" hidden="1" x14ac:dyDescent="0.25">
      <c r="A5773" s="105"/>
      <c r="B5773" s="105"/>
      <c r="C5773" s="105"/>
      <c r="D5773" s="105"/>
    </row>
    <row r="5774" spans="1:4" hidden="1" x14ac:dyDescent="0.25">
      <c r="A5774" s="105"/>
      <c r="B5774" s="105"/>
      <c r="C5774" s="105"/>
      <c r="D5774" s="105"/>
    </row>
    <row r="5775" spans="1:4" hidden="1" x14ac:dyDescent="0.25">
      <c r="A5775" s="105"/>
      <c r="B5775" s="105"/>
      <c r="C5775" s="105"/>
      <c r="D5775" s="105"/>
    </row>
    <row r="5776" spans="1:4" hidden="1" x14ac:dyDescent="0.25">
      <c r="A5776" s="105"/>
      <c r="B5776" s="105"/>
      <c r="C5776" s="105"/>
      <c r="D5776" s="105"/>
    </row>
    <row r="5777" spans="1:4" hidden="1" x14ac:dyDescent="0.25">
      <c r="A5777" s="105"/>
      <c r="B5777" s="105"/>
      <c r="C5777" s="105"/>
      <c r="D5777" s="105"/>
    </row>
    <row r="5778" spans="1:4" hidden="1" x14ac:dyDescent="0.25">
      <c r="A5778" s="105"/>
      <c r="B5778" s="105"/>
      <c r="C5778" s="105"/>
      <c r="D5778" s="105"/>
    </row>
    <row r="5779" spans="1:4" hidden="1" x14ac:dyDescent="0.25">
      <c r="A5779" s="105"/>
      <c r="B5779" s="105"/>
      <c r="C5779" s="105"/>
      <c r="D5779" s="105"/>
    </row>
    <row r="5780" spans="1:4" hidden="1" x14ac:dyDescent="0.25">
      <c r="A5780" s="105"/>
      <c r="B5780" s="105"/>
      <c r="C5780" s="105"/>
      <c r="D5780" s="105"/>
    </row>
    <row r="5781" spans="1:4" hidden="1" x14ac:dyDescent="0.25">
      <c r="A5781" s="105"/>
      <c r="B5781" s="105"/>
      <c r="C5781" s="105"/>
      <c r="D5781" s="105"/>
    </row>
    <row r="5782" spans="1:4" hidden="1" x14ac:dyDescent="0.25">
      <c r="A5782" s="105"/>
      <c r="B5782" s="105"/>
      <c r="C5782" s="105"/>
      <c r="D5782" s="105"/>
    </row>
    <row r="5783" spans="1:4" hidden="1" x14ac:dyDescent="0.25">
      <c r="A5783" s="105"/>
      <c r="B5783" s="105"/>
      <c r="C5783" s="105"/>
      <c r="D5783" s="105"/>
    </row>
    <row r="5784" spans="1:4" hidden="1" x14ac:dyDescent="0.25">
      <c r="A5784" s="105"/>
      <c r="B5784" s="105"/>
      <c r="C5784" s="105"/>
      <c r="D5784" s="105"/>
    </row>
    <row r="5785" spans="1:4" hidden="1" x14ac:dyDescent="0.25">
      <c r="A5785" s="105"/>
      <c r="B5785" s="105"/>
      <c r="C5785" s="105"/>
      <c r="D5785" s="105"/>
    </row>
    <row r="5786" spans="1:4" hidden="1" x14ac:dyDescent="0.25">
      <c r="A5786" s="105"/>
      <c r="B5786" s="105"/>
      <c r="C5786" s="105"/>
      <c r="D5786" s="105"/>
    </row>
    <row r="5787" spans="1:4" hidden="1" x14ac:dyDescent="0.25">
      <c r="A5787" s="105"/>
      <c r="B5787" s="105"/>
      <c r="C5787" s="105"/>
      <c r="D5787" s="105"/>
    </row>
    <row r="5788" spans="1:4" hidden="1" x14ac:dyDescent="0.25">
      <c r="A5788" s="105"/>
      <c r="B5788" s="105"/>
      <c r="C5788" s="105"/>
      <c r="D5788" s="105"/>
    </row>
    <row r="5789" spans="1:4" hidden="1" x14ac:dyDescent="0.25">
      <c r="A5789" s="105"/>
      <c r="B5789" s="105"/>
      <c r="C5789" s="105"/>
      <c r="D5789" s="105"/>
    </row>
    <row r="5790" spans="1:4" hidden="1" x14ac:dyDescent="0.25">
      <c r="A5790" s="105"/>
      <c r="B5790" s="105"/>
      <c r="C5790" s="105"/>
      <c r="D5790" s="105"/>
    </row>
    <row r="5791" spans="1:4" hidden="1" x14ac:dyDescent="0.25">
      <c r="A5791" s="105"/>
      <c r="B5791" s="105"/>
      <c r="C5791" s="105"/>
      <c r="D5791" s="105"/>
    </row>
    <row r="5792" spans="1:4" hidden="1" x14ac:dyDescent="0.25">
      <c r="A5792" s="105"/>
      <c r="B5792" s="105"/>
      <c r="C5792" s="105"/>
      <c r="D5792" s="105"/>
    </row>
    <row r="5793" spans="1:4" hidden="1" x14ac:dyDescent="0.25">
      <c r="A5793" s="105"/>
      <c r="B5793" s="105"/>
      <c r="C5793" s="105"/>
      <c r="D5793" s="105"/>
    </row>
    <row r="5794" spans="1:4" hidden="1" x14ac:dyDescent="0.25">
      <c r="A5794" s="105"/>
      <c r="B5794" s="105"/>
      <c r="C5794" s="105"/>
      <c r="D5794" s="105"/>
    </row>
    <row r="5795" spans="1:4" hidden="1" x14ac:dyDescent="0.25">
      <c r="A5795" s="105"/>
      <c r="B5795" s="105"/>
      <c r="C5795" s="105"/>
      <c r="D5795" s="105"/>
    </row>
    <row r="5796" spans="1:4" hidden="1" x14ac:dyDescent="0.25">
      <c r="A5796" s="105"/>
      <c r="B5796" s="105"/>
      <c r="C5796" s="105"/>
      <c r="D5796" s="105"/>
    </row>
    <row r="5797" spans="1:4" hidden="1" x14ac:dyDescent="0.25">
      <c r="A5797" s="105"/>
      <c r="B5797" s="105"/>
      <c r="C5797" s="105"/>
      <c r="D5797" s="105"/>
    </row>
    <row r="5798" spans="1:4" hidden="1" x14ac:dyDescent="0.25">
      <c r="A5798" s="105"/>
      <c r="B5798" s="105"/>
      <c r="C5798" s="105"/>
      <c r="D5798" s="105"/>
    </row>
    <row r="5799" spans="1:4" hidden="1" x14ac:dyDescent="0.25">
      <c r="A5799" s="105"/>
      <c r="B5799" s="105"/>
      <c r="C5799" s="105"/>
      <c r="D5799" s="105"/>
    </row>
    <row r="5800" spans="1:4" hidden="1" x14ac:dyDescent="0.25">
      <c r="A5800" s="105"/>
      <c r="B5800" s="105"/>
      <c r="C5800" s="105"/>
      <c r="D5800" s="105"/>
    </row>
    <row r="5801" spans="1:4" hidden="1" x14ac:dyDescent="0.25">
      <c r="A5801" s="105"/>
      <c r="B5801" s="105"/>
      <c r="C5801" s="105"/>
      <c r="D5801" s="105"/>
    </row>
    <row r="5802" spans="1:4" hidden="1" x14ac:dyDescent="0.25">
      <c r="A5802" s="105"/>
      <c r="B5802" s="105"/>
      <c r="C5802" s="105"/>
      <c r="D5802" s="105"/>
    </row>
    <row r="5803" spans="1:4" hidden="1" x14ac:dyDescent="0.25">
      <c r="A5803" s="105"/>
      <c r="B5803" s="105"/>
      <c r="C5803" s="105"/>
      <c r="D5803" s="105"/>
    </row>
    <row r="5804" spans="1:4" hidden="1" x14ac:dyDescent="0.25">
      <c r="A5804" s="105"/>
      <c r="B5804" s="105"/>
      <c r="C5804" s="105"/>
      <c r="D5804" s="105"/>
    </row>
    <row r="5805" spans="1:4" hidden="1" x14ac:dyDescent="0.25">
      <c r="A5805" s="105"/>
      <c r="B5805" s="105"/>
      <c r="C5805" s="105"/>
      <c r="D5805" s="105"/>
    </row>
    <row r="5806" spans="1:4" hidden="1" x14ac:dyDescent="0.25">
      <c r="A5806" s="105"/>
      <c r="B5806" s="105"/>
      <c r="C5806" s="105"/>
      <c r="D5806" s="105"/>
    </row>
    <row r="5807" spans="1:4" hidden="1" x14ac:dyDescent="0.25">
      <c r="A5807" s="105"/>
      <c r="B5807" s="105"/>
      <c r="C5807" s="105"/>
      <c r="D5807" s="105"/>
    </row>
    <row r="5808" spans="1:4" hidden="1" x14ac:dyDescent="0.25">
      <c r="A5808" s="105"/>
      <c r="B5808" s="105"/>
      <c r="C5808" s="105"/>
      <c r="D5808" s="105"/>
    </row>
    <row r="5809" spans="1:4" hidden="1" x14ac:dyDescent="0.25">
      <c r="A5809" s="105"/>
      <c r="B5809" s="105"/>
      <c r="C5809" s="105"/>
      <c r="D5809" s="105"/>
    </row>
    <row r="5810" spans="1:4" hidden="1" x14ac:dyDescent="0.25">
      <c r="A5810" s="105"/>
      <c r="B5810" s="105"/>
      <c r="C5810" s="105"/>
      <c r="D5810" s="105"/>
    </row>
    <row r="5811" spans="1:4" hidden="1" x14ac:dyDescent="0.25">
      <c r="A5811" s="105"/>
      <c r="B5811" s="105"/>
      <c r="C5811" s="105"/>
      <c r="D5811" s="105"/>
    </row>
    <row r="5812" spans="1:4" hidden="1" x14ac:dyDescent="0.25">
      <c r="A5812" s="105"/>
      <c r="B5812" s="105"/>
      <c r="C5812" s="105"/>
      <c r="D5812" s="105"/>
    </row>
    <row r="5813" spans="1:4" hidden="1" x14ac:dyDescent="0.25">
      <c r="A5813" s="105"/>
      <c r="B5813" s="105"/>
      <c r="C5813" s="105"/>
      <c r="D5813" s="105"/>
    </row>
    <row r="5814" spans="1:4" hidden="1" x14ac:dyDescent="0.25">
      <c r="A5814" s="105"/>
      <c r="B5814" s="105"/>
      <c r="C5814" s="105"/>
      <c r="D5814" s="105"/>
    </row>
    <row r="5815" spans="1:4" hidden="1" x14ac:dyDescent="0.25">
      <c r="A5815" s="105"/>
      <c r="B5815" s="105"/>
      <c r="C5815" s="105"/>
      <c r="D5815" s="105"/>
    </row>
    <row r="5816" spans="1:4" hidden="1" x14ac:dyDescent="0.25">
      <c r="A5816" s="105"/>
      <c r="B5816" s="105"/>
      <c r="C5816" s="105"/>
      <c r="D5816" s="105"/>
    </row>
    <row r="5817" spans="1:4" hidden="1" x14ac:dyDescent="0.25">
      <c r="A5817" s="105"/>
      <c r="B5817" s="105"/>
      <c r="C5817" s="105"/>
      <c r="D5817" s="105"/>
    </row>
    <row r="5818" spans="1:4" hidden="1" x14ac:dyDescent="0.25">
      <c r="A5818" s="105"/>
      <c r="B5818" s="105"/>
      <c r="C5818" s="105"/>
      <c r="D5818" s="105"/>
    </row>
    <row r="5819" spans="1:4" hidden="1" x14ac:dyDescent="0.25">
      <c r="A5819" s="105"/>
      <c r="B5819" s="105"/>
      <c r="C5819" s="105"/>
      <c r="D5819" s="105"/>
    </row>
    <row r="5820" spans="1:4" hidden="1" x14ac:dyDescent="0.25">
      <c r="A5820" s="105"/>
      <c r="B5820" s="105"/>
      <c r="C5820" s="105"/>
      <c r="D5820" s="105"/>
    </row>
    <row r="5821" spans="1:4" hidden="1" x14ac:dyDescent="0.25">
      <c r="A5821" s="105"/>
      <c r="B5821" s="105"/>
      <c r="C5821" s="105"/>
      <c r="D5821" s="105"/>
    </row>
    <row r="5822" spans="1:4" hidden="1" x14ac:dyDescent="0.25">
      <c r="A5822" s="105"/>
      <c r="B5822" s="105"/>
      <c r="C5822" s="105"/>
      <c r="D5822" s="105"/>
    </row>
    <row r="5823" spans="1:4" hidden="1" x14ac:dyDescent="0.25">
      <c r="A5823" s="105"/>
      <c r="B5823" s="105"/>
      <c r="C5823" s="105"/>
      <c r="D5823" s="105"/>
    </row>
    <row r="5824" spans="1:4" hidden="1" x14ac:dyDescent="0.25">
      <c r="A5824" s="105"/>
      <c r="B5824" s="105"/>
      <c r="C5824" s="105"/>
      <c r="D5824" s="105"/>
    </row>
    <row r="5825" spans="1:4" hidden="1" x14ac:dyDescent="0.25">
      <c r="A5825" s="105"/>
      <c r="B5825" s="105"/>
      <c r="C5825" s="105"/>
      <c r="D5825" s="105"/>
    </row>
    <row r="5826" spans="1:4" hidden="1" x14ac:dyDescent="0.25">
      <c r="A5826" s="105"/>
      <c r="B5826" s="105"/>
      <c r="C5826" s="105"/>
      <c r="D5826" s="105"/>
    </row>
    <row r="5827" spans="1:4" hidden="1" x14ac:dyDescent="0.25">
      <c r="A5827" s="105"/>
      <c r="B5827" s="105"/>
      <c r="C5827" s="105"/>
      <c r="D5827" s="105"/>
    </row>
    <row r="5828" spans="1:4" hidden="1" x14ac:dyDescent="0.25">
      <c r="A5828" s="105"/>
      <c r="B5828" s="105"/>
      <c r="C5828" s="105"/>
      <c r="D5828" s="105"/>
    </row>
    <row r="5829" spans="1:4" hidden="1" x14ac:dyDescent="0.25">
      <c r="A5829" s="105"/>
      <c r="B5829" s="105"/>
      <c r="C5829" s="105"/>
      <c r="D5829" s="105"/>
    </row>
    <row r="5830" spans="1:4" hidden="1" x14ac:dyDescent="0.25">
      <c r="A5830" s="105"/>
      <c r="B5830" s="105"/>
      <c r="C5830" s="105"/>
      <c r="D5830" s="105"/>
    </row>
    <row r="5831" spans="1:4" hidden="1" x14ac:dyDescent="0.25">
      <c r="A5831" s="105"/>
      <c r="B5831" s="105"/>
      <c r="C5831" s="105"/>
      <c r="D5831" s="105"/>
    </row>
    <row r="5832" spans="1:4" hidden="1" x14ac:dyDescent="0.25">
      <c r="A5832" s="105"/>
      <c r="B5832" s="105"/>
      <c r="C5832" s="105"/>
      <c r="D5832" s="105"/>
    </row>
    <row r="5833" spans="1:4" hidden="1" x14ac:dyDescent="0.25">
      <c r="A5833" s="105"/>
      <c r="B5833" s="105"/>
      <c r="C5833" s="105"/>
      <c r="D5833" s="105"/>
    </row>
    <row r="5834" spans="1:4" hidden="1" x14ac:dyDescent="0.25">
      <c r="A5834" s="105"/>
      <c r="B5834" s="105"/>
      <c r="C5834" s="105"/>
      <c r="D5834" s="105"/>
    </row>
    <row r="5835" spans="1:4" hidden="1" x14ac:dyDescent="0.25">
      <c r="A5835" s="105"/>
      <c r="B5835" s="105"/>
      <c r="C5835" s="105"/>
      <c r="D5835" s="105"/>
    </row>
    <row r="5836" spans="1:4" hidden="1" x14ac:dyDescent="0.25">
      <c r="A5836" s="105"/>
      <c r="B5836" s="105"/>
      <c r="C5836" s="105"/>
      <c r="D5836" s="105"/>
    </row>
    <row r="5837" spans="1:4" hidden="1" x14ac:dyDescent="0.25">
      <c r="A5837" s="105"/>
      <c r="B5837" s="105"/>
      <c r="C5837" s="105"/>
      <c r="D5837" s="105"/>
    </row>
    <row r="5838" spans="1:4" hidden="1" x14ac:dyDescent="0.25">
      <c r="A5838" s="105"/>
      <c r="B5838" s="105"/>
      <c r="C5838" s="105"/>
      <c r="D5838" s="105"/>
    </row>
    <row r="5839" spans="1:4" hidden="1" x14ac:dyDescent="0.25">
      <c r="A5839" s="105"/>
      <c r="B5839" s="105"/>
      <c r="C5839" s="105"/>
      <c r="D5839" s="105"/>
    </row>
    <row r="5840" spans="1:4" hidden="1" x14ac:dyDescent="0.25">
      <c r="A5840" s="105"/>
      <c r="B5840" s="105"/>
      <c r="C5840" s="105"/>
      <c r="D5840" s="105"/>
    </row>
    <row r="5841" spans="1:4" hidden="1" x14ac:dyDescent="0.25">
      <c r="A5841" s="105"/>
      <c r="B5841" s="105"/>
      <c r="C5841" s="105"/>
      <c r="D5841" s="105"/>
    </row>
    <row r="5842" spans="1:4" hidden="1" x14ac:dyDescent="0.25">
      <c r="A5842" s="105"/>
      <c r="B5842" s="105"/>
      <c r="C5842" s="105"/>
      <c r="D5842" s="105"/>
    </row>
    <row r="5843" spans="1:4" hidden="1" x14ac:dyDescent="0.25">
      <c r="A5843" s="105"/>
      <c r="B5843" s="105"/>
      <c r="C5843" s="105"/>
      <c r="D5843" s="105"/>
    </row>
    <row r="5844" spans="1:4" hidden="1" x14ac:dyDescent="0.25">
      <c r="A5844" s="105"/>
      <c r="B5844" s="105"/>
      <c r="C5844" s="105"/>
      <c r="D5844" s="105"/>
    </row>
    <row r="5845" spans="1:4" hidden="1" x14ac:dyDescent="0.25">
      <c r="A5845" s="105"/>
      <c r="B5845" s="105"/>
      <c r="C5845" s="105"/>
      <c r="D5845" s="105"/>
    </row>
    <row r="5846" spans="1:4" hidden="1" x14ac:dyDescent="0.25">
      <c r="A5846" s="105"/>
      <c r="B5846" s="105"/>
      <c r="C5846" s="105"/>
      <c r="D5846" s="105"/>
    </row>
    <row r="5847" spans="1:4" hidden="1" x14ac:dyDescent="0.25">
      <c r="A5847" s="105"/>
      <c r="B5847" s="105"/>
      <c r="C5847" s="105"/>
      <c r="D5847" s="105"/>
    </row>
    <row r="5848" spans="1:4" hidden="1" x14ac:dyDescent="0.25">
      <c r="A5848" s="105"/>
      <c r="B5848" s="105"/>
      <c r="C5848" s="105"/>
      <c r="D5848" s="105"/>
    </row>
    <row r="5849" spans="1:4" hidden="1" x14ac:dyDescent="0.25">
      <c r="A5849" s="105"/>
      <c r="B5849" s="105"/>
      <c r="C5849" s="105"/>
      <c r="D5849" s="105"/>
    </row>
    <row r="5850" spans="1:4" hidden="1" x14ac:dyDescent="0.25">
      <c r="A5850" s="105"/>
      <c r="B5850" s="105"/>
      <c r="C5850" s="105"/>
      <c r="D5850" s="105"/>
    </row>
    <row r="5851" spans="1:4" hidden="1" x14ac:dyDescent="0.25">
      <c r="A5851" s="105"/>
      <c r="B5851" s="105"/>
      <c r="C5851" s="105"/>
      <c r="D5851" s="105"/>
    </row>
    <row r="5852" spans="1:4" hidden="1" x14ac:dyDescent="0.25">
      <c r="A5852" s="105"/>
      <c r="B5852" s="105"/>
      <c r="C5852" s="105"/>
      <c r="D5852" s="105"/>
    </row>
    <row r="5853" spans="1:4" hidden="1" x14ac:dyDescent="0.25">
      <c r="A5853" s="105"/>
      <c r="B5853" s="105"/>
      <c r="C5853" s="105"/>
      <c r="D5853" s="105"/>
    </row>
    <row r="5854" spans="1:4" hidden="1" x14ac:dyDescent="0.25">
      <c r="A5854" s="105"/>
      <c r="B5854" s="105"/>
      <c r="C5854" s="105"/>
      <c r="D5854" s="105"/>
    </row>
    <row r="5855" spans="1:4" hidden="1" x14ac:dyDescent="0.25">
      <c r="A5855" s="105"/>
      <c r="B5855" s="105"/>
      <c r="C5855" s="105"/>
      <c r="D5855" s="105"/>
    </row>
    <row r="5856" spans="1:4" hidden="1" x14ac:dyDescent="0.25">
      <c r="A5856" s="105"/>
      <c r="B5856" s="105"/>
      <c r="C5856" s="105"/>
      <c r="D5856" s="105"/>
    </row>
    <row r="5857" spans="1:4" hidden="1" x14ac:dyDescent="0.25">
      <c r="A5857" s="105"/>
      <c r="B5857" s="105"/>
      <c r="C5857" s="105"/>
      <c r="D5857" s="105"/>
    </row>
    <row r="5858" spans="1:4" hidden="1" x14ac:dyDescent="0.25">
      <c r="A5858" s="105"/>
      <c r="B5858" s="105"/>
      <c r="C5858" s="105"/>
      <c r="D5858" s="105"/>
    </row>
    <row r="5859" spans="1:4" hidden="1" x14ac:dyDescent="0.25">
      <c r="A5859" s="105"/>
      <c r="B5859" s="105"/>
      <c r="C5859" s="105"/>
      <c r="D5859" s="105"/>
    </row>
    <row r="5860" spans="1:4" hidden="1" x14ac:dyDescent="0.25">
      <c r="A5860" s="105"/>
      <c r="B5860" s="105"/>
      <c r="C5860" s="105"/>
      <c r="D5860" s="105"/>
    </row>
    <row r="5861" spans="1:4" hidden="1" x14ac:dyDescent="0.25">
      <c r="A5861" s="105"/>
      <c r="B5861" s="105"/>
      <c r="C5861" s="105"/>
      <c r="D5861" s="105"/>
    </row>
    <row r="5862" spans="1:4" hidden="1" x14ac:dyDescent="0.25">
      <c r="A5862" s="105"/>
      <c r="B5862" s="105"/>
      <c r="C5862" s="105"/>
      <c r="D5862" s="105"/>
    </row>
    <row r="5863" spans="1:4" hidden="1" x14ac:dyDescent="0.25">
      <c r="A5863" s="105"/>
      <c r="B5863" s="105"/>
      <c r="C5863" s="105"/>
      <c r="D5863" s="105"/>
    </row>
    <row r="5864" spans="1:4" hidden="1" x14ac:dyDescent="0.25">
      <c r="A5864" s="105"/>
      <c r="B5864" s="105"/>
      <c r="C5864" s="105"/>
      <c r="D5864" s="105"/>
    </row>
    <row r="5865" spans="1:4" hidden="1" x14ac:dyDescent="0.25">
      <c r="A5865" s="105"/>
      <c r="B5865" s="105"/>
      <c r="C5865" s="105"/>
      <c r="D5865" s="105"/>
    </row>
    <row r="5866" spans="1:4" hidden="1" x14ac:dyDescent="0.25">
      <c r="A5866" s="105"/>
      <c r="B5866" s="105"/>
      <c r="C5866" s="105"/>
      <c r="D5866" s="105"/>
    </row>
    <row r="5867" spans="1:4" hidden="1" x14ac:dyDescent="0.25">
      <c r="A5867" s="105"/>
      <c r="B5867" s="105"/>
      <c r="C5867" s="105"/>
      <c r="D5867" s="105"/>
    </row>
    <row r="5868" spans="1:4" hidden="1" x14ac:dyDescent="0.25">
      <c r="A5868" s="105"/>
      <c r="B5868" s="105"/>
      <c r="C5868" s="105"/>
      <c r="D5868" s="105"/>
    </row>
    <row r="5869" spans="1:4" hidden="1" x14ac:dyDescent="0.25">
      <c r="A5869" s="105"/>
      <c r="B5869" s="105"/>
      <c r="C5869" s="105"/>
      <c r="D5869" s="105"/>
    </row>
    <row r="5870" spans="1:4" hidden="1" x14ac:dyDescent="0.25">
      <c r="A5870" s="105"/>
      <c r="B5870" s="105"/>
      <c r="C5870" s="105"/>
      <c r="D5870" s="105"/>
    </row>
    <row r="5871" spans="1:4" hidden="1" x14ac:dyDescent="0.25">
      <c r="A5871" s="105"/>
      <c r="B5871" s="105"/>
      <c r="C5871" s="105"/>
      <c r="D5871" s="105"/>
    </row>
    <row r="5872" spans="1:4" hidden="1" x14ac:dyDescent="0.25">
      <c r="A5872" s="105"/>
      <c r="B5872" s="105"/>
      <c r="C5872" s="105"/>
      <c r="D5872" s="105"/>
    </row>
    <row r="5873" spans="1:4" hidden="1" x14ac:dyDescent="0.25">
      <c r="A5873" s="105"/>
      <c r="B5873" s="105"/>
      <c r="C5873" s="105"/>
      <c r="D5873" s="105"/>
    </row>
    <row r="5874" spans="1:4" hidden="1" x14ac:dyDescent="0.25">
      <c r="A5874" s="105"/>
      <c r="B5874" s="105"/>
      <c r="C5874" s="105"/>
      <c r="D5874" s="105"/>
    </row>
    <row r="5875" spans="1:4" hidden="1" x14ac:dyDescent="0.25">
      <c r="A5875" s="105"/>
      <c r="B5875" s="105"/>
      <c r="C5875" s="105"/>
      <c r="D5875" s="105"/>
    </row>
    <row r="5876" spans="1:4" hidden="1" x14ac:dyDescent="0.25">
      <c r="A5876" s="105"/>
      <c r="B5876" s="105"/>
      <c r="C5876" s="105"/>
      <c r="D5876" s="105"/>
    </row>
    <row r="5877" spans="1:4" hidden="1" x14ac:dyDescent="0.25">
      <c r="A5877" s="105"/>
      <c r="B5877" s="105"/>
      <c r="C5877" s="105"/>
      <c r="D5877" s="105"/>
    </row>
    <row r="5878" spans="1:4" hidden="1" x14ac:dyDescent="0.25">
      <c r="A5878" s="105"/>
      <c r="B5878" s="105"/>
      <c r="C5878" s="105"/>
      <c r="D5878" s="105"/>
    </row>
    <row r="5879" spans="1:4" hidden="1" x14ac:dyDescent="0.25">
      <c r="A5879" s="105"/>
      <c r="B5879" s="105"/>
      <c r="C5879" s="105"/>
      <c r="D5879" s="105"/>
    </row>
    <row r="5880" spans="1:4" hidden="1" x14ac:dyDescent="0.25">
      <c r="A5880" s="105"/>
      <c r="B5880" s="105"/>
      <c r="C5880" s="105"/>
      <c r="D5880" s="105"/>
    </row>
    <row r="5881" spans="1:4" hidden="1" x14ac:dyDescent="0.25">
      <c r="A5881" s="105"/>
      <c r="B5881" s="105"/>
      <c r="C5881" s="105"/>
      <c r="D5881" s="105"/>
    </row>
    <row r="5882" spans="1:4" hidden="1" x14ac:dyDescent="0.25">
      <c r="A5882" s="105"/>
      <c r="B5882" s="105"/>
      <c r="C5882" s="105"/>
      <c r="D5882" s="105"/>
    </row>
    <row r="5883" spans="1:4" hidden="1" x14ac:dyDescent="0.25">
      <c r="A5883" s="105"/>
      <c r="B5883" s="105"/>
      <c r="C5883" s="105"/>
      <c r="D5883" s="105"/>
    </row>
    <row r="5884" spans="1:4" hidden="1" x14ac:dyDescent="0.25">
      <c r="A5884" s="105"/>
      <c r="B5884" s="105"/>
      <c r="C5884" s="105"/>
      <c r="D5884" s="105"/>
    </row>
    <row r="5885" spans="1:4" hidden="1" x14ac:dyDescent="0.25">
      <c r="A5885" s="105"/>
      <c r="B5885" s="105"/>
      <c r="C5885" s="105"/>
      <c r="D5885" s="105"/>
    </row>
    <row r="5886" spans="1:4" hidden="1" x14ac:dyDescent="0.25">
      <c r="A5886" s="105"/>
      <c r="B5886" s="105"/>
      <c r="C5886" s="105"/>
      <c r="D5886" s="105"/>
    </row>
    <row r="5887" spans="1:4" hidden="1" x14ac:dyDescent="0.25">
      <c r="A5887" s="105"/>
      <c r="B5887" s="105"/>
      <c r="C5887" s="105"/>
      <c r="D5887" s="105"/>
    </row>
    <row r="5888" spans="1:4" hidden="1" x14ac:dyDescent="0.25">
      <c r="A5888" s="105"/>
      <c r="B5888" s="105"/>
      <c r="C5888" s="105"/>
      <c r="D5888" s="105"/>
    </row>
    <row r="5889" spans="1:4" hidden="1" x14ac:dyDescent="0.25">
      <c r="A5889" s="105"/>
      <c r="B5889" s="105"/>
      <c r="C5889" s="105"/>
      <c r="D5889" s="105"/>
    </row>
    <row r="5890" spans="1:4" hidden="1" x14ac:dyDescent="0.25">
      <c r="A5890" s="105"/>
      <c r="B5890" s="105"/>
      <c r="C5890" s="105"/>
      <c r="D5890" s="105"/>
    </row>
    <row r="5891" spans="1:4" hidden="1" x14ac:dyDescent="0.25">
      <c r="A5891" s="105"/>
      <c r="B5891" s="105"/>
      <c r="C5891" s="105"/>
      <c r="D5891" s="105"/>
    </row>
    <row r="5892" spans="1:4" hidden="1" x14ac:dyDescent="0.25">
      <c r="A5892" s="105"/>
      <c r="B5892" s="105"/>
      <c r="C5892" s="105"/>
      <c r="D5892" s="105"/>
    </row>
    <row r="5893" spans="1:4" hidden="1" x14ac:dyDescent="0.25">
      <c r="A5893" s="105"/>
      <c r="B5893" s="105"/>
      <c r="C5893" s="105"/>
      <c r="D5893" s="105"/>
    </row>
    <row r="5894" spans="1:4" hidden="1" x14ac:dyDescent="0.25">
      <c r="A5894" s="105"/>
      <c r="B5894" s="105"/>
      <c r="C5894" s="105"/>
      <c r="D5894" s="105"/>
    </row>
    <row r="5895" spans="1:4" hidden="1" x14ac:dyDescent="0.25">
      <c r="A5895" s="105"/>
      <c r="B5895" s="105"/>
      <c r="C5895" s="105"/>
      <c r="D5895" s="105"/>
    </row>
    <row r="5896" spans="1:4" hidden="1" x14ac:dyDescent="0.25">
      <c r="A5896" s="105"/>
      <c r="B5896" s="105"/>
      <c r="C5896" s="105"/>
      <c r="D5896" s="105"/>
    </row>
    <row r="5897" spans="1:4" hidden="1" x14ac:dyDescent="0.25">
      <c r="A5897" s="105"/>
      <c r="B5897" s="105"/>
      <c r="C5897" s="105"/>
      <c r="D5897" s="105"/>
    </row>
    <row r="5898" spans="1:4" hidden="1" x14ac:dyDescent="0.25">
      <c r="A5898" s="105"/>
      <c r="B5898" s="105"/>
      <c r="C5898" s="105"/>
      <c r="D5898" s="105"/>
    </row>
    <row r="5899" spans="1:4" hidden="1" x14ac:dyDescent="0.25">
      <c r="A5899" s="105"/>
      <c r="B5899" s="105"/>
      <c r="C5899" s="105"/>
      <c r="D5899" s="105"/>
    </row>
    <row r="5900" spans="1:4" hidden="1" x14ac:dyDescent="0.25">
      <c r="A5900" s="105"/>
      <c r="B5900" s="105"/>
      <c r="C5900" s="105"/>
      <c r="D5900" s="105"/>
    </row>
    <row r="5901" spans="1:4" hidden="1" x14ac:dyDescent="0.25">
      <c r="A5901" s="105"/>
      <c r="B5901" s="105"/>
      <c r="C5901" s="105"/>
      <c r="D5901" s="105"/>
    </row>
    <row r="5902" spans="1:4" hidden="1" x14ac:dyDescent="0.25">
      <c r="A5902" s="105"/>
      <c r="B5902" s="105"/>
      <c r="C5902" s="105"/>
      <c r="D5902" s="105"/>
    </row>
    <row r="5903" spans="1:4" hidden="1" x14ac:dyDescent="0.25">
      <c r="A5903" s="105"/>
      <c r="B5903" s="105"/>
      <c r="C5903" s="105"/>
      <c r="D5903" s="105"/>
    </row>
    <row r="5904" spans="1:4" hidden="1" x14ac:dyDescent="0.25">
      <c r="A5904" s="105"/>
      <c r="B5904" s="105"/>
      <c r="C5904" s="105"/>
      <c r="D5904" s="105"/>
    </row>
    <row r="5905" spans="1:4" hidden="1" x14ac:dyDescent="0.25">
      <c r="A5905" s="105"/>
      <c r="B5905" s="105"/>
      <c r="C5905" s="105"/>
      <c r="D5905" s="105"/>
    </row>
    <row r="5906" spans="1:4" hidden="1" x14ac:dyDescent="0.25">
      <c r="A5906" s="105"/>
      <c r="B5906" s="105"/>
      <c r="C5906" s="105"/>
      <c r="D5906" s="105"/>
    </row>
    <row r="5907" spans="1:4" hidden="1" x14ac:dyDescent="0.25">
      <c r="A5907" s="105"/>
      <c r="B5907" s="105"/>
      <c r="C5907" s="105"/>
      <c r="D5907" s="105"/>
    </row>
    <row r="5908" spans="1:4" hidden="1" x14ac:dyDescent="0.25">
      <c r="A5908" s="105"/>
      <c r="B5908" s="105"/>
      <c r="C5908" s="105"/>
      <c r="D5908" s="105"/>
    </row>
    <row r="5909" spans="1:4" hidden="1" x14ac:dyDescent="0.25">
      <c r="A5909" s="105"/>
      <c r="B5909" s="105"/>
      <c r="C5909" s="105"/>
      <c r="D5909" s="105"/>
    </row>
    <row r="5910" spans="1:4" hidden="1" x14ac:dyDescent="0.25">
      <c r="A5910" s="105"/>
      <c r="B5910" s="105"/>
      <c r="C5910" s="105"/>
      <c r="D5910" s="105"/>
    </row>
    <row r="5911" spans="1:4" hidden="1" x14ac:dyDescent="0.25">
      <c r="A5911" s="105"/>
      <c r="B5911" s="105"/>
      <c r="C5911" s="105"/>
      <c r="D5911" s="105"/>
    </row>
    <row r="5912" spans="1:4" hidden="1" x14ac:dyDescent="0.25">
      <c r="A5912" s="105"/>
      <c r="B5912" s="105"/>
      <c r="C5912" s="105"/>
      <c r="D5912" s="105"/>
    </row>
    <row r="5913" spans="1:4" hidden="1" x14ac:dyDescent="0.25">
      <c r="A5913" s="105"/>
      <c r="B5913" s="105"/>
      <c r="C5913" s="105"/>
      <c r="D5913" s="105"/>
    </row>
    <row r="5914" spans="1:4" hidden="1" x14ac:dyDescent="0.25">
      <c r="A5914" s="105"/>
      <c r="B5914" s="105"/>
      <c r="C5914" s="105"/>
      <c r="D5914" s="105"/>
    </row>
    <row r="5915" spans="1:4" hidden="1" x14ac:dyDescent="0.25">
      <c r="A5915" s="105"/>
      <c r="B5915" s="105"/>
      <c r="C5915" s="105"/>
      <c r="D5915" s="105"/>
    </row>
    <row r="5916" spans="1:4" hidden="1" x14ac:dyDescent="0.25">
      <c r="A5916" s="105"/>
      <c r="B5916" s="105"/>
      <c r="C5916" s="105"/>
      <c r="D5916" s="105"/>
    </row>
    <row r="5917" spans="1:4" hidden="1" x14ac:dyDescent="0.25">
      <c r="A5917" s="105"/>
      <c r="B5917" s="105"/>
      <c r="C5917" s="105"/>
      <c r="D5917" s="105"/>
    </row>
    <row r="5918" spans="1:4" hidden="1" x14ac:dyDescent="0.25">
      <c r="A5918" s="105"/>
      <c r="B5918" s="105"/>
      <c r="C5918" s="105"/>
      <c r="D5918" s="105"/>
    </row>
    <row r="5919" spans="1:4" hidden="1" x14ac:dyDescent="0.25">
      <c r="A5919" s="105"/>
      <c r="B5919" s="105"/>
      <c r="C5919" s="105"/>
      <c r="D5919" s="105"/>
    </row>
    <row r="5920" spans="1:4" hidden="1" x14ac:dyDescent="0.25">
      <c r="A5920" s="105"/>
      <c r="B5920" s="105"/>
      <c r="C5920" s="105"/>
      <c r="D5920" s="105"/>
    </row>
    <row r="5921" spans="1:4" hidden="1" x14ac:dyDescent="0.25">
      <c r="A5921" s="105"/>
      <c r="B5921" s="105"/>
      <c r="C5921" s="105"/>
      <c r="D5921" s="105"/>
    </row>
    <row r="5922" spans="1:4" hidden="1" x14ac:dyDescent="0.25">
      <c r="A5922" s="105"/>
      <c r="B5922" s="105"/>
      <c r="C5922" s="105"/>
      <c r="D5922" s="105"/>
    </row>
    <row r="5923" spans="1:4" hidden="1" x14ac:dyDescent="0.25">
      <c r="A5923" s="105"/>
      <c r="B5923" s="105"/>
      <c r="C5923" s="105"/>
      <c r="D5923" s="105"/>
    </row>
    <row r="5924" spans="1:4" hidden="1" x14ac:dyDescent="0.25">
      <c r="A5924" s="105"/>
      <c r="B5924" s="105"/>
      <c r="C5924" s="105"/>
      <c r="D5924" s="105"/>
    </row>
    <row r="5925" spans="1:4" hidden="1" x14ac:dyDescent="0.25">
      <c r="A5925" s="105"/>
      <c r="B5925" s="105"/>
      <c r="C5925" s="105"/>
      <c r="D5925" s="105"/>
    </row>
    <row r="5926" spans="1:4" hidden="1" x14ac:dyDescent="0.25">
      <c r="A5926" s="105"/>
      <c r="B5926" s="105"/>
      <c r="C5926" s="105"/>
      <c r="D5926" s="105"/>
    </row>
    <row r="5927" spans="1:4" hidden="1" x14ac:dyDescent="0.25">
      <c r="A5927" s="105"/>
      <c r="B5927" s="105"/>
      <c r="C5927" s="105"/>
      <c r="D5927" s="105"/>
    </row>
    <row r="5928" spans="1:4" hidden="1" x14ac:dyDescent="0.25">
      <c r="A5928" s="105"/>
      <c r="B5928" s="105"/>
      <c r="C5928" s="105"/>
      <c r="D5928" s="105"/>
    </row>
    <row r="5929" spans="1:4" hidden="1" x14ac:dyDescent="0.25">
      <c r="A5929" s="105"/>
      <c r="B5929" s="105"/>
      <c r="C5929" s="105"/>
      <c r="D5929" s="105"/>
    </row>
    <row r="5930" spans="1:4" hidden="1" x14ac:dyDescent="0.25">
      <c r="A5930" s="105"/>
      <c r="B5930" s="105"/>
      <c r="C5930" s="105"/>
      <c r="D5930" s="105"/>
    </row>
    <row r="5931" spans="1:4" hidden="1" x14ac:dyDescent="0.25">
      <c r="A5931" s="105"/>
      <c r="B5931" s="105"/>
      <c r="C5931" s="105"/>
      <c r="D5931" s="105"/>
    </row>
    <row r="5932" spans="1:4" hidden="1" x14ac:dyDescent="0.25">
      <c r="A5932" s="105"/>
      <c r="B5932" s="105"/>
      <c r="C5932" s="105"/>
      <c r="D5932" s="105"/>
    </row>
    <row r="5933" spans="1:4" hidden="1" x14ac:dyDescent="0.25">
      <c r="A5933" s="105"/>
      <c r="B5933" s="105"/>
      <c r="C5933" s="105"/>
      <c r="D5933" s="105"/>
    </row>
    <row r="5934" spans="1:4" hidden="1" x14ac:dyDescent="0.25">
      <c r="A5934" s="105"/>
      <c r="B5934" s="105"/>
      <c r="C5934" s="105"/>
      <c r="D5934" s="105"/>
    </row>
    <row r="5935" spans="1:4" hidden="1" x14ac:dyDescent="0.25">
      <c r="A5935" s="105"/>
      <c r="B5935" s="105"/>
      <c r="C5935" s="105"/>
      <c r="D5935" s="105"/>
    </row>
    <row r="5936" spans="1:4" hidden="1" x14ac:dyDescent="0.25">
      <c r="A5936" s="105"/>
      <c r="B5936" s="105"/>
      <c r="C5936" s="105"/>
      <c r="D5936" s="105"/>
    </row>
    <row r="5937" spans="1:4" hidden="1" x14ac:dyDescent="0.25">
      <c r="A5937" s="105"/>
      <c r="B5937" s="105"/>
      <c r="C5937" s="105"/>
      <c r="D5937" s="105"/>
    </row>
    <row r="5938" spans="1:4" hidden="1" x14ac:dyDescent="0.25">
      <c r="A5938" s="105"/>
      <c r="B5938" s="105"/>
      <c r="C5938" s="105"/>
      <c r="D5938" s="105"/>
    </row>
    <row r="5939" spans="1:4" hidden="1" x14ac:dyDescent="0.25">
      <c r="A5939" s="105"/>
      <c r="B5939" s="105"/>
      <c r="C5939" s="105"/>
      <c r="D5939" s="105"/>
    </row>
    <row r="5940" spans="1:4" hidden="1" x14ac:dyDescent="0.25">
      <c r="A5940" s="105"/>
      <c r="B5940" s="105"/>
      <c r="C5940" s="105"/>
      <c r="D5940" s="105"/>
    </row>
    <row r="5941" spans="1:4" hidden="1" x14ac:dyDescent="0.25">
      <c r="A5941" s="105"/>
      <c r="B5941" s="105"/>
      <c r="C5941" s="105"/>
      <c r="D5941" s="105"/>
    </row>
    <row r="5942" spans="1:4" hidden="1" x14ac:dyDescent="0.25">
      <c r="A5942" s="105"/>
      <c r="B5942" s="105"/>
      <c r="C5942" s="105"/>
      <c r="D5942" s="105"/>
    </row>
    <row r="5943" spans="1:4" hidden="1" x14ac:dyDescent="0.25">
      <c r="A5943" s="105"/>
      <c r="B5943" s="105"/>
      <c r="C5943" s="105"/>
      <c r="D5943" s="105"/>
    </row>
    <row r="5944" spans="1:4" hidden="1" x14ac:dyDescent="0.25">
      <c r="A5944" s="105"/>
      <c r="B5944" s="105"/>
      <c r="C5944" s="105"/>
      <c r="D5944" s="105"/>
    </row>
    <row r="5945" spans="1:4" hidden="1" x14ac:dyDescent="0.25">
      <c r="A5945" s="105"/>
      <c r="B5945" s="105"/>
      <c r="C5945" s="105"/>
      <c r="D5945" s="105"/>
    </row>
    <row r="5946" spans="1:4" hidden="1" x14ac:dyDescent="0.25">
      <c r="A5946" s="105"/>
      <c r="B5946" s="105"/>
      <c r="C5946" s="105"/>
      <c r="D5946" s="105"/>
    </row>
    <row r="5947" spans="1:4" hidden="1" x14ac:dyDescent="0.25">
      <c r="A5947" s="105"/>
      <c r="B5947" s="105"/>
      <c r="C5947" s="105"/>
      <c r="D5947" s="105"/>
    </row>
    <row r="5948" spans="1:4" hidden="1" x14ac:dyDescent="0.25">
      <c r="A5948" s="105"/>
      <c r="B5948" s="105"/>
      <c r="C5948" s="105"/>
      <c r="D5948" s="105"/>
    </row>
    <row r="5949" spans="1:4" hidden="1" x14ac:dyDescent="0.25">
      <c r="A5949" s="105"/>
      <c r="B5949" s="105"/>
      <c r="C5949" s="105"/>
      <c r="D5949" s="105"/>
    </row>
    <row r="5950" spans="1:4" hidden="1" x14ac:dyDescent="0.25">
      <c r="A5950" s="105"/>
      <c r="B5950" s="105"/>
      <c r="C5950" s="105"/>
      <c r="D5950" s="105"/>
    </row>
    <row r="5951" spans="1:4" hidden="1" x14ac:dyDescent="0.25">
      <c r="A5951" s="105"/>
      <c r="B5951" s="105"/>
      <c r="C5951" s="105"/>
      <c r="D5951" s="105"/>
    </row>
    <row r="5952" spans="1:4" hidden="1" x14ac:dyDescent="0.25">
      <c r="A5952" s="105"/>
      <c r="B5952" s="105"/>
      <c r="C5952" s="105"/>
      <c r="D5952" s="105"/>
    </row>
    <row r="5953" spans="1:4" hidden="1" x14ac:dyDescent="0.25">
      <c r="A5953" s="105"/>
      <c r="B5953" s="105"/>
      <c r="C5953" s="105"/>
      <c r="D5953" s="105"/>
    </row>
    <row r="5954" spans="1:4" hidden="1" x14ac:dyDescent="0.25">
      <c r="A5954" s="105"/>
      <c r="B5954" s="105"/>
      <c r="C5954" s="105"/>
      <c r="D5954" s="105"/>
    </row>
    <row r="5955" spans="1:4" hidden="1" x14ac:dyDescent="0.25">
      <c r="A5955" s="105"/>
      <c r="B5955" s="105"/>
      <c r="C5955" s="105"/>
      <c r="D5955" s="105"/>
    </row>
    <row r="5956" spans="1:4" hidden="1" x14ac:dyDescent="0.25">
      <c r="A5956" s="105"/>
      <c r="B5956" s="105"/>
      <c r="C5956" s="105"/>
      <c r="D5956" s="105"/>
    </row>
    <row r="5957" spans="1:4" hidden="1" x14ac:dyDescent="0.25">
      <c r="A5957" s="105"/>
      <c r="B5957" s="105"/>
      <c r="C5957" s="105"/>
      <c r="D5957" s="105"/>
    </row>
    <row r="5958" spans="1:4" hidden="1" x14ac:dyDescent="0.25">
      <c r="A5958" s="105"/>
      <c r="B5958" s="105"/>
      <c r="C5958" s="105"/>
      <c r="D5958" s="105"/>
    </row>
    <row r="5959" spans="1:4" hidden="1" x14ac:dyDescent="0.25">
      <c r="A5959" s="105"/>
      <c r="B5959" s="105"/>
      <c r="C5959" s="105"/>
      <c r="D5959" s="105"/>
    </row>
    <row r="5960" spans="1:4" hidden="1" x14ac:dyDescent="0.25">
      <c r="A5960" s="105"/>
      <c r="B5960" s="105"/>
      <c r="C5960" s="105"/>
      <c r="D5960" s="105"/>
    </row>
    <row r="5961" spans="1:4" hidden="1" x14ac:dyDescent="0.25">
      <c r="A5961" s="105"/>
      <c r="B5961" s="105"/>
      <c r="C5961" s="105"/>
      <c r="D5961" s="105"/>
    </row>
    <row r="5962" spans="1:4" hidden="1" x14ac:dyDescent="0.25">
      <c r="A5962" s="105"/>
      <c r="B5962" s="105"/>
      <c r="C5962" s="105"/>
      <c r="D5962" s="105"/>
    </row>
    <row r="5963" spans="1:4" hidden="1" x14ac:dyDescent="0.25">
      <c r="A5963" s="105"/>
      <c r="B5963" s="105"/>
      <c r="C5963" s="105"/>
      <c r="D5963" s="105"/>
    </row>
    <row r="5964" spans="1:4" hidden="1" x14ac:dyDescent="0.25">
      <c r="A5964" s="105"/>
      <c r="B5964" s="105"/>
      <c r="C5964" s="105"/>
      <c r="D5964" s="105"/>
    </row>
    <row r="5965" spans="1:4" hidden="1" x14ac:dyDescent="0.25">
      <c r="A5965" s="105"/>
      <c r="B5965" s="105"/>
      <c r="C5965" s="105"/>
      <c r="D5965" s="105"/>
    </row>
    <row r="5966" spans="1:4" hidden="1" x14ac:dyDescent="0.25">
      <c r="A5966" s="105"/>
      <c r="B5966" s="105"/>
      <c r="C5966" s="105"/>
      <c r="D5966" s="105"/>
    </row>
    <row r="5967" spans="1:4" hidden="1" x14ac:dyDescent="0.25">
      <c r="A5967" s="105"/>
      <c r="B5967" s="105"/>
      <c r="C5967" s="105"/>
      <c r="D5967" s="105"/>
    </row>
    <row r="5968" spans="1:4" hidden="1" x14ac:dyDescent="0.25">
      <c r="A5968" s="105"/>
      <c r="B5968" s="105"/>
      <c r="C5968" s="105"/>
      <c r="D5968" s="105"/>
    </row>
    <row r="5969" spans="1:4" hidden="1" x14ac:dyDescent="0.25">
      <c r="A5969" s="105"/>
      <c r="B5969" s="105"/>
      <c r="C5969" s="105"/>
      <c r="D5969" s="105"/>
    </row>
    <row r="5970" spans="1:4" hidden="1" x14ac:dyDescent="0.25">
      <c r="A5970" s="105"/>
      <c r="B5970" s="105"/>
      <c r="C5970" s="105"/>
      <c r="D5970" s="105"/>
    </row>
    <row r="5971" spans="1:4" hidden="1" x14ac:dyDescent="0.25">
      <c r="A5971" s="105"/>
      <c r="B5971" s="105"/>
      <c r="C5971" s="105"/>
      <c r="D5971" s="105"/>
    </row>
    <row r="5972" spans="1:4" hidden="1" x14ac:dyDescent="0.25">
      <c r="A5972" s="105"/>
      <c r="B5972" s="105"/>
      <c r="C5972" s="105"/>
      <c r="D5972" s="105"/>
    </row>
    <row r="5973" spans="1:4" hidden="1" x14ac:dyDescent="0.25">
      <c r="A5973" s="105"/>
      <c r="B5973" s="105"/>
      <c r="C5973" s="105"/>
      <c r="D5973" s="105"/>
    </row>
    <row r="5974" spans="1:4" hidden="1" x14ac:dyDescent="0.25">
      <c r="A5974" s="105"/>
      <c r="B5974" s="105"/>
      <c r="C5974" s="105"/>
      <c r="D5974" s="105"/>
    </row>
    <row r="5975" spans="1:4" hidden="1" x14ac:dyDescent="0.25">
      <c r="A5975" s="105"/>
      <c r="B5975" s="105"/>
      <c r="C5975" s="105"/>
      <c r="D5975" s="105"/>
    </row>
    <row r="5976" spans="1:4" hidden="1" x14ac:dyDescent="0.25">
      <c r="A5976" s="105"/>
      <c r="B5976" s="105"/>
      <c r="C5976" s="105"/>
      <c r="D5976" s="105"/>
    </row>
    <row r="5977" spans="1:4" hidden="1" x14ac:dyDescent="0.25">
      <c r="A5977" s="105"/>
      <c r="B5977" s="105"/>
      <c r="C5977" s="105"/>
      <c r="D5977" s="105"/>
    </row>
    <row r="5978" spans="1:4" hidden="1" x14ac:dyDescent="0.25">
      <c r="A5978" s="105"/>
      <c r="B5978" s="105"/>
      <c r="C5978" s="105"/>
      <c r="D5978" s="105"/>
    </row>
    <row r="5979" spans="1:4" hidden="1" x14ac:dyDescent="0.25">
      <c r="A5979" s="105"/>
      <c r="B5979" s="105"/>
      <c r="C5979" s="105"/>
      <c r="D5979" s="105"/>
    </row>
    <row r="5980" spans="1:4" hidden="1" x14ac:dyDescent="0.25">
      <c r="A5980" s="105"/>
      <c r="B5980" s="105"/>
      <c r="C5980" s="105"/>
      <c r="D5980" s="105"/>
    </row>
    <row r="5981" spans="1:4" hidden="1" x14ac:dyDescent="0.25">
      <c r="A5981" s="105"/>
      <c r="B5981" s="105"/>
      <c r="C5981" s="105"/>
      <c r="D5981" s="105"/>
    </row>
    <row r="5982" spans="1:4" hidden="1" x14ac:dyDescent="0.25">
      <c r="A5982" s="105"/>
      <c r="B5982" s="105"/>
      <c r="C5982" s="105"/>
      <c r="D5982" s="105"/>
    </row>
    <row r="5983" spans="1:4" hidden="1" x14ac:dyDescent="0.25">
      <c r="A5983" s="105"/>
      <c r="B5983" s="105"/>
      <c r="C5983" s="105"/>
      <c r="D5983" s="105"/>
    </row>
    <row r="5984" spans="1:4" hidden="1" x14ac:dyDescent="0.25">
      <c r="A5984" s="105"/>
      <c r="B5984" s="105"/>
      <c r="C5984" s="105"/>
      <c r="D5984" s="105"/>
    </row>
    <row r="5985" spans="1:4" hidden="1" x14ac:dyDescent="0.25">
      <c r="A5985" s="105"/>
      <c r="B5985" s="105"/>
      <c r="C5985" s="105"/>
      <c r="D5985" s="105"/>
    </row>
    <row r="5986" spans="1:4" hidden="1" x14ac:dyDescent="0.25">
      <c r="A5986" s="105"/>
      <c r="B5986" s="105"/>
      <c r="C5986" s="105"/>
      <c r="D5986" s="105"/>
    </row>
    <row r="5987" spans="1:4" hidden="1" x14ac:dyDescent="0.25">
      <c r="A5987" s="105"/>
      <c r="B5987" s="105"/>
      <c r="C5987" s="105"/>
      <c r="D5987" s="105"/>
    </row>
    <row r="5988" spans="1:4" hidden="1" x14ac:dyDescent="0.25">
      <c r="A5988" s="105"/>
      <c r="B5988" s="105"/>
      <c r="C5988" s="105"/>
      <c r="D5988" s="105"/>
    </row>
    <row r="5989" spans="1:4" hidden="1" x14ac:dyDescent="0.25">
      <c r="A5989" s="105"/>
      <c r="B5989" s="105"/>
      <c r="C5989" s="105"/>
      <c r="D5989" s="105"/>
    </row>
    <row r="5990" spans="1:4" hidden="1" x14ac:dyDescent="0.25">
      <c r="A5990" s="105"/>
      <c r="B5990" s="105"/>
      <c r="C5990" s="105"/>
      <c r="D5990" s="105"/>
    </row>
    <row r="5991" spans="1:4" hidden="1" x14ac:dyDescent="0.25">
      <c r="A5991" s="105"/>
      <c r="B5991" s="105"/>
      <c r="C5991" s="105"/>
      <c r="D5991" s="105"/>
    </row>
    <row r="5992" spans="1:4" hidden="1" x14ac:dyDescent="0.25">
      <c r="A5992" s="105"/>
      <c r="B5992" s="105"/>
      <c r="C5992" s="105"/>
      <c r="D5992" s="105"/>
    </row>
    <row r="5993" spans="1:4" hidden="1" x14ac:dyDescent="0.25">
      <c r="A5993" s="105"/>
      <c r="B5993" s="105"/>
      <c r="C5993" s="105"/>
      <c r="D5993" s="105"/>
    </row>
    <row r="5994" spans="1:4" hidden="1" x14ac:dyDescent="0.25">
      <c r="A5994" s="105"/>
      <c r="B5994" s="105"/>
      <c r="C5994" s="105"/>
      <c r="D5994" s="105"/>
    </row>
    <row r="5995" spans="1:4" hidden="1" x14ac:dyDescent="0.25">
      <c r="A5995" s="105"/>
      <c r="B5995" s="105"/>
      <c r="C5995" s="105"/>
      <c r="D5995" s="105"/>
    </row>
    <row r="5996" spans="1:4" hidden="1" x14ac:dyDescent="0.25">
      <c r="A5996" s="105"/>
      <c r="B5996" s="105"/>
      <c r="C5996" s="105"/>
      <c r="D5996" s="105"/>
    </row>
    <row r="5997" spans="1:4" hidden="1" x14ac:dyDescent="0.25">
      <c r="A5997" s="105"/>
      <c r="B5997" s="105"/>
      <c r="C5997" s="105"/>
      <c r="D5997" s="105"/>
    </row>
    <row r="5998" spans="1:4" hidden="1" x14ac:dyDescent="0.25">
      <c r="A5998" s="105"/>
      <c r="B5998" s="105"/>
      <c r="C5998" s="105"/>
      <c r="D5998" s="105"/>
    </row>
    <row r="5999" spans="1:4" hidden="1" x14ac:dyDescent="0.25">
      <c r="A5999" s="105"/>
      <c r="B5999" s="105"/>
      <c r="C5999" s="105"/>
      <c r="D5999" s="105"/>
    </row>
    <row r="6000" spans="1:4" hidden="1" x14ac:dyDescent="0.25">
      <c r="A6000" s="105"/>
      <c r="B6000" s="105"/>
      <c r="C6000" s="105"/>
      <c r="D6000" s="105"/>
    </row>
    <row r="6001" spans="1:4" hidden="1" x14ac:dyDescent="0.25">
      <c r="A6001" s="105"/>
      <c r="B6001" s="105"/>
      <c r="C6001" s="105"/>
      <c r="D6001" s="105"/>
    </row>
    <row r="6002" spans="1:4" hidden="1" x14ac:dyDescent="0.25">
      <c r="A6002" s="105"/>
      <c r="B6002" s="105"/>
      <c r="C6002" s="105"/>
      <c r="D6002" s="105"/>
    </row>
    <row r="6003" spans="1:4" hidden="1" x14ac:dyDescent="0.25">
      <c r="A6003" s="105"/>
      <c r="B6003" s="105"/>
      <c r="C6003" s="105"/>
      <c r="D6003" s="105"/>
    </row>
    <row r="6004" spans="1:4" hidden="1" x14ac:dyDescent="0.25">
      <c r="A6004" s="105"/>
      <c r="B6004" s="105"/>
      <c r="C6004" s="105"/>
      <c r="D6004" s="105"/>
    </row>
    <row r="6005" spans="1:4" hidden="1" x14ac:dyDescent="0.25">
      <c r="A6005" s="105"/>
      <c r="B6005" s="105"/>
      <c r="C6005" s="105"/>
      <c r="D6005" s="105"/>
    </row>
    <row r="6006" spans="1:4" hidden="1" x14ac:dyDescent="0.25">
      <c r="A6006" s="105"/>
      <c r="B6006" s="105"/>
      <c r="C6006" s="105"/>
      <c r="D6006" s="105"/>
    </row>
    <row r="6007" spans="1:4" hidden="1" x14ac:dyDescent="0.25">
      <c r="A6007" s="105"/>
      <c r="B6007" s="105"/>
      <c r="C6007" s="105"/>
      <c r="D6007" s="105"/>
    </row>
    <row r="6008" spans="1:4" hidden="1" x14ac:dyDescent="0.25">
      <c r="A6008" s="105"/>
      <c r="B6008" s="105"/>
      <c r="C6008" s="105"/>
      <c r="D6008" s="105"/>
    </row>
    <row r="6009" spans="1:4" hidden="1" x14ac:dyDescent="0.25">
      <c r="A6009" s="105"/>
      <c r="B6009" s="105"/>
      <c r="C6009" s="105"/>
      <c r="D6009" s="105"/>
    </row>
    <row r="6010" spans="1:4" hidden="1" x14ac:dyDescent="0.25">
      <c r="A6010" s="105"/>
      <c r="B6010" s="105"/>
      <c r="C6010" s="105"/>
      <c r="D6010" s="105"/>
    </row>
    <row r="6011" spans="1:4" hidden="1" x14ac:dyDescent="0.25">
      <c r="A6011" s="105"/>
      <c r="B6011" s="105"/>
      <c r="C6011" s="105"/>
      <c r="D6011" s="105"/>
    </row>
    <row r="6012" spans="1:4" hidden="1" x14ac:dyDescent="0.25">
      <c r="A6012" s="105"/>
      <c r="B6012" s="105"/>
      <c r="C6012" s="105"/>
      <c r="D6012" s="105"/>
    </row>
    <row r="6013" spans="1:4" hidden="1" x14ac:dyDescent="0.25">
      <c r="A6013" s="105"/>
      <c r="B6013" s="105"/>
      <c r="C6013" s="105"/>
      <c r="D6013" s="105"/>
    </row>
    <row r="6014" spans="1:4" hidden="1" x14ac:dyDescent="0.25">
      <c r="A6014" s="105"/>
      <c r="B6014" s="105"/>
      <c r="C6014" s="105"/>
      <c r="D6014" s="105"/>
    </row>
    <row r="6015" spans="1:4" hidden="1" x14ac:dyDescent="0.25">
      <c r="A6015" s="105"/>
      <c r="B6015" s="105"/>
      <c r="C6015" s="105"/>
      <c r="D6015" s="105"/>
    </row>
    <row r="6016" spans="1:4" hidden="1" x14ac:dyDescent="0.25">
      <c r="A6016" s="105"/>
      <c r="B6016" s="105"/>
      <c r="C6016" s="105"/>
      <c r="D6016" s="105"/>
    </row>
    <row r="6017" spans="1:4" hidden="1" x14ac:dyDescent="0.25">
      <c r="A6017" s="105"/>
      <c r="B6017" s="105"/>
      <c r="C6017" s="105"/>
      <c r="D6017" s="105"/>
    </row>
    <row r="6018" spans="1:4" hidden="1" x14ac:dyDescent="0.25">
      <c r="A6018" s="105"/>
      <c r="B6018" s="105"/>
      <c r="C6018" s="105"/>
      <c r="D6018" s="105"/>
    </row>
    <row r="6019" spans="1:4" hidden="1" x14ac:dyDescent="0.25">
      <c r="A6019" s="105"/>
      <c r="B6019" s="105"/>
      <c r="C6019" s="105"/>
      <c r="D6019" s="105"/>
    </row>
    <row r="6020" spans="1:4" hidden="1" x14ac:dyDescent="0.25">
      <c r="A6020" s="105"/>
      <c r="B6020" s="105"/>
      <c r="C6020" s="105"/>
      <c r="D6020" s="105"/>
    </row>
    <row r="6021" spans="1:4" hidden="1" x14ac:dyDescent="0.25">
      <c r="A6021" s="105"/>
      <c r="B6021" s="105"/>
      <c r="C6021" s="105"/>
      <c r="D6021" s="105"/>
    </row>
    <row r="6022" spans="1:4" hidden="1" x14ac:dyDescent="0.25">
      <c r="A6022" s="105"/>
      <c r="B6022" s="105"/>
      <c r="C6022" s="105"/>
      <c r="D6022" s="105"/>
    </row>
    <row r="6023" spans="1:4" hidden="1" x14ac:dyDescent="0.25">
      <c r="A6023" s="105"/>
      <c r="B6023" s="105"/>
      <c r="C6023" s="105"/>
      <c r="D6023" s="105"/>
    </row>
    <row r="6024" spans="1:4" hidden="1" x14ac:dyDescent="0.25">
      <c r="A6024" s="105"/>
      <c r="B6024" s="105"/>
      <c r="C6024" s="105"/>
      <c r="D6024" s="105"/>
    </row>
    <row r="6025" spans="1:4" hidden="1" x14ac:dyDescent="0.25">
      <c r="A6025" s="105"/>
      <c r="B6025" s="105"/>
      <c r="C6025" s="105"/>
      <c r="D6025" s="105"/>
    </row>
    <row r="6026" spans="1:4" hidden="1" x14ac:dyDescent="0.25">
      <c r="A6026" s="105"/>
      <c r="B6026" s="105"/>
      <c r="C6026" s="105"/>
      <c r="D6026" s="105"/>
    </row>
    <row r="6027" spans="1:4" hidden="1" x14ac:dyDescent="0.25">
      <c r="A6027" s="105"/>
      <c r="B6027" s="105"/>
      <c r="C6027" s="105"/>
      <c r="D6027" s="105"/>
    </row>
    <row r="6028" spans="1:4" hidden="1" x14ac:dyDescent="0.25">
      <c r="A6028" s="105"/>
      <c r="B6028" s="105"/>
      <c r="C6028" s="105"/>
      <c r="D6028" s="105"/>
    </row>
    <row r="6029" spans="1:4" hidden="1" x14ac:dyDescent="0.25">
      <c r="A6029" s="105"/>
      <c r="B6029" s="105"/>
      <c r="C6029" s="105"/>
      <c r="D6029" s="105"/>
    </row>
    <row r="6030" spans="1:4" hidden="1" x14ac:dyDescent="0.25">
      <c r="A6030" s="105"/>
      <c r="B6030" s="105"/>
      <c r="C6030" s="105"/>
      <c r="D6030" s="105"/>
    </row>
    <row r="6031" spans="1:4" hidden="1" x14ac:dyDescent="0.25">
      <c r="A6031" s="105"/>
      <c r="B6031" s="105"/>
      <c r="C6031" s="105"/>
      <c r="D6031" s="105"/>
    </row>
    <row r="6032" spans="1:4" hidden="1" x14ac:dyDescent="0.25">
      <c r="A6032" s="105"/>
      <c r="B6032" s="105"/>
      <c r="C6032" s="105"/>
      <c r="D6032" s="105"/>
    </row>
    <row r="6033" spans="1:4" hidden="1" x14ac:dyDescent="0.25">
      <c r="A6033" s="105"/>
      <c r="B6033" s="105"/>
      <c r="C6033" s="105"/>
      <c r="D6033" s="105"/>
    </row>
    <row r="6034" spans="1:4" hidden="1" x14ac:dyDescent="0.25">
      <c r="A6034" s="105"/>
      <c r="B6034" s="105"/>
      <c r="C6034" s="105"/>
      <c r="D6034" s="105"/>
    </row>
    <row r="6035" spans="1:4" hidden="1" x14ac:dyDescent="0.25">
      <c r="A6035" s="105"/>
      <c r="B6035" s="105"/>
      <c r="C6035" s="105"/>
      <c r="D6035" s="105"/>
    </row>
    <row r="6036" spans="1:4" hidden="1" x14ac:dyDescent="0.25">
      <c r="A6036" s="105"/>
      <c r="B6036" s="105"/>
      <c r="C6036" s="105"/>
      <c r="D6036" s="105"/>
    </row>
    <row r="6037" spans="1:4" hidden="1" x14ac:dyDescent="0.25">
      <c r="A6037" s="105"/>
      <c r="B6037" s="105"/>
      <c r="C6037" s="105"/>
      <c r="D6037" s="105"/>
    </row>
    <row r="6038" spans="1:4" hidden="1" x14ac:dyDescent="0.25">
      <c r="A6038" s="105"/>
      <c r="B6038" s="105"/>
      <c r="C6038" s="105"/>
      <c r="D6038" s="105"/>
    </row>
    <row r="6039" spans="1:4" hidden="1" x14ac:dyDescent="0.25">
      <c r="A6039" s="105"/>
      <c r="B6039" s="105"/>
      <c r="C6039" s="105"/>
      <c r="D6039" s="105"/>
    </row>
    <row r="6040" spans="1:4" hidden="1" x14ac:dyDescent="0.25">
      <c r="A6040" s="105"/>
      <c r="B6040" s="105"/>
      <c r="C6040" s="105"/>
      <c r="D6040" s="105"/>
    </row>
    <row r="6041" spans="1:4" hidden="1" x14ac:dyDescent="0.25">
      <c r="A6041" s="105"/>
      <c r="B6041" s="105"/>
      <c r="C6041" s="105"/>
      <c r="D6041" s="105"/>
    </row>
    <row r="6042" spans="1:4" hidden="1" x14ac:dyDescent="0.25">
      <c r="A6042" s="105"/>
      <c r="B6042" s="105"/>
      <c r="C6042" s="105"/>
      <c r="D6042" s="105"/>
    </row>
    <row r="6043" spans="1:4" hidden="1" x14ac:dyDescent="0.25">
      <c r="A6043" s="105"/>
      <c r="B6043" s="105"/>
      <c r="C6043" s="105"/>
      <c r="D6043" s="105"/>
    </row>
    <row r="6044" spans="1:4" hidden="1" x14ac:dyDescent="0.25">
      <c r="A6044" s="105"/>
      <c r="B6044" s="105"/>
      <c r="C6044" s="105"/>
      <c r="D6044" s="105"/>
    </row>
    <row r="6045" spans="1:4" hidden="1" x14ac:dyDescent="0.25">
      <c r="A6045" s="105"/>
      <c r="B6045" s="105"/>
      <c r="C6045" s="105"/>
      <c r="D6045" s="105"/>
    </row>
    <row r="6046" spans="1:4" hidden="1" x14ac:dyDescent="0.25">
      <c r="A6046" s="105"/>
      <c r="B6046" s="105"/>
      <c r="C6046" s="105"/>
      <c r="D6046" s="105"/>
    </row>
    <row r="6047" spans="1:4" hidden="1" x14ac:dyDescent="0.25">
      <c r="A6047" s="105"/>
      <c r="B6047" s="105"/>
      <c r="C6047" s="105"/>
      <c r="D6047" s="105"/>
    </row>
    <row r="6048" spans="1:4" hidden="1" x14ac:dyDescent="0.25">
      <c r="A6048" s="105"/>
      <c r="B6048" s="105"/>
      <c r="C6048" s="105"/>
      <c r="D6048" s="105"/>
    </row>
    <row r="6049" spans="1:4" hidden="1" x14ac:dyDescent="0.25">
      <c r="A6049" s="105"/>
      <c r="B6049" s="105"/>
      <c r="C6049" s="105"/>
      <c r="D6049" s="105"/>
    </row>
    <row r="6050" spans="1:4" hidden="1" x14ac:dyDescent="0.25">
      <c r="A6050" s="105"/>
      <c r="B6050" s="105"/>
      <c r="C6050" s="105"/>
      <c r="D6050" s="105"/>
    </row>
    <row r="6051" spans="1:4" hidden="1" x14ac:dyDescent="0.25">
      <c r="A6051" s="105"/>
      <c r="B6051" s="105"/>
      <c r="C6051" s="105"/>
      <c r="D6051" s="105"/>
    </row>
    <row r="6052" spans="1:4" hidden="1" x14ac:dyDescent="0.25">
      <c r="A6052" s="105"/>
      <c r="B6052" s="105"/>
      <c r="C6052" s="105"/>
      <c r="D6052" s="105"/>
    </row>
    <row r="6053" spans="1:4" hidden="1" x14ac:dyDescent="0.25">
      <c r="A6053" s="105"/>
      <c r="B6053" s="105"/>
      <c r="C6053" s="105"/>
      <c r="D6053" s="105"/>
    </row>
    <row r="6054" spans="1:4" hidden="1" x14ac:dyDescent="0.25">
      <c r="A6054" s="105"/>
      <c r="B6054" s="105"/>
      <c r="C6054" s="105"/>
      <c r="D6054" s="105"/>
    </row>
    <row r="6055" spans="1:4" hidden="1" x14ac:dyDescent="0.25">
      <c r="A6055" s="105"/>
      <c r="B6055" s="105"/>
      <c r="C6055" s="105"/>
      <c r="D6055" s="105"/>
    </row>
    <row r="6056" spans="1:4" hidden="1" x14ac:dyDescent="0.25">
      <c r="A6056" s="105"/>
      <c r="B6056" s="105"/>
      <c r="C6056" s="105"/>
      <c r="D6056" s="105"/>
    </row>
    <row r="6057" spans="1:4" hidden="1" x14ac:dyDescent="0.25">
      <c r="A6057" s="105"/>
      <c r="B6057" s="105"/>
      <c r="C6057" s="105"/>
      <c r="D6057" s="105"/>
    </row>
    <row r="6058" spans="1:4" hidden="1" x14ac:dyDescent="0.25">
      <c r="A6058" s="105"/>
      <c r="B6058" s="105"/>
      <c r="C6058" s="105"/>
      <c r="D6058" s="105"/>
    </row>
    <row r="6059" spans="1:4" hidden="1" x14ac:dyDescent="0.25">
      <c r="A6059" s="105"/>
      <c r="B6059" s="105"/>
      <c r="C6059" s="105"/>
      <c r="D6059" s="105"/>
    </row>
    <row r="6060" spans="1:4" hidden="1" x14ac:dyDescent="0.25">
      <c r="A6060" s="105"/>
      <c r="B6060" s="105"/>
      <c r="C6060" s="105"/>
      <c r="D6060" s="105"/>
    </row>
    <row r="6061" spans="1:4" hidden="1" x14ac:dyDescent="0.25">
      <c r="A6061" s="105"/>
      <c r="B6061" s="105"/>
      <c r="C6061" s="105"/>
      <c r="D6061" s="105"/>
    </row>
    <row r="6062" spans="1:4" hidden="1" x14ac:dyDescent="0.25">
      <c r="A6062" s="105"/>
      <c r="B6062" s="105"/>
      <c r="C6062" s="105"/>
      <c r="D6062" s="105"/>
    </row>
    <row r="6063" spans="1:4" hidden="1" x14ac:dyDescent="0.25">
      <c r="A6063" s="105"/>
      <c r="B6063" s="105"/>
      <c r="C6063" s="105"/>
      <c r="D6063" s="105"/>
    </row>
    <row r="6064" spans="1:4" hidden="1" x14ac:dyDescent="0.25">
      <c r="A6064" s="105"/>
      <c r="B6064" s="105"/>
      <c r="C6064" s="105"/>
      <c r="D6064" s="105"/>
    </row>
    <row r="6065" spans="1:4" hidden="1" x14ac:dyDescent="0.25">
      <c r="A6065" s="105"/>
      <c r="B6065" s="105"/>
      <c r="C6065" s="105"/>
      <c r="D6065" s="105"/>
    </row>
    <row r="6066" spans="1:4" hidden="1" x14ac:dyDescent="0.25">
      <c r="A6066" s="105"/>
      <c r="B6066" s="105"/>
      <c r="C6066" s="105"/>
      <c r="D6066" s="105"/>
    </row>
    <row r="6067" spans="1:4" hidden="1" x14ac:dyDescent="0.25">
      <c r="A6067" s="105"/>
      <c r="B6067" s="105"/>
      <c r="C6067" s="105"/>
      <c r="D6067" s="105"/>
    </row>
    <row r="6068" spans="1:4" hidden="1" x14ac:dyDescent="0.25">
      <c r="A6068" s="105"/>
      <c r="B6068" s="105"/>
      <c r="C6068" s="105"/>
      <c r="D6068" s="105"/>
    </row>
    <row r="6069" spans="1:4" hidden="1" x14ac:dyDescent="0.25">
      <c r="A6069" s="105"/>
      <c r="B6069" s="105"/>
      <c r="C6069" s="105"/>
      <c r="D6069" s="105"/>
    </row>
    <row r="6070" spans="1:4" hidden="1" x14ac:dyDescent="0.25">
      <c r="A6070" s="105"/>
      <c r="B6070" s="105"/>
      <c r="C6070" s="105"/>
      <c r="D6070" s="105"/>
    </row>
    <row r="6071" spans="1:4" hidden="1" x14ac:dyDescent="0.25">
      <c r="A6071" s="105"/>
      <c r="B6071" s="105"/>
      <c r="C6071" s="105"/>
      <c r="D6071" s="105"/>
    </row>
    <row r="6072" spans="1:4" hidden="1" x14ac:dyDescent="0.25">
      <c r="A6072" s="105"/>
      <c r="B6072" s="105"/>
      <c r="C6072" s="105"/>
      <c r="D6072" s="105"/>
    </row>
    <row r="6073" spans="1:4" hidden="1" x14ac:dyDescent="0.25">
      <c r="A6073" s="105"/>
      <c r="B6073" s="105"/>
      <c r="C6073" s="105"/>
      <c r="D6073" s="105"/>
    </row>
    <row r="6074" spans="1:4" hidden="1" x14ac:dyDescent="0.25">
      <c r="A6074" s="105"/>
      <c r="B6074" s="105"/>
      <c r="C6074" s="105"/>
      <c r="D6074" s="105"/>
    </row>
    <row r="6075" spans="1:4" hidden="1" x14ac:dyDescent="0.25">
      <c r="A6075" s="105"/>
      <c r="B6075" s="105"/>
      <c r="C6075" s="105"/>
      <c r="D6075" s="105"/>
    </row>
    <row r="6076" spans="1:4" hidden="1" x14ac:dyDescent="0.25">
      <c r="A6076" s="105"/>
      <c r="B6076" s="105"/>
      <c r="C6076" s="105"/>
      <c r="D6076" s="105"/>
    </row>
    <row r="6077" spans="1:4" hidden="1" x14ac:dyDescent="0.25">
      <c r="A6077" s="105"/>
      <c r="B6077" s="105"/>
      <c r="C6077" s="105"/>
      <c r="D6077" s="105"/>
    </row>
    <row r="6078" spans="1:4" hidden="1" x14ac:dyDescent="0.25">
      <c r="A6078" s="105"/>
      <c r="B6078" s="105"/>
      <c r="C6078" s="105"/>
      <c r="D6078" s="105"/>
    </row>
    <row r="6079" spans="1:4" hidden="1" x14ac:dyDescent="0.25">
      <c r="A6079" s="105"/>
      <c r="B6079" s="105"/>
      <c r="C6079" s="105"/>
      <c r="D6079" s="105"/>
    </row>
    <row r="6080" spans="1:4" hidden="1" x14ac:dyDescent="0.25">
      <c r="A6080" s="105"/>
      <c r="B6080" s="105"/>
      <c r="C6080" s="105"/>
      <c r="D6080" s="105"/>
    </row>
    <row r="6081" spans="1:4" hidden="1" x14ac:dyDescent="0.25">
      <c r="A6081" s="105"/>
      <c r="B6081" s="105"/>
      <c r="C6081" s="105"/>
      <c r="D6081" s="105"/>
    </row>
    <row r="6082" spans="1:4" hidden="1" x14ac:dyDescent="0.25">
      <c r="A6082" s="105"/>
      <c r="B6082" s="105"/>
      <c r="C6082" s="105"/>
      <c r="D6082" s="105"/>
    </row>
    <row r="6083" spans="1:4" hidden="1" x14ac:dyDescent="0.25">
      <c r="A6083" s="105"/>
      <c r="B6083" s="105"/>
      <c r="C6083" s="105"/>
      <c r="D6083" s="105"/>
    </row>
    <row r="6084" spans="1:4" hidden="1" x14ac:dyDescent="0.25">
      <c r="A6084" s="105"/>
      <c r="B6084" s="105"/>
      <c r="C6084" s="105"/>
      <c r="D6084" s="105"/>
    </row>
    <row r="6085" spans="1:4" hidden="1" x14ac:dyDescent="0.25">
      <c r="A6085" s="105"/>
      <c r="B6085" s="105"/>
      <c r="C6085" s="105"/>
      <c r="D6085" s="105"/>
    </row>
    <row r="6086" spans="1:4" hidden="1" x14ac:dyDescent="0.25">
      <c r="A6086" s="105"/>
      <c r="B6086" s="105"/>
      <c r="C6086" s="105"/>
      <c r="D6086" s="105"/>
    </row>
    <row r="6087" spans="1:4" hidden="1" x14ac:dyDescent="0.25">
      <c r="A6087" s="105"/>
      <c r="B6087" s="105"/>
      <c r="C6087" s="105"/>
      <c r="D6087" s="105"/>
    </row>
    <row r="6088" spans="1:4" hidden="1" x14ac:dyDescent="0.25">
      <c r="A6088" s="105"/>
      <c r="B6088" s="105"/>
      <c r="C6088" s="105"/>
      <c r="D6088" s="105"/>
    </row>
    <row r="6089" spans="1:4" hidden="1" x14ac:dyDescent="0.25">
      <c r="A6089" s="105"/>
      <c r="B6089" s="105"/>
      <c r="C6089" s="105"/>
      <c r="D6089" s="105"/>
    </row>
    <row r="6090" spans="1:4" hidden="1" x14ac:dyDescent="0.25">
      <c r="A6090" s="105"/>
      <c r="B6090" s="105"/>
      <c r="C6090" s="105"/>
      <c r="D6090" s="105"/>
    </row>
    <row r="6091" spans="1:4" hidden="1" x14ac:dyDescent="0.25">
      <c r="A6091" s="105"/>
      <c r="B6091" s="105"/>
      <c r="C6091" s="105"/>
      <c r="D6091" s="105"/>
    </row>
    <row r="6092" spans="1:4" hidden="1" x14ac:dyDescent="0.25">
      <c r="A6092" s="105"/>
      <c r="B6092" s="105"/>
      <c r="C6092" s="105"/>
      <c r="D6092" s="105"/>
    </row>
    <row r="6093" spans="1:4" hidden="1" x14ac:dyDescent="0.25">
      <c r="A6093" s="105"/>
      <c r="B6093" s="105"/>
      <c r="C6093" s="105"/>
      <c r="D6093" s="105"/>
    </row>
    <row r="6094" spans="1:4" hidden="1" x14ac:dyDescent="0.25">
      <c r="A6094" s="105"/>
      <c r="B6094" s="105"/>
      <c r="C6094" s="105"/>
      <c r="D6094" s="105"/>
    </row>
    <row r="6095" spans="1:4" hidden="1" x14ac:dyDescent="0.25">
      <c r="A6095" s="105"/>
      <c r="B6095" s="105"/>
      <c r="C6095" s="105"/>
      <c r="D6095" s="105"/>
    </row>
    <row r="6096" spans="1:4" hidden="1" x14ac:dyDescent="0.25">
      <c r="A6096" s="105"/>
      <c r="B6096" s="105"/>
      <c r="C6096" s="105"/>
      <c r="D6096" s="105"/>
    </row>
    <row r="6097" spans="1:4" hidden="1" x14ac:dyDescent="0.25">
      <c r="A6097" s="105"/>
      <c r="B6097" s="105"/>
      <c r="C6097" s="105"/>
      <c r="D6097" s="105"/>
    </row>
    <row r="6098" spans="1:4" hidden="1" x14ac:dyDescent="0.25">
      <c r="A6098" s="105"/>
      <c r="B6098" s="105"/>
      <c r="C6098" s="105"/>
      <c r="D6098" s="105"/>
    </row>
    <row r="6099" spans="1:4" hidden="1" x14ac:dyDescent="0.25">
      <c r="A6099" s="105"/>
      <c r="B6099" s="105"/>
      <c r="C6099" s="105"/>
      <c r="D6099" s="105"/>
    </row>
    <row r="6100" spans="1:4" hidden="1" x14ac:dyDescent="0.25">
      <c r="A6100" s="105"/>
      <c r="B6100" s="105"/>
      <c r="C6100" s="105"/>
      <c r="D6100" s="105"/>
    </row>
    <row r="6101" spans="1:4" hidden="1" x14ac:dyDescent="0.25">
      <c r="A6101" s="105"/>
      <c r="B6101" s="105"/>
      <c r="C6101" s="105"/>
      <c r="D6101" s="105"/>
    </row>
    <row r="6102" spans="1:4" hidden="1" x14ac:dyDescent="0.25">
      <c r="A6102" s="105"/>
      <c r="B6102" s="105"/>
      <c r="C6102" s="105"/>
      <c r="D6102" s="105"/>
    </row>
    <row r="6103" spans="1:4" hidden="1" x14ac:dyDescent="0.25">
      <c r="A6103" s="105"/>
      <c r="B6103" s="105"/>
      <c r="C6103" s="105"/>
      <c r="D6103" s="105"/>
    </row>
    <row r="6104" spans="1:4" hidden="1" x14ac:dyDescent="0.25">
      <c r="A6104" s="105"/>
      <c r="B6104" s="105"/>
      <c r="C6104" s="105"/>
      <c r="D6104" s="105"/>
    </row>
    <row r="6105" spans="1:4" hidden="1" x14ac:dyDescent="0.25">
      <c r="A6105" s="105"/>
      <c r="B6105" s="105"/>
      <c r="C6105" s="105"/>
      <c r="D6105" s="105"/>
    </row>
    <row r="6106" spans="1:4" hidden="1" x14ac:dyDescent="0.25">
      <c r="A6106" s="105"/>
      <c r="B6106" s="105"/>
      <c r="C6106" s="105"/>
      <c r="D6106" s="105"/>
    </row>
    <row r="6107" spans="1:4" hidden="1" x14ac:dyDescent="0.25">
      <c r="A6107" s="105"/>
      <c r="B6107" s="105"/>
      <c r="C6107" s="105"/>
      <c r="D6107" s="105"/>
    </row>
    <row r="6108" spans="1:4" hidden="1" x14ac:dyDescent="0.25">
      <c r="A6108" s="105"/>
      <c r="B6108" s="105"/>
      <c r="C6108" s="105"/>
      <c r="D6108" s="105"/>
    </row>
    <row r="6109" spans="1:4" hidden="1" x14ac:dyDescent="0.25">
      <c r="A6109" s="105"/>
      <c r="B6109" s="105"/>
      <c r="C6109" s="105"/>
      <c r="D6109" s="105"/>
    </row>
    <row r="6110" spans="1:4" hidden="1" x14ac:dyDescent="0.25">
      <c r="A6110" s="105"/>
      <c r="B6110" s="105"/>
      <c r="C6110" s="105"/>
      <c r="D6110" s="105"/>
    </row>
    <row r="6111" spans="1:4" hidden="1" x14ac:dyDescent="0.25">
      <c r="A6111" s="105"/>
      <c r="B6111" s="105"/>
      <c r="C6111" s="105"/>
      <c r="D6111" s="105"/>
    </row>
    <row r="6112" spans="1:4" hidden="1" x14ac:dyDescent="0.25">
      <c r="A6112" s="105"/>
      <c r="B6112" s="105"/>
      <c r="C6112" s="105"/>
      <c r="D6112" s="105"/>
    </row>
    <row r="6113" spans="1:4" hidden="1" x14ac:dyDescent="0.25">
      <c r="A6113" s="105"/>
      <c r="B6113" s="105"/>
      <c r="C6113" s="105"/>
      <c r="D6113" s="105"/>
    </row>
    <row r="6114" spans="1:4" hidden="1" x14ac:dyDescent="0.25">
      <c r="A6114" s="105"/>
      <c r="B6114" s="105"/>
      <c r="C6114" s="105"/>
      <c r="D6114" s="105"/>
    </row>
    <row r="6115" spans="1:4" hidden="1" x14ac:dyDescent="0.25">
      <c r="A6115" s="105"/>
      <c r="B6115" s="105"/>
      <c r="C6115" s="105"/>
      <c r="D6115" s="105"/>
    </row>
    <row r="6116" spans="1:4" hidden="1" x14ac:dyDescent="0.25">
      <c r="A6116" s="105"/>
      <c r="B6116" s="105"/>
      <c r="C6116" s="105"/>
      <c r="D6116" s="105"/>
    </row>
    <row r="6117" spans="1:4" hidden="1" x14ac:dyDescent="0.25">
      <c r="A6117" s="105"/>
      <c r="B6117" s="105"/>
      <c r="C6117" s="105"/>
      <c r="D6117" s="105"/>
    </row>
    <row r="6118" spans="1:4" hidden="1" x14ac:dyDescent="0.25">
      <c r="A6118" s="105"/>
      <c r="B6118" s="105"/>
      <c r="C6118" s="105"/>
      <c r="D6118" s="105"/>
    </row>
    <row r="6119" spans="1:4" hidden="1" x14ac:dyDescent="0.25">
      <c r="A6119" s="105"/>
      <c r="B6119" s="105"/>
      <c r="C6119" s="105"/>
      <c r="D6119" s="105"/>
    </row>
    <row r="6120" spans="1:4" hidden="1" x14ac:dyDescent="0.25">
      <c r="A6120" s="105"/>
      <c r="B6120" s="105"/>
      <c r="C6120" s="105"/>
      <c r="D6120" s="105"/>
    </row>
    <row r="6121" spans="1:4" hidden="1" x14ac:dyDescent="0.25">
      <c r="A6121" s="105"/>
      <c r="B6121" s="105"/>
      <c r="C6121" s="105"/>
      <c r="D6121" s="105"/>
    </row>
    <row r="6122" spans="1:4" hidden="1" x14ac:dyDescent="0.25">
      <c r="A6122" s="105"/>
      <c r="B6122" s="105"/>
      <c r="C6122" s="105"/>
      <c r="D6122" s="105"/>
    </row>
    <row r="6123" spans="1:4" hidden="1" x14ac:dyDescent="0.25">
      <c r="A6123" s="105"/>
      <c r="B6123" s="105"/>
      <c r="C6123" s="105"/>
      <c r="D6123" s="105"/>
    </row>
    <row r="6124" spans="1:4" hidden="1" x14ac:dyDescent="0.25">
      <c r="A6124" s="105"/>
      <c r="B6124" s="105"/>
      <c r="C6124" s="105"/>
      <c r="D6124" s="105"/>
    </row>
    <row r="6125" spans="1:4" hidden="1" x14ac:dyDescent="0.25">
      <c r="A6125" s="105"/>
      <c r="B6125" s="105"/>
      <c r="C6125" s="105"/>
      <c r="D6125" s="105"/>
    </row>
    <row r="6126" spans="1:4" hidden="1" x14ac:dyDescent="0.25">
      <c r="A6126" s="105"/>
      <c r="B6126" s="105"/>
      <c r="C6126" s="105"/>
      <c r="D6126" s="105"/>
    </row>
    <row r="6127" spans="1:4" hidden="1" x14ac:dyDescent="0.25">
      <c r="A6127" s="105"/>
      <c r="B6127" s="105"/>
      <c r="C6127" s="105"/>
      <c r="D6127" s="105"/>
    </row>
    <row r="6128" spans="1:4" hidden="1" x14ac:dyDescent="0.25">
      <c r="A6128" s="105"/>
      <c r="B6128" s="105"/>
      <c r="C6128" s="105"/>
      <c r="D6128" s="105"/>
    </row>
    <row r="6129" spans="1:4" hidden="1" x14ac:dyDescent="0.25">
      <c r="A6129" s="105"/>
      <c r="B6129" s="105"/>
      <c r="C6129" s="105"/>
      <c r="D6129" s="105"/>
    </row>
    <row r="6130" spans="1:4" hidden="1" x14ac:dyDescent="0.25">
      <c r="A6130" s="105"/>
      <c r="B6130" s="105"/>
      <c r="C6130" s="105"/>
      <c r="D6130" s="105"/>
    </row>
    <row r="6131" spans="1:4" hidden="1" x14ac:dyDescent="0.25">
      <c r="A6131" s="105"/>
      <c r="B6131" s="105"/>
      <c r="C6131" s="105"/>
      <c r="D6131" s="105"/>
    </row>
    <row r="6132" spans="1:4" hidden="1" x14ac:dyDescent="0.25">
      <c r="A6132" s="105"/>
      <c r="B6132" s="105"/>
      <c r="C6132" s="105"/>
      <c r="D6132" s="105"/>
    </row>
    <row r="6133" spans="1:4" hidden="1" x14ac:dyDescent="0.25">
      <c r="A6133" s="105"/>
      <c r="B6133" s="105"/>
      <c r="C6133" s="105"/>
      <c r="D6133" s="105"/>
    </row>
    <row r="6134" spans="1:4" hidden="1" x14ac:dyDescent="0.25">
      <c r="A6134" s="105"/>
      <c r="B6134" s="105"/>
      <c r="C6134" s="105"/>
      <c r="D6134" s="105"/>
    </row>
    <row r="6135" spans="1:4" hidden="1" x14ac:dyDescent="0.25">
      <c r="A6135" s="105"/>
      <c r="B6135" s="105"/>
      <c r="C6135" s="105"/>
      <c r="D6135" s="105"/>
    </row>
    <row r="6136" spans="1:4" hidden="1" x14ac:dyDescent="0.25">
      <c r="A6136" s="105"/>
      <c r="B6136" s="105"/>
      <c r="C6136" s="105"/>
      <c r="D6136" s="105"/>
    </row>
    <row r="6137" spans="1:4" hidden="1" x14ac:dyDescent="0.25">
      <c r="A6137" s="105"/>
      <c r="B6137" s="105"/>
      <c r="C6137" s="105"/>
      <c r="D6137" s="105"/>
    </row>
    <row r="6138" spans="1:4" hidden="1" x14ac:dyDescent="0.25">
      <c r="A6138" s="105"/>
      <c r="B6138" s="105"/>
      <c r="C6138" s="105"/>
      <c r="D6138" s="105"/>
    </row>
    <row r="6139" spans="1:4" hidden="1" x14ac:dyDescent="0.25">
      <c r="A6139" s="105"/>
      <c r="B6139" s="105"/>
      <c r="C6139" s="105"/>
      <c r="D6139" s="105"/>
    </row>
    <row r="6140" spans="1:4" hidden="1" x14ac:dyDescent="0.25">
      <c r="A6140" s="105"/>
      <c r="B6140" s="105"/>
      <c r="C6140" s="105"/>
      <c r="D6140" s="105"/>
    </row>
    <row r="6141" spans="1:4" hidden="1" x14ac:dyDescent="0.25">
      <c r="A6141" s="105"/>
      <c r="B6141" s="105"/>
      <c r="C6141" s="105"/>
      <c r="D6141" s="105"/>
    </row>
    <row r="6142" spans="1:4" hidden="1" x14ac:dyDescent="0.25">
      <c r="A6142" s="105"/>
      <c r="B6142" s="105"/>
      <c r="C6142" s="105"/>
      <c r="D6142" s="105"/>
    </row>
    <row r="6143" spans="1:4" hidden="1" x14ac:dyDescent="0.25">
      <c r="A6143" s="105"/>
      <c r="B6143" s="105"/>
      <c r="C6143" s="105"/>
      <c r="D6143" s="105"/>
    </row>
    <row r="6144" spans="1:4" hidden="1" x14ac:dyDescent="0.25">
      <c r="A6144" s="105"/>
      <c r="B6144" s="105"/>
      <c r="C6144" s="105"/>
      <c r="D6144" s="105"/>
    </row>
    <row r="6145" spans="1:4" hidden="1" x14ac:dyDescent="0.25">
      <c r="A6145" s="105"/>
      <c r="B6145" s="105"/>
      <c r="C6145" s="105"/>
      <c r="D6145" s="105"/>
    </row>
    <row r="6146" spans="1:4" hidden="1" x14ac:dyDescent="0.25">
      <c r="A6146" s="105"/>
      <c r="B6146" s="105"/>
      <c r="C6146" s="105"/>
      <c r="D6146" s="105"/>
    </row>
    <row r="6147" spans="1:4" hidden="1" x14ac:dyDescent="0.25">
      <c r="A6147" s="105"/>
      <c r="B6147" s="105"/>
      <c r="C6147" s="105"/>
      <c r="D6147" s="105"/>
    </row>
    <row r="6148" spans="1:4" hidden="1" x14ac:dyDescent="0.25">
      <c r="A6148" s="105"/>
      <c r="B6148" s="105"/>
      <c r="C6148" s="105"/>
      <c r="D6148" s="105"/>
    </row>
    <row r="6149" spans="1:4" hidden="1" x14ac:dyDescent="0.25">
      <c r="A6149" s="105"/>
      <c r="B6149" s="105"/>
      <c r="C6149" s="105"/>
      <c r="D6149" s="105"/>
    </row>
    <row r="6150" spans="1:4" hidden="1" x14ac:dyDescent="0.25">
      <c r="A6150" s="105"/>
      <c r="B6150" s="105"/>
      <c r="C6150" s="105"/>
      <c r="D6150" s="105"/>
    </row>
    <row r="6151" spans="1:4" hidden="1" x14ac:dyDescent="0.25">
      <c r="A6151" s="105"/>
      <c r="B6151" s="105"/>
      <c r="C6151" s="105"/>
      <c r="D6151" s="105"/>
    </row>
    <row r="6152" spans="1:4" hidden="1" x14ac:dyDescent="0.25">
      <c r="A6152" s="105"/>
      <c r="B6152" s="105"/>
      <c r="C6152" s="105"/>
      <c r="D6152" s="105"/>
    </row>
    <row r="6153" spans="1:4" hidden="1" x14ac:dyDescent="0.25">
      <c r="A6153" s="105"/>
      <c r="B6153" s="105"/>
      <c r="C6153" s="105"/>
      <c r="D6153" s="105"/>
    </row>
    <row r="6154" spans="1:4" hidden="1" x14ac:dyDescent="0.25">
      <c r="A6154" s="105"/>
      <c r="B6154" s="105"/>
      <c r="C6154" s="105"/>
      <c r="D6154" s="105"/>
    </row>
    <row r="6155" spans="1:4" hidden="1" x14ac:dyDescent="0.25">
      <c r="A6155" s="105"/>
      <c r="B6155" s="105"/>
      <c r="C6155" s="105"/>
      <c r="D6155" s="105"/>
    </row>
    <row r="6156" spans="1:4" hidden="1" x14ac:dyDescent="0.25">
      <c r="A6156" s="105"/>
      <c r="B6156" s="105"/>
      <c r="C6156" s="105"/>
      <c r="D6156" s="105"/>
    </row>
    <row r="6157" spans="1:4" hidden="1" x14ac:dyDescent="0.25">
      <c r="A6157" s="105"/>
      <c r="B6157" s="105"/>
      <c r="C6157" s="105"/>
      <c r="D6157" s="105"/>
    </row>
    <row r="6158" spans="1:4" hidden="1" x14ac:dyDescent="0.25">
      <c r="A6158" s="105"/>
      <c r="B6158" s="105"/>
      <c r="C6158" s="105"/>
      <c r="D6158" s="105"/>
    </row>
    <row r="6159" spans="1:4" hidden="1" x14ac:dyDescent="0.25">
      <c r="A6159" s="105"/>
      <c r="B6159" s="105"/>
      <c r="C6159" s="105"/>
      <c r="D6159" s="105"/>
    </row>
    <row r="6160" spans="1:4" hidden="1" x14ac:dyDescent="0.25">
      <c r="A6160" s="105"/>
      <c r="B6160" s="105"/>
      <c r="C6160" s="105"/>
      <c r="D6160" s="105"/>
    </row>
    <row r="6161" spans="1:4" hidden="1" x14ac:dyDescent="0.25">
      <c r="A6161" s="105"/>
      <c r="B6161" s="105"/>
      <c r="C6161" s="105"/>
      <c r="D6161" s="105"/>
    </row>
    <row r="6162" spans="1:4" hidden="1" x14ac:dyDescent="0.25">
      <c r="A6162" s="105"/>
      <c r="B6162" s="105"/>
      <c r="C6162" s="105"/>
      <c r="D6162" s="105"/>
    </row>
    <row r="6163" spans="1:4" hidden="1" x14ac:dyDescent="0.25">
      <c r="A6163" s="105"/>
      <c r="B6163" s="105"/>
      <c r="C6163" s="105"/>
      <c r="D6163" s="105"/>
    </row>
    <row r="6164" spans="1:4" hidden="1" x14ac:dyDescent="0.25">
      <c r="A6164" s="105"/>
      <c r="B6164" s="105"/>
      <c r="C6164" s="105"/>
      <c r="D6164" s="105"/>
    </row>
    <row r="6165" spans="1:4" hidden="1" x14ac:dyDescent="0.25">
      <c r="A6165" s="105"/>
      <c r="B6165" s="105"/>
      <c r="C6165" s="105"/>
      <c r="D6165" s="105"/>
    </row>
    <row r="6166" spans="1:4" hidden="1" x14ac:dyDescent="0.25">
      <c r="A6166" s="105"/>
      <c r="B6166" s="105"/>
      <c r="C6166" s="105"/>
      <c r="D6166" s="105"/>
    </row>
    <row r="6167" spans="1:4" hidden="1" x14ac:dyDescent="0.25">
      <c r="A6167" s="105"/>
      <c r="B6167" s="105"/>
      <c r="C6167" s="105"/>
      <c r="D6167" s="105"/>
    </row>
    <row r="6168" spans="1:4" hidden="1" x14ac:dyDescent="0.25">
      <c r="A6168" s="105"/>
      <c r="B6168" s="105"/>
      <c r="C6168" s="105"/>
      <c r="D6168" s="105"/>
    </row>
    <row r="6169" spans="1:4" hidden="1" x14ac:dyDescent="0.25">
      <c r="A6169" s="105"/>
      <c r="B6169" s="105"/>
      <c r="C6169" s="105"/>
      <c r="D6169" s="105"/>
    </row>
    <row r="6170" spans="1:4" hidden="1" x14ac:dyDescent="0.25">
      <c r="A6170" s="105"/>
      <c r="B6170" s="105"/>
      <c r="C6170" s="105"/>
      <c r="D6170" s="105"/>
    </row>
    <row r="6171" spans="1:4" hidden="1" x14ac:dyDescent="0.25">
      <c r="A6171" s="105"/>
      <c r="B6171" s="105"/>
      <c r="C6171" s="105"/>
      <c r="D6171" s="105"/>
    </row>
    <row r="6172" spans="1:4" hidden="1" x14ac:dyDescent="0.25">
      <c r="A6172" s="105"/>
      <c r="B6172" s="105"/>
      <c r="C6172" s="105"/>
      <c r="D6172" s="105"/>
    </row>
    <row r="6173" spans="1:4" hidden="1" x14ac:dyDescent="0.25">
      <c r="A6173" s="105"/>
      <c r="B6173" s="105"/>
      <c r="C6173" s="105"/>
      <c r="D6173" s="105"/>
    </row>
    <row r="6174" spans="1:4" hidden="1" x14ac:dyDescent="0.25">
      <c r="A6174" s="105"/>
      <c r="B6174" s="105"/>
      <c r="C6174" s="105"/>
      <c r="D6174" s="105"/>
    </row>
    <row r="6175" spans="1:4" hidden="1" x14ac:dyDescent="0.25">
      <c r="A6175" s="105"/>
      <c r="B6175" s="105"/>
      <c r="C6175" s="105"/>
      <c r="D6175" s="105"/>
    </row>
    <row r="6176" spans="1:4" hidden="1" x14ac:dyDescent="0.25">
      <c r="A6176" s="105"/>
      <c r="B6176" s="105"/>
      <c r="C6176" s="105"/>
      <c r="D6176" s="105"/>
    </row>
    <row r="6177" spans="1:4" hidden="1" x14ac:dyDescent="0.25">
      <c r="A6177" s="105"/>
      <c r="B6177" s="105"/>
      <c r="C6177" s="105"/>
      <c r="D6177" s="105"/>
    </row>
    <row r="6178" spans="1:4" hidden="1" x14ac:dyDescent="0.25">
      <c r="A6178" s="105"/>
      <c r="B6178" s="105"/>
      <c r="C6178" s="105"/>
      <c r="D6178" s="105"/>
    </row>
    <row r="6179" spans="1:4" hidden="1" x14ac:dyDescent="0.25">
      <c r="A6179" s="105"/>
      <c r="B6179" s="105"/>
      <c r="C6179" s="105"/>
      <c r="D6179" s="105"/>
    </row>
    <row r="6180" spans="1:4" hidden="1" x14ac:dyDescent="0.25">
      <c r="A6180" s="105"/>
      <c r="B6180" s="105"/>
      <c r="C6180" s="105"/>
      <c r="D6180" s="105"/>
    </row>
    <row r="6181" spans="1:4" hidden="1" x14ac:dyDescent="0.25">
      <c r="A6181" s="105"/>
      <c r="B6181" s="105"/>
      <c r="C6181" s="105"/>
      <c r="D6181" s="105"/>
    </row>
    <row r="6182" spans="1:4" hidden="1" x14ac:dyDescent="0.25">
      <c r="A6182" s="105"/>
      <c r="B6182" s="105"/>
      <c r="C6182" s="105"/>
      <c r="D6182" s="105"/>
    </row>
    <row r="6183" spans="1:4" hidden="1" x14ac:dyDescent="0.25">
      <c r="A6183" s="105"/>
      <c r="B6183" s="105"/>
      <c r="C6183" s="105"/>
      <c r="D6183" s="105"/>
    </row>
    <row r="6184" spans="1:4" hidden="1" x14ac:dyDescent="0.25">
      <c r="A6184" s="105"/>
      <c r="B6184" s="105"/>
      <c r="C6184" s="105"/>
      <c r="D6184" s="105"/>
    </row>
    <row r="6185" spans="1:4" hidden="1" x14ac:dyDescent="0.25">
      <c r="A6185" s="105"/>
      <c r="B6185" s="105"/>
      <c r="C6185" s="105"/>
      <c r="D6185" s="105"/>
    </row>
    <row r="6186" spans="1:4" hidden="1" x14ac:dyDescent="0.25">
      <c r="A6186" s="105"/>
      <c r="B6186" s="105"/>
      <c r="C6186" s="105"/>
      <c r="D6186" s="105"/>
    </row>
    <row r="6187" spans="1:4" hidden="1" x14ac:dyDescent="0.25">
      <c r="A6187" s="105"/>
      <c r="B6187" s="105"/>
      <c r="C6187" s="105"/>
      <c r="D6187" s="105"/>
    </row>
    <row r="6188" spans="1:4" hidden="1" x14ac:dyDescent="0.25">
      <c r="A6188" s="105"/>
      <c r="B6188" s="105"/>
      <c r="C6188" s="105"/>
      <c r="D6188" s="105"/>
    </row>
    <row r="6189" spans="1:4" hidden="1" x14ac:dyDescent="0.25">
      <c r="A6189" s="105"/>
      <c r="B6189" s="105"/>
      <c r="C6189" s="105"/>
      <c r="D6189" s="105"/>
    </row>
    <row r="6190" spans="1:4" hidden="1" x14ac:dyDescent="0.25">
      <c r="A6190" s="105"/>
      <c r="B6190" s="105"/>
      <c r="C6190" s="105"/>
      <c r="D6190" s="105"/>
    </row>
    <row r="6191" spans="1:4" hidden="1" x14ac:dyDescent="0.25">
      <c r="A6191" s="105"/>
      <c r="B6191" s="105"/>
      <c r="C6191" s="105"/>
      <c r="D6191" s="105"/>
    </row>
    <row r="6192" spans="1:4" hidden="1" x14ac:dyDescent="0.25">
      <c r="A6192" s="105"/>
      <c r="B6192" s="105"/>
      <c r="C6192" s="105"/>
      <c r="D6192" s="105"/>
    </row>
    <row r="6193" spans="1:4" hidden="1" x14ac:dyDescent="0.25">
      <c r="A6193" s="105"/>
      <c r="B6193" s="105"/>
      <c r="C6193" s="105"/>
      <c r="D6193" s="105"/>
    </row>
    <row r="6194" spans="1:4" hidden="1" x14ac:dyDescent="0.25">
      <c r="A6194" s="105"/>
      <c r="B6194" s="105"/>
      <c r="C6194" s="105"/>
      <c r="D6194" s="105"/>
    </row>
    <row r="6195" spans="1:4" hidden="1" x14ac:dyDescent="0.25">
      <c r="A6195" s="105"/>
      <c r="B6195" s="105"/>
      <c r="C6195" s="105"/>
      <c r="D6195" s="105"/>
    </row>
    <row r="6196" spans="1:4" hidden="1" x14ac:dyDescent="0.25">
      <c r="A6196" s="105"/>
      <c r="B6196" s="105"/>
      <c r="C6196" s="105"/>
      <c r="D6196" s="105"/>
    </row>
    <row r="6197" spans="1:4" hidden="1" x14ac:dyDescent="0.25">
      <c r="A6197" s="105"/>
      <c r="B6197" s="105"/>
      <c r="C6197" s="105"/>
      <c r="D6197" s="105"/>
    </row>
    <row r="6198" spans="1:4" hidden="1" x14ac:dyDescent="0.25">
      <c r="A6198" s="105"/>
      <c r="B6198" s="105"/>
      <c r="C6198" s="105"/>
      <c r="D6198" s="105"/>
    </row>
    <row r="6199" spans="1:4" hidden="1" x14ac:dyDescent="0.25">
      <c r="A6199" s="105"/>
      <c r="B6199" s="105"/>
      <c r="C6199" s="105"/>
      <c r="D6199" s="105"/>
    </row>
    <row r="6200" spans="1:4" hidden="1" x14ac:dyDescent="0.25">
      <c r="A6200" s="105"/>
      <c r="B6200" s="105"/>
      <c r="C6200" s="105"/>
      <c r="D6200" s="105"/>
    </row>
    <row r="6201" spans="1:4" hidden="1" x14ac:dyDescent="0.25">
      <c r="A6201" s="105"/>
      <c r="B6201" s="105"/>
      <c r="C6201" s="105"/>
      <c r="D6201" s="105"/>
    </row>
    <row r="6202" spans="1:4" hidden="1" x14ac:dyDescent="0.25">
      <c r="A6202" s="105"/>
      <c r="B6202" s="105"/>
      <c r="C6202" s="105"/>
      <c r="D6202" s="105"/>
    </row>
    <row r="6203" spans="1:4" hidden="1" x14ac:dyDescent="0.25">
      <c r="A6203" s="105"/>
      <c r="B6203" s="105"/>
      <c r="C6203" s="105"/>
      <c r="D6203" s="105"/>
    </row>
    <row r="6204" spans="1:4" hidden="1" x14ac:dyDescent="0.25">
      <c r="A6204" s="105"/>
      <c r="B6204" s="105"/>
      <c r="C6204" s="105"/>
      <c r="D6204" s="105"/>
    </row>
    <row r="6205" spans="1:4" hidden="1" x14ac:dyDescent="0.25">
      <c r="A6205" s="105"/>
      <c r="B6205" s="105"/>
      <c r="C6205" s="105"/>
      <c r="D6205" s="105"/>
    </row>
    <row r="6206" spans="1:4" hidden="1" x14ac:dyDescent="0.25">
      <c r="A6206" s="105"/>
      <c r="B6206" s="105"/>
      <c r="C6206" s="105"/>
      <c r="D6206" s="105"/>
    </row>
    <row r="6207" spans="1:4" hidden="1" x14ac:dyDescent="0.25">
      <c r="A6207" s="105"/>
      <c r="B6207" s="105"/>
      <c r="C6207" s="105"/>
      <c r="D6207" s="105"/>
    </row>
    <row r="6208" spans="1:4" hidden="1" x14ac:dyDescent="0.25">
      <c r="A6208" s="105"/>
      <c r="B6208" s="105"/>
      <c r="C6208" s="105"/>
      <c r="D6208" s="105"/>
    </row>
    <row r="6209" spans="1:4" hidden="1" x14ac:dyDescent="0.25">
      <c r="A6209" s="105"/>
      <c r="B6209" s="105"/>
      <c r="C6209" s="105"/>
      <c r="D6209" s="105"/>
    </row>
    <row r="6210" spans="1:4" hidden="1" x14ac:dyDescent="0.25">
      <c r="A6210" s="105"/>
      <c r="B6210" s="105"/>
      <c r="C6210" s="105"/>
      <c r="D6210" s="105"/>
    </row>
    <row r="6211" spans="1:4" hidden="1" x14ac:dyDescent="0.25">
      <c r="A6211" s="105"/>
      <c r="B6211" s="105"/>
      <c r="C6211" s="105"/>
      <c r="D6211" s="105"/>
    </row>
    <row r="6212" spans="1:4" hidden="1" x14ac:dyDescent="0.25">
      <c r="A6212" s="105"/>
      <c r="B6212" s="105"/>
      <c r="C6212" s="105"/>
      <c r="D6212" s="105"/>
    </row>
    <row r="6213" spans="1:4" hidden="1" x14ac:dyDescent="0.25">
      <c r="A6213" s="105"/>
      <c r="B6213" s="105"/>
      <c r="C6213" s="105"/>
      <c r="D6213" s="105"/>
    </row>
    <row r="6214" spans="1:4" hidden="1" x14ac:dyDescent="0.25">
      <c r="A6214" s="105"/>
      <c r="B6214" s="105"/>
      <c r="C6214" s="105"/>
      <c r="D6214" s="105"/>
    </row>
    <row r="6215" spans="1:4" hidden="1" x14ac:dyDescent="0.25">
      <c r="A6215" s="105"/>
      <c r="B6215" s="105"/>
      <c r="C6215" s="105"/>
      <c r="D6215" s="105"/>
    </row>
    <row r="6216" spans="1:4" hidden="1" x14ac:dyDescent="0.25">
      <c r="A6216" s="105"/>
      <c r="B6216" s="105"/>
      <c r="C6216" s="105"/>
      <c r="D6216" s="105"/>
    </row>
    <row r="6217" spans="1:4" hidden="1" x14ac:dyDescent="0.25">
      <c r="A6217" s="105"/>
      <c r="B6217" s="105"/>
      <c r="C6217" s="105"/>
      <c r="D6217" s="105"/>
    </row>
    <row r="6218" spans="1:4" hidden="1" x14ac:dyDescent="0.25">
      <c r="A6218" s="105"/>
      <c r="B6218" s="105"/>
      <c r="C6218" s="105"/>
      <c r="D6218" s="105"/>
    </row>
    <row r="6219" spans="1:4" hidden="1" x14ac:dyDescent="0.25">
      <c r="A6219" s="105"/>
      <c r="B6219" s="105"/>
      <c r="C6219" s="105"/>
      <c r="D6219" s="105"/>
    </row>
    <row r="6220" spans="1:4" hidden="1" x14ac:dyDescent="0.25">
      <c r="A6220" s="105"/>
      <c r="B6220" s="105"/>
      <c r="C6220" s="105"/>
      <c r="D6220" s="105"/>
    </row>
    <row r="6221" spans="1:4" hidden="1" x14ac:dyDescent="0.25">
      <c r="A6221" s="105"/>
      <c r="B6221" s="105"/>
      <c r="C6221" s="105"/>
      <c r="D6221" s="105"/>
    </row>
    <row r="6222" spans="1:4" hidden="1" x14ac:dyDescent="0.25">
      <c r="A6222" s="105"/>
      <c r="B6222" s="105"/>
      <c r="C6222" s="105"/>
      <c r="D6222" s="105"/>
    </row>
    <row r="6223" spans="1:4" hidden="1" x14ac:dyDescent="0.25">
      <c r="A6223" s="105"/>
      <c r="B6223" s="105"/>
      <c r="C6223" s="105"/>
      <c r="D6223" s="105"/>
    </row>
    <row r="6224" spans="1:4" hidden="1" x14ac:dyDescent="0.25">
      <c r="A6224" s="105"/>
      <c r="B6224" s="105"/>
      <c r="C6224" s="105"/>
      <c r="D6224" s="105"/>
    </row>
    <row r="6225" spans="1:4" hidden="1" x14ac:dyDescent="0.25">
      <c r="A6225" s="105"/>
      <c r="B6225" s="105"/>
      <c r="C6225" s="105"/>
      <c r="D6225" s="105"/>
    </row>
    <row r="6226" spans="1:4" hidden="1" x14ac:dyDescent="0.25">
      <c r="A6226" s="105"/>
      <c r="B6226" s="105"/>
      <c r="C6226" s="105"/>
      <c r="D6226" s="105"/>
    </row>
    <row r="6227" spans="1:4" hidden="1" x14ac:dyDescent="0.25">
      <c r="A6227" s="105"/>
      <c r="B6227" s="105"/>
      <c r="C6227" s="105"/>
      <c r="D6227" s="105"/>
    </row>
    <row r="6228" spans="1:4" hidden="1" x14ac:dyDescent="0.25">
      <c r="A6228" s="105"/>
      <c r="B6228" s="105"/>
      <c r="C6228" s="105"/>
      <c r="D6228" s="105"/>
    </row>
    <row r="6229" spans="1:4" hidden="1" x14ac:dyDescent="0.25">
      <c r="A6229" s="105"/>
      <c r="B6229" s="105"/>
      <c r="C6229" s="105"/>
      <c r="D6229" s="105"/>
    </row>
    <row r="6230" spans="1:4" hidden="1" x14ac:dyDescent="0.25">
      <c r="A6230" s="105"/>
      <c r="B6230" s="105"/>
      <c r="C6230" s="105"/>
      <c r="D6230" s="105"/>
    </row>
    <row r="6231" spans="1:4" hidden="1" x14ac:dyDescent="0.25">
      <c r="A6231" s="105"/>
      <c r="B6231" s="105"/>
      <c r="C6231" s="105"/>
      <c r="D6231" s="105"/>
    </row>
    <row r="6232" spans="1:4" hidden="1" x14ac:dyDescent="0.25">
      <c r="A6232" s="105"/>
      <c r="B6232" s="105"/>
      <c r="C6232" s="105"/>
      <c r="D6232" s="105"/>
    </row>
    <row r="6233" spans="1:4" hidden="1" x14ac:dyDescent="0.25">
      <c r="A6233" s="105"/>
      <c r="B6233" s="105"/>
      <c r="C6233" s="105"/>
      <c r="D6233" s="105"/>
    </row>
    <row r="6234" spans="1:4" hidden="1" x14ac:dyDescent="0.25">
      <c r="A6234" s="105"/>
      <c r="B6234" s="105"/>
      <c r="C6234" s="105"/>
      <c r="D6234" s="105"/>
    </row>
    <row r="6235" spans="1:4" hidden="1" x14ac:dyDescent="0.25">
      <c r="A6235" s="105"/>
      <c r="B6235" s="105"/>
      <c r="C6235" s="105"/>
      <c r="D6235" s="105"/>
    </row>
    <row r="6236" spans="1:4" hidden="1" x14ac:dyDescent="0.25">
      <c r="A6236" s="105"/>
      <c r="B6236" s="105"/>
      <c r="C6236" s="105"/>
      <c r="D6236" s="105"/>
    </row>
    <row r="6237" spans="1:4" hidden="1" x14ac:dyDescent="0.25">
      <c r="A6237" s="105"/>
      <c r="B6237" s="105"/>
      <c r="C6237" s="105"/>
      <c r="D6237" s="105"/>
    </row>
    <row r="6238" spans="1:4" hidden="1" x14ac:dyDescent="0.25">
      <c r="A6238" s="105"/>
      <c r="B6238" s="105"/>
      <c r="C6238" s="105"/>
      <c r="D6238" s="105"/>
    </row>
    <row r="6239" spans="1:4" hidden="1" x14ac:dyDescent="0.25">
      <c r="A6239" s="105"/>
      <c r="B6239" s="105"/>
      <c r="C6239" s="105"/>
      <c r="D6239" s="105"/>
    </row>
    <row r="6240" spans="1:4" hidden="1" x14ac:dyDescent="0.25">
      <c r="A6240" s="105"/>
      <c r="B6240" s="105"/>
      <c r="C6240" s="105"/>
      <c r="D6240" s="105"/>
    </row>
    <row r="6241" spans="1:4" hidden="1" x14ac:dyDescent="0.25">
      <c r="A6241" s="105"/>
      <c r="B6241" s="105"/>
      <c r="C6241" s="105"/>
      <c r="D6241" s="105"/>
    </row>
    <row r="6242" spans="1:4" hidden="1" x14ac:dyDescent="0.25">
      <c r="A6242" s="105"/>
      <c r="B6242" s="105"/>
      <c r="C6242" s="105"/>
      <c r="D6242" s="105"/>
    </row>
    <row r="6243" spans="1:4" hidden="1" x14ac:dyDescent="0.25">
      <c r="A6243" s="105"/>
      <c r="B6243" s="105"/>
      <c r="C6243" s="105"/>
      <c r="D6243" s="105"/>
    </row>
    <row r="6244" spans="1:4" hidden="1" x14ac:dyDescent="0.25">
      <c r="A6244" s="105"/>
      <c r="B6244" s="105"/>
      <c r="C6244" s="105"/>
      <c r="D6244" s="105"/>
    </row>
    <row r="6245" spans="1:4" hidden="1" x14ac:dyDescent="0.25">
      <c r="A6245" s="105"/>
      <c r="B6245" s="105"/>
      <c r="C6245" s="105"/>
      <c r="D6245" s="105"/>
    </row>
    <row r="6246" spans="1:4" hidden="1" x14ac:dyDescent="0.25">
      <c r="A6246" s="105"/>
      <c r="B6246" s="105"/>
      <c r="C6246" s="105"/>
      <c r="D6246" s="105"/>
    </row>
    <row r="6247" spans="1:4" hidden="1" x14ac:dyDescent="0.25">
      <c r="A6247" s="105"/>
      <c r="B6247" s="105"/>
      <c r="C6247" s="105"/>
      <c r="D6247" s="105"/>
    </row>
    <row r="6248" spans="1:4" hidden="1" x14ac:dyDescent="0.25">
      <c r="A6248" s="105"/>
      <c r="B6248" s="105"/>
      <c r="C6248" s="105"/>
      <c r="D6248" s="105"/>
    </row>
    <row r="6249" spans="1:4" hidden="1" x14ac:dyDescent="0.25">
      <c r="A6249" s="105"/>
      <c r="B6249" s="105"/>
      <c r="C6249" s="105"/>
      <c r="D6249" s="105"/>
    </row>
    <row r="6250" spans="1:4" hidden="1" x14ac:dyDescent="0.25">
      <c r="A6250" s="105"/>
      <c r="B6250" s="105"/>
      <c r="C6250" s="105"/>
      <c r="D6250" s="105"/>
    </row>
    <row r="6251" spans="1:4" hidden="1" x14ac:dyDescent="0.25">
      <c r="A6251" s="105"/>
      <c r="B6251" s="105"/>
      <c r="C6251" s="105"/>
      <c r="D6251" s="105"/>
    </row>
    <row r="6252" spans="1:4" hidden="1" x14ac:dyDescent="0.25">
      <c r="A6252" s="105"/>
      <c r="B6252" s="105"/>
      <c r="C6252" s="105"/>
      <c r="D6252" s="105"/>
    </row>
    <row r="6253" spans="1:4" hidden="1" x14ac:dyDescent="0.25">
      <c r="A6253" s="105"/>
      <c r="B6253" s="105"/>
      <c r="C6253" s="105"/>
      <c r="D6253" s="105"/>
    </row>
    <row r="6254" spans="1:4" hidden="1" x14ac:dyDescent="0.25">
      <c r="A6254" s="105"/>
      <c r="B6254" s="105"/>
      <c r="C6254" s="105"/>
      <c r="D6254" s="105"/>
    </row>
    <row r="6255" spans="1:4" hidden="1" x14ac:dyDescent="0.25">
      <c r="A6255" s="105"/>
      <c r="B6255" s="105"/>
      <c r="C6255" s="105"/>
      <c r="D6255" s="105"/>
    </row>
    <row r="6256" spans="1:4" hidden="1" x14ac:dyDescent="0.25">
      <c r="A6256" s="105"/>
      <c r="B6256" s="105"/>
      <c r="C6256" s="105"/>
      <c r="D6256" s="105"/>
    </row>
    <row r="6257" spans="1:4" hidden="1" x14ac:dyDescent="0.25">
      <c r="A6257" s="105"/>
      <c r="B6257" s="105"/>
      <c r="C6257" s="105"/>
      <c r="D6257" s="105"/>
    </row>
    <row r="6258" spans="1:4" hidden="1" x14ac:dyDescent="0.25">
      <c r="A6258" s="105"/>
      <c r="B6258" s="105"/>
      <c r="C6258" s="105"/>
      <c r="D6258" s="105"/>
    </row>
    <row r="6259" spans="1:4" hidden="1" x14ac:dyDescent="0.25">
      <c r="A6259" s="105"/>
      <c r="B6259" s="105"/>
      <c r="C6259" s="105"/>
      <c r="D6259" s="105"/>
    </row>
    <row r="6260" spans="1:4" hidden="1" x14ac:dyDescent="0.25">
      <c r="A6260" s="105"/>
      <c r="B6260" s="105"/>
      <c r="C6260" s="105"/>
      <c r="D6260" s="105"/>
    </row>
    <row r="6261" spans="1:4" hidden="1" x14ac:dyDescent="0.25">
      <c r="A6261" s="105"/>
      <c r="B6261" s="105"/>
      <c r="C6261" s="105"/>
      <c r="D6261" s="105"/>
    </row>
    <row r="6262" spans="1:4" hidden="1" x14ac:dyDescent="0.25">
      <c r="A6262" s="105"/>
      <c r="B6262" s="105"/>
      <c r="C6262" s="105"/>
      <c r="D6262" s="105"/>
    </row>
    <row r="6263" spans="1:4" hidden="1" x14ac:dyDescent="0.25">
      <c r="A6263" s="105"/>
      <c r="B6263" s="105"/>
      <c r="C6263" s="105"/>
      <c r="D6263" s="105"/>
    </row>
    <row r="6264" spans="1:4" hidden="1" x14ac:dyDescent="0.25">
      <c r="A6264" s="105"/>
      <c r="B6264" s="105"/>
      <c r="C6264" s="105"/>
      <c r="D6264" s="105"/>
    </row>
    <row r="6265" spans="1:4" hidden="1" x14ac:dyDescent="0.25">
      <c r="A6265" s="105"/>
      <c r="B6265" s="105"/>
      <c r="C6265" s="105"/>
      <c r="D6265" s="105"/>
    </row>
    <row r="6266" spans="1:4" hidden="1" x14ac:dyDescent="0.25">
      <c r="A6266" s="105"/>
      <c r="B6266" s="105"/>
      <c r="C6266" s="105"/>
      <c r="D6266" s="105"/>
    </row>
    <row r="6267" spans="1:4" hidden="1" x14ac:dyDescent="0.25">
      <c r="A6267" s="105"/>
      <c r="B6267" s="105"/>
      <c r="C6267" s="105"/>
      <c r="D6267" s="105"/>
    </row>
    <row r="6268" spans="1:4" hidden="1" x14ac:dyDescent="0.25">
      <c r="A6268" s="105"/>
      <c r="B6268" s="105"/>
      <c r="C6268" s="105"/>
      <c r="D6268" s="105"/>
    </row>
    <row r="6269" spans="1:4" hidden="1" x14ac:dyDescent="0.25">
      <c r="A6269" s="105"/>
      <c r="B6269" s="105"/>
      <c r="C6269" s="105"/>
      <c r="D6269" s="105"/>
    </row>
    <row r="6270" spans="1:4" hidden="1" x14ac:dyDescent="0.25">
      <c r="A6270" s="105"/>
      <c r="B6270" s="105"/>
      <c r="C6270" s="105"/>
      <c r="D6270" s="105"/>
    </row>
    <row r="6271" spans="1:4" hidden="1" x14ac:dyDescent="0.25">
      <c r="A6271" s="105"/>
      <c r="B6271" s="105"/>
      <c r="C6271" s="105"/>
      <c r="D6271" s="105"/>
    </row>
    <row r="6272" spans="1:4" hidden="1" x14ac:dyDescent="0.25">
      <c r="A6272" s="105"/>
      <c r="B6272" s="105"/>
      <c r="C6272" s="105"/>
      <c r="D6272" s="105"/>
    </row>
    <row r="6273" spans="1:4" hidden="1" x14ac:dyDescent="0.25">
      <c r="A6273" s="105"/>
      <c r="B6273" s="105"/>
      <c r="C6273" s="105"/>
      <c r="D6273" s="105"/>
    </row>
    <row r="6274" spans="1:4" hidden="1" x14ac:dyDescent="0.25">
      <c r="A6274" s="105"/>
      <c r="B6274" s="105"/>
      <c r="C6274" s="105"/>
      <c r="D6274" s="105"/>
    </row>
    <row r="6275" spans="1:4" hidden="1" x14ac:dyDescent="0.25">
      <c r="A6275" s="105"/>
      <c r="B6275" s="105"/>
      <c r="C6275" s="105"/>
      <c r="D6275" s="105"/>
    </row>
    <row r="6276" spans="1:4" hidden="1" x14ac:dyDescent="0.25">
      <c r="A6276" s="105"/>
      <c r="B6276" s="105"/>
      <c r="C6276" s="105"/>
      <c r="D6276" s="105"/>
    </row>
    <row r="6277" spans="1:4" hidden="1" x14ac:dyDescent="0.25">
      <c r="A6277" s="105"/>
      <c r="B6277" s="105"/>
      <c r="C6277" s="105"/>
      <c r="D6277" s="105"/>
    </row>
    <row r="6278" spans="1:4" hidden="1" x14ac:dyDescent="0.25">
      <c r="A6278" s="105"/>
      <c r="B6278" s="105"/>
      <c r="C6278" s="105"/>
      <c r="D6278" s="105"/>
    </row>
    <row r="6279" spans="1:4" hidden="1" x14ac:dyDescent="0.25">
      <c r="A6279" s="105"/>
      <c r="B6279" s="105"/>
      <c r="C6279" s="105"/>
      <c r="D6279" s="105"/>
    </row>
    <row r="6280" spans="1:4" hidden="1" x14ac:dyDescent="0.25">
      <c r="A6280" s="105"/>
      <c r="B6280" s="105"/>
      <c r="C6280" s="105"/>
      <c r="D6280" s="105"/>
    </row>
    <row r="6281" spans="1:4" hidden="1" x14ac:dyDescent="0.25">
      <c r="A6281" s="105"/>
      <c r="B6281" s="105"/>
      <c r="C6281" s="105"/>
      <c r="D6281" s="105"/>
    </row>
    <row r="6282" spans="1:4" hidden="1" x14ac:dyDescent="0.25">
      <c r="A6282" s="105"/>
      <c r="B6282" s="105"/>
      <c r="C6282" s="105"/>
      <c r="D6282" s="105"/>
    </row>
    <row r="6283" spans="1:4" hidden="1" x14ac:dyDescent="0.25">
      <c r="A6283" s="105"/>
      <c r="B6283" s="105"/>
      <c r="C6283" s="105"/>
      <c r="D6283" s="105"/>
    </row>
    <row r="6284" spans="1:4" hidden="1" x14ac:dyDescent="0.25">
      <c r="A6284" s="105"/>
      <c r="B6284" s="105"/>
      <c r="C6284" s="105"/>
      <c r="D6284" s="105"/>
    </row>
    <row r="6285" spans="1:4" hidden="1" x14ac:dyDescent="0.25">
      <c r="A6285" s="105"/>
      <c r="B6285" s="105"/>
      <c r="C6285" s="105"/>
      <c r="D6285" s="105"/>
    </row>
    <row r="6286" spans="1:4" hidden="1" x14ac:dyDescent="0.25">
      <c r="A6286" s="105"/>
      <c r="B6286" s="105"/>
      <c r="C6286" s="105"/>
      <c r="D6286" s="105"/>
    </row>
    <row r="6287" spans="1:4" hidden="1" x14ac:dyDescent="0.25">
      <c r="A6287" s="105"/>
      <c r="B6287" s="105"/>
      <c r="C6287" s="105"/>
      <c r="D6287" s="105"/>
    </row>
    <row r="6288" spans="1:4" hidden="1" x14ac:dyDescent="0.25">
      <c r="A6288" s="105"/>
      <c r="B6288" s="105"/>
      <c r="C6288" s="105"/>
      <c r="D6288" s="105"/>
    </row>
    <row r="6289" spans="1:4" hidden="1" x14ac:dyDescent="0.25">
      <c r="A6289" s="105"/>
      <c r="B6289" s="105"/>
      <c r="C6289" s="105"/>
      <c r="D6289" s="105"/>
    </row>
    <row r="6290" spans="1:4" hidden="1" x14ac:dyDescent="0.25">
      <c r="A6290" s="105"/>
      <c r="B6290" s="105"/>
      <c r="C6290" s="105"/>
      <c r="D6290" s="105"/>
    </row>
    <row r="6291" spans="1:4" hidden="1" x14ac:dyDescent="0.25">
      <c r="A6291" s="105"/>
      <c r="B6291" s="105"/>
      <c r="C6291" s="105"/>
      <c r="D6291" s="105"/>
    </row>
    <row r="6292" spans="1:4" hidden="1" x14ac:dyDescent="0.25">
      <c r="A6292" s="105"/>
      <c r="B6292" s="105"/>
      <c r="C6292" s="105"/>
      <c r="D6292" s="105"/>
    </row>
    <row r="6293" spans="1:4" hidden="1" x14ac:dyDescent="0.25">
      <c r="A6293" s="105"/>
      <c r="B6293" s="105"/>
      <c r="C6293" s="105"/>
      <c r="D6293" s="105"/>
    </row>
    <row r="6294" spans="1:4" hidden="1" x14ac:dyDescent="0.25">
      <c r="A6294" s="105"/>
      <c r="B6294" s="105"/>
      <c r="C6294" s="105"/>
      <c r="D6294" s="105"/>
    </row>
    <row r="6295" spans="1:4" hidden="1" x14ac:dyDescent="0.25">
      <c r="A6295" s="105"/>
      <c r="B6295" s="105"/>
      <c r="C6295" s="105"/>
      <c r="D6295" s="105"/>
    </row>
    <row r="6296" spans="1:4" hidden="1" x14ac:dyDescent="0.25">
      <c r="A6296" s="105"/>
      <c r="B6296" s="105"/>
      <c r="C6296" s="105"/>
      <c r="D6296" s="105"/>
    </row>
    <row r="6297" spans="1:4" hidden="1" x14ac:dyDescent="0.25">
      <c r="A6297" s="105"/>
      <c r="B6297" s="105"/>
      <c r="C6297" s="105"/>
      <c r="D6297" s="105"/>
    </row>
    <row r="6298" spans="1:4" hidden="1" x14ac:dyDescent="0.25">
      <c r="A6298" s="105"/>
      <c r="B6298" s="105"/>
      <c r="C6298" s="105"/>
      <c r="D6298" s="105"/>
    </row>
    <row r="6299" spans="1:4" hidden="1" x14ac:dyDescent="0.25">
      <c r="A6299" s="105"/>
      <c r="B6299" s="105"/>
      <c r="C6299" s="105"/>
      <c r="D6299" s="105"/>
    </row>
    <row r="6300" spans="1:4" hidden="1" x14ac:dyDescent="0.25">
      <c r="A6300" s="105"/>
      <c r="B6300" s="105"/>
      <c r="C6300" s="105"/>
      <c r="D6300" s="105"/>
    </row>
    <row r="6301" spans="1:4" hidden="1" x14ac:dyDescent="0.25">
      <c r="A6301" s="105"/>
      <c r="B6301" s="105"/>
      <c r="C6301" s="105"/>
      <c r="D6301" s="105"/>
    </row>
    <row r="6302" spans="1:4" hidden="1" x14ac:dyDescent="0.25">
      <c r="A6302" s="105"/>
      <c r="B6302" s="105"/>
      <c r="C6302" s="105"/>
      <c r="D6302" s="105"/>
    </row>
    <row r="6303" spans="1:4" hidden="1" x14ac:dyDescent="0.25">
      <c r="A6303" s="105"/>
      <c r="B6303" s="105"/>
      <c r="C6303" s="105"/>
      <c r="D6303" s="105"/>
    </row>
    <row r="6304" spans="1:4" hidden="1" x14ac:dyDescent="0.25">
      <c r="A6304" s="105"/>
      <c r="B6304" s="105"/>
      <c r="C6304" s="105"/>
      <c r="D6304" s="105"/>
    </row>
    <row r="6305" spans="1:4" hidden="1" x14ac:dyDescent="0.25">
      <c r="A6305" s="105"/>
      <c r="B6305" s="105"/>
      <c r="C6305" s="105"/>
      <c r="D6305" s="105"/>
    </row>
    <row r="6306" spans="1:4" hidden="1" x14ac:dyDescent="0.25">
      <c r="A6306" s="105"/>
      <c r="B6306" s="105"/>
      <c r="C6306" s="105"/>
      <c r="D6306" s="105"/>
    </row>
    <row r="6307" spans="1:4" hidden="1" x14ac:dyDescent="0.25">
      <c r="A6307" s="105"/>
      <c r="B6307" s="105"/>
      <c r="C6307" s="105"/>
      <c r="D6307" s="105"/>
    </row>
    <row r="6308" spans="1:4" hidden="1" x14ac:dyDescent="0.25">
      <c r="A6308" s="105"/>
      <c r="B6308" s="105"/>
      <c r="C6308" s="105"/>
      <c r="D6308" s="105"/>
    </row>
    <row r="6309" spans="1:4" hidden="1" x14ac:dyDescent="0.25">
      <c r="A6309" s="105"/>
      <c r="B6309" s="105"/>
      <c r="C6309" s="105"/>
      <c r="D6309" s="105"/>
    </row>
    <row r="6310" spans="1:4" hidden="1" x14ac:dyDescent="0.25">
      <c r="A6310" s="105"/>
      <c r="B6310" s="105"/>
      <c r="C6310" s="105"/>
      <c r="D6310" s="105"/>
    </row>
    <row r="6311" spans="1:4" hidden="1" x14ac:dyDescent="0.25">
      <c r="A6311" s="105"/>
      <c r="B6311" s="105"/>
      <c r="C6311" s="105"/>
      <c r="D6311" s="105"/>
    </row>
    <row r="6312" spans="1:4" hidden="1" x14ac:dyDescent="0.25">
      <c r="A6312" s="105"/>
      <c r="B6312" s="105"/>
      <c r="C6312" s="105"/>
      <c r="D6312" s="105"/>
    </row>
    <row r="6313" spans="1:4" hidden="1" x14ac:dyDescent="0.25">
      <c r="A6313" s="105"/>
      <c r="B6313" s="105"/>
      <c r="C6313" s="105"/>
      <c r="D6313" s="105"/>
    </row>
    <row r="6314" spans="1:4" hidden="1" x14ac:dyDescent="0.25">
      <c r="A6314" s="105"/>
      <c r="B6314" s="105"/>
      <c r="C6314" s="105"/>
      <c r="D6314" s="105"/>
    </row>
    <row r="6315" spans="1:4" hidden="1" x14ac:dyDescent="0.25">
      <c r="A6315" s="105"/>
      <c r="B6315" s="105"/>
      <c r="C6315" s="105"/>
      <c r="D6315" s="105"/>
    </row>
    <row r="6316" spans="1:4" hidden="1" x14ac:dyDescent="0.25">
      <c r="A6316" s="105"/>
      <c r="B6316" s="105"/>
      <c r="C6316" s="105"/>
      <c r="D6316" s="105"/>
    </row>
    <row r="6317" spans="1:4" hidden="1" x14ac:dyDescent="0.25">
      <c r="A6317" s="105"/>
      <c r="B6317" s="105"/>
      <c r="C6317" s="105"/>
      <c r="D6317" s="105"/>
    </row>
    <row r="6318" spans="1:4" hidden="1" x14ac:dyDescent="0.25">
      <c r="A6318" s="105"/>
      <c r="B6318" s="105"/>
      <c r="C6318" s="105"/>
      <c r="D6318" s="105"/>
    </row>
    <row r="6319" spans="1:4" hidden="1" x14ac:dyDescent="0.25">
      <c r="A6319" s="105"/>
      <c r="B6319" s="105"/>
      <c r="C6319" s="105"/>
      <c r="D6319" s="105"/>
    </row>
    <row r="6320" spans="1:4" hidden="1" x14ac:dyDescent="0.25">
      <c r="A6320" s="105"/>
      <c r="B6320" s="105"/>
      <c r="C6320" s="105"/>
      <c r="D6320" s="105"/>
    </row>
    <row r="6321" spans="1:4" hidden="1" x14ac:dyDescent="0.25">
      <c r="A6321" s="105"/>
      <c r="B6321" s="105"/>
      <c r="C6321" s="105"/>
      <c r="D6321" s="105"/>
    </row>
    <row r="6322" spans="1:4" hidden="1" x14ac:dyDescent="0.25">
      <c r="A6322" s="105"/>
      <c r="B6322" s="105"/>
      <c r="C6322" s="105"/>
      <c r="D6322" s="105"/>
    </row>
    <row r="6323" spans="1:4" hidden="1" x14ac:dyDescent="0.25">
      <c r="A6323" s="105"/>
      <c r="B6323" s="105"/>
      <c r="C6323" s="105"/>
      <c r="D6323" s="105"/>
    </row>
    <row r="6324" spans="1:4" hidden="1" x14ac:dyDescent="0.25">
      <c r="A6324" s="105"/>
      <c r="B6324" s="105"/>
      <c r="C6324" s="105"/>
      <c r="D6324" s="105"/>
    </row>
    <row r="6325" spans="1:4" hidden="1" x14ac:dyDescent="0.25">
      <c r="A6325" s="105"/>
      <c r="B6325" s="105"/>
      <c r="C6325" s="105"/>
      <c r="D6325" s="105"/>
    </row>
    <row r="6326" spans="1:4" hidden="1" x14ac:dyDescent="0.25">
      <c r="A6326" s="105"/>
      <c r="B6326" s="105"/>
      <c r="C6326" s="105"/>
      <c r="D6326" s="105"/>
    </row>
    <row r="6327" spans="1:4" hidden="1" x14ac:dyDescent="0.25">
      <c r="A6327" s="105"/>
      <c r="B6327" s="105"/>
      <c r="C6327" s="105"/>
      <c r="D6327" s="105"/>
    </row>
    <row r="6328" spans="1:4" hidden="1" x14ac:dyDescent="0.25">
      <c r="A6328" s="105"/>
      <c r="B6328" s="105"/>
      <c r="C6328" s="105"/>
      <c r="D6328" s="105"/>
    </row>
    <row r="6329" spans="1:4" hidden="1" x14ac:dyDescent="0.25">
      <c r="A6329" s="105"/>
      <c r="B6329" s="105"/>
      <c r="C6329" s="105"/>
      <c r="D6329" s="105"/>
    </row>
    <row r="6330" spans="1:4" hidden="1" x14ac:dyDescent="0.25">
      <c r="A6330" s="105"/>
      <c r="B6330" s="105"/>
      <c r="C6330" s="105"/>
      <c r="D6330" s="105"/>
    </row>
    <row r="6331" spans="1:4" hidden="1" x14ac:dyDescent="0.25">
      <c r="A6331" s="105"/>
      <c r="B6331" s="105"/>
      <c r="C6331" s="105"/>
      <c r="D6331" s="105"/>
    </row>
    <row r="6332" spans="1:4" hidden="1" x14ac:dyDescent="0.25">
      <c r="A6332" s="105"/>
      <c r="B6332" s="105"/>
      <c r="C6332" s="105"/>
      <c r="D6332" s="105"/>
    </row>
    <row r="6333" spans="1:4" hidden="1" x14ac:dyDescent="0.25">
      <c r="A6333" s="105"/>
      <c r="B6333" s="105"/>
      <c r="C6333" s="105"/>
      <c r="D6333" s="105"/>
    </row>
    <row r="6334" spans="1:4" hidden="1" x14ac:dyDescent="0.25">
      <c r="A6334" s="105"/>
      <c r="B6334" s="105"/>
      <c r="C6334" s="105"/>
      <c r="D6334" s="105"/>
    </row>
    <row r="6335" spans="1:4" hidden="1" x14ac:dyDescent="0.25">
      <c r="A6335" s="105"/>
      <c r="B6335" s="105"/>
      <c r="C6335" s="105"/>
      <c r="D6335" s="105"/>
    </row>
    <row r="6336" spans="1:4" hidden="1" x14ac:dyDescent="0.25">
      <c r="A6336" s="105"/>
      <c r="B6336" s="105"/>
      <c r="C6336" s="105"/>
      <c r="D6336" s="105"/>
    </row>
    <row r="6337" spans="1:4" hidden="1" x14ac:dyDescent="0.25">
      <c r="A6337" s="105"/>
      <c r="B6337" s="105"/>
      <c r="C6337" s="105"/>
      <c r="D6337" s="105"/>
    </row>
    <row r="6338" spans="1:4" hidden="1" x14ac:dyDescent="0.25">
      <c r="A6338" s="105"/>
      <c r="B6338" s="105"/>
      <c r="C6338" s="105"/>
      <c r="D6338" s="105"/>
    </row>
    <row r="6339" spans="1:4" hidden="1" x14ac:dyDescent="0.25">
      <c r="A6339" s="105"/>
      <c r="B6339" s="105"/>
      <c r="C6339" s="105"/>
      <c r="D6339" s="105"/>
    </row>
    <row r="6340" spans="1:4" hidden="1" x14ac:dyDescent="0.25">
      <c r="A6340" s="105"/>
      <c r="B6340" s="105"/>
      <c r="C6340" s="105"/>
      <c r="D6340" s="105"/>
    </row>
    <row r="6341" spans="1:4" hidden="1" x14ac:dyDescent="0.25">
      <c r="A6341" s="105"/>
      <c r="B6341" s="105"/>
      <c r="C6341" s="105"/>
      <c r="D6341" s="105"/>
    </row>
    <row r="6342" spans="1:4" hidden="1" x14ac:dyDescent="0.25">
      <c r="A6342" s="105"/>
      <c r="B6342" s="105"/>
      <c r="C6342" s="105"/>
      <c r="D6342" s="105"/>
    </row>
    <row r="6343" spans="1:4" hidden="1" x14ac:dyDescent="0.25">
      <c r="A6343" s="105"/>
      <c r="B6343" s="105"/>
      <c r="C6343" s="105"/>
      <c r="D6343" s="105"/>
    </row>
    <row r="6344" spans="1:4" hidden="1" x14ac:dyDescent="0.25">
      <c r="A6344" s="105"/>
      <c r="B6344" s="105"/>
      <c r="C6344" s="105"/>
      <c r="D6344" s="105"/>
    </row>
    <row r="6345" spans="1:4" hidden="1" x14ac:dyDescent="0.25">
      <c r="A6345" s="105"/>
      <c r="B6345" s="105"/>
      <c r="C6345" s="105"/>
      <c r="D6345" s="105"/>
    </row>
    <row r="6346" spans="1:4" hidden="1" x14ac:dyDescent="0.25">
      <c r="A6346" s="105"/>
      <c r="B6346" s="105"/>
      <c r="C6346" s="105"/>
      <c r="D6346" s="105"/>
    </row>
    <row r="6347" spans="1:4" hidden="1" x14ac:dyDescent="0.25">
      <c r="A6347" s="105"/>
      <c r="B6347" s="105"/>
      <c r="C6347" s="105"/>
      <c r="D6347" s="105"/>
    </row>
    <row r="6348" spans="1:4" hidden="1" x14ac:dyDescent="0.25">
      <c r="A6348" s="105"/>
      <c r="B6348" s="105"/>
      <c r="C6348" s="105"/>
      <c r="D6348" s="105"/>
    </row>
    <row r="6349" spans="1:4" hidden="1" x14ac:dyDescent="0.25">
      <c r="A6349" s="105"/>
      <c r="B6349" s="105"/>
      <c r="C6349" s="105"/>
      <c r="D6349" s="105"/>
    </row>
    <row r="6350" spans="1:4" hidden="1" x14ac:dyDescent="0.25">
      <c r="A6350" s="105"/>
      <c r="B6350" s="105"/>
      <c r="C6350" s="105"/>
      <c r="D6350" s="105"/>
    </row>
    <row r="6351" spans="1:4" hidden="1" x14ac:dyDescent="0.25">
      <c r="A6351" s="105"/>
      <c r="B6351" s="105"/>
      <c r="C6351" s="105"/>
      <c r="D6351" s="105"/>
    </row>
    <row r="6352" spans="1:4" hidden="1" x14ac:dyDescent="0.25">
      <c r="A6352" s="105"/>
      <c r="B6352" s="105"/>
      <c r="C6352" s="105"/>
      <c r="D6352" s="105"/>
    </row>
    <row r="6353" spans="1:4" hidden="1" x14ac:dyDescent="0.25">
      <c r="A6353" s="105"/>
      <c r="B6353" s="105"/>
      <c r="C6353" s="105"/>
      <c r="D6353" s="105"/>
    </row>
    <row r="6354" spans="1:4" hidden="1" x14ac:dyDescent="0.25">
      <c r="A6354" s="105"/>
      <c r="B6354" s="105"/>
      <c r="C6354" s="105"/>
      <c r="D6354" s="105"/>
    </row>
    <row r="6355" spans="1:4" hidden="1" x14ac:dyDescent="0.25">
      <c r="A6355" s="105"/>
      <c r="B6355" s="105"/>
      <c r="C6355" s="105"/>
      <c r="D6355" s="105"/>
    </row>
    <row r="6356" spans="1:4" hidden="1" x14ac:dyDescent="0.25">
      <c r="A6356" s="105"/>
      <c r="B6356" s="105"/>
      <c r="C6356" s="105"/>
      <c r="D6356" s="105"/>
    </row>
    <row r="6357" spans="1:4" hidden="1" x14ac:dyDescent="0.25">
      <c r="A6357" s="105"/>
      <c r="B6357" s="105"/>
      <c r="C6357" s="105"/>
      <c r="D6357" s="105"/>
    </row>
    <row r="6358" spans="1:4" hidden="1" x14ac:dyDescent="0.25">
      <c r="A6358" s="105"/>
      <c r="B6358" s="105"/>
      <c r="C6358" s="105"/>
      <c r="D6358" s="105"/>
    </row>
    <row r="6359" spans="1:4" hidden="1" x14ac:dyDescent="0.25">
      <c r="A6359" s="105"/>
      <c r="B6359" s="105"/>
      <c r="C6359" s="105"/>
      <c r="D6359" s="105"/>
    </row>
    <row r="6360" spans="1:4" hidden="1" x14ac:dyDescent="0.25">
      <c r="A6360" s="105"/>
      <c r="B6360" s="105"/>
      <c r="C6360" s="105"/>
      <c r="D6360" s="105"/>
    </row>
    <row r="6361" spans="1:4" hidden="1" x14ac:dyDescent="0.25">
      <c r="A6361" s="105"/>
      <c r="B6361" s="105"/>
      <c r="C6361" s="105"/>
      <c r="D6361" s="105"/>
    </row>
    <row r="6362" spans="1:4" hidden="1" x14ac:dyDescent="0.25">
      <c r="A6362" s="105"/>
      <c r="B6362" s="105"/>
      <c r="C6362" s="105"/>
      <c r="D6362" s="105"/>
    </row>
    <row r="6363" spans="1:4" hidden="1" x14ac:dyDescent="0.25">
      <c r="A6363" s="105"/>
      <c r="B6363" s="105"/>
      <c r="C6363" s="105"/>
      <c r="D6363" s="105"/>
    </row>
    <row r="6364" spans="1:4" hidden="1" x14ac:dyDescent="0.25">
      <c r="A6364" s="105"/>
      <c r="B6364" s="105"/>
      <c r="C6364" s="105"/>
      <c r="D6364" s="105"/>
    </row>
    <row r="6365" spans="1:4" hidden="1" x14ac:dyDescent="0.25">
      <c r="A6365" s="105"/>
      <c r="B6365" s="105"/>
      <c r="C6365" s="105"/>
      <c r="D6365" s="105"/>
    </row>
    <row r="6366" spans="1:4" hidden="1" x14ac:dyDescent="0.25">
      <c r="A6366" s="105"/>
      <c r="B6366" s="105"/>
      <c r="C6366" s="105"/>
      <c r="D6366" s="105"/>
    </row>
    <row r="6367" spans="1:4" hidden="1" x14ac:dyDescent="0.25">
      <c r="A6367" s="105"/>
      <c r="B6367" s="105"/>
      <c r="C6367" s="105"/>
      <c r="D6367" s="105"/>
    </row>
    <row r="6368" spans="1:4" hidden="1" x14ac:dyDescent="0.25">
      <c r="A6368" s="105"/>
      <c r="B6368" s="105"/>
      <c r="C6368" s="105"/>
      <c r="D6368" s="105"/>
    </row>
    <row r="6369" spans="1:4" hidden="1" x14ac:dyDescent="0.25">
      <c r="A6369" s="105"/>
      <c r="B6369" s="105"/>
      <c r="C6369" s="105"/>
      <c r="D6369" s="105"/>
    </row>
    <row r="6370" spans="1:4" hidden="1" x14ac:dyDescent="0.25">
      <c r="A6370" s="105"/>
      <c r="B6370" s="105"/>
      <c r="C6370" s="105"/>
      <c r="D6370" s="105"/>
    </row>
    <row r="6371" spans="1:4" hidden="1" x14ac:dyDescent="0.25">
      <c r="A6371" s="105"/>
      <c r="B6371" s="105"/>
      <c r="C6371" s="105"/>
      <c r="D6371" s="105"/>
    </row>
    <row r="6372" spans="1:4" hidden="1" x14ac:dyDescent="0.25">
      <c r="A6372" s="105"/>
      <c r="B6372" s="105"/>
      <c r="C6372" s="105"/>
      <c r="D6372" s="105"/>
    </row>
    <row r="6373" spans="1:4" hidden="1" x14ac:dyDescent="0.25">
      <c r="A6373" s="105"/>
      <c r="B6373" s="105"/>
      <c r="C6373" s="105"/>
      <c r="D6373" s="105"/>
    </row>
    <row r="6374" spans="1:4" hidden="1" x14ac:dyDescent="0.25">
      <c r="A6374" s="105"/>
      <c r="B6374" s="105"/>
      <c r="C6374" s="105"/>
      <c r="D6374" s="105"/>
    </row>
    <row r="6375" spans="1:4" hidden="1" x14ac:dyDescent="0.25">
      <c r="A6375" s="105"/>
      <c r="B6375" s="105"/>
      <c r="C6375" s="105"/>
      <c r="D6375" s="105"/>
    </row>
    <row r="6376" spans="1:4" hidden="1" x14ac:dyDescent="0.25">
      <c r="A6376" s="105"/>
      <c r="B6376" s="105"/>
      <c r="C6376" s="105"/>
      <c r="D6376" s="105"/>
    </row>
    <row r="6377" spans="1:4" hidden="1" x14ac:dyDescent="0.25">
      <c r="A6377" s="105"/>
      <c r="B6377" s="105"/>
      <c r="C6377" s="105"/>
      <c r="D6377" s="105"/>
    </row>
    <row r="6378" spans="1:4" hidden="1" x14ac:dyDescent="0.25">
      <c r="A6378" s="105"/>
      <c r="B6378" s="105"/>
      <c r="C6378" s="105"/>
      <c r="D6378" s="105"/>
    </row>
    <row r="6379" spans="1:4" hidden="1" x14ac:dyDescent="0.25">
      <c r="A6379" s="105"/>
      <c r="B6379" s="105"/>
      <c r="C6379" s="105"/>
      <c r="D6379" s="105"/>
    </row>
    <row r="6380" spans="1:4" hidden="1" x14ac:dyDescent="0.25">
      <c r="A6380" s="105"/>
      <c r="B6380" s="105"/>
      <c r="C6380" s="105"/>
      <c r="D6380" s="105"/>
    </row>
    <row r="6381" spans="1:4" hidden="1" x14ac:dyDescent="0.25">
      <c r="A6381" s="105"/>
      <c r="B6381" s="105"/>
      <c r="C6381" s="105"/>
      <c r="D6381" s="105"/>
    </row>
    <row r="6382" spans="1:4" hidden="1" x14ac:dyDescent="0.25">
      <c r="A6382" s="105"/>
      <c r="B6382" s="105"/>
      <c r="C6382" s="105"/>
      <c r="D6382" s="105"/>
    </row>
    <row r="6383" spans="1:4" hidden="1" x14ac:dyDescent="0.25">
      <c r="A6383" s="105"/>
      <c r="B6383" s="105"/>
      <c r="C6383" s="105"/>
      <c r="D6383" s="105"/>
    </row>
    <row r="6384" spans="1:4" hidden="1" x14ac:dyDescent="0.25">
      <c r="A6384" s="105"/>
      <c r="B6384" s="105"/>
      <c r="C6384" s="105"/>
      <c r="D6384" s="105"/>
    </row>
    <row r="6385" spans="1:4" hidden="1" x14ac:dyDescent="0.25">
      <c r="A6385" s="105"/>
      <c r="B6385" s="105"/>
      <c r="C6385" s="105"/>
      <c r="D6385" s="105"/>
    </row>
    <row r="6386" spans="1:4" hidden="1" x14ac:dyDescent="0.25">
      <c r="A6386" s="105"/>
      <c r="B6386" s="105"/>
      <c r="C6386" s="105"/>
      <c r="D6386" s="105"/>
    </row>
    <row r="6387" spans="1:4" hidden="1" x14ac:dyDescent="0.25">
      <c r="A6387" s="105"/>
      <c r="B6387" s="105"/>
      <c r="C6387" s="105"/>
      <c r="D6387" s="105"/>
    </row>
    <row r="6388" spans="1:4" hidden="1" x14ac:dyDescent="0.25">
      <c r="A6388" s="105"/>
      <c r="B6388" s="105"/>
      <c r="C6388" s="105"/>
      <c r="D6388" s="105"/>
    </row>
    <row r="6389" spans="1:4" hidden="1" x14ac:dyDescent="0.25">
      <c r="A6389" s="105"/>
      <c r="B6389" s="105"/>
      <c r="C6389" s="105"/>
      <c r="D6389" s="105"/>
    </row>
    <row r="6390" spans="1:4" hidden="1" x14ac:dyDescent="0.25">
      <c r="A6390" s="105"/>
      <c r="B6390" s="105"/>
      <c r="C6390" s="105"/>
      <c r="D6390" s="105"/>
    </row>
    <row r="6391" spans="1:4" hidden="1" x14ac:dyDescent="0.25">
      <c r="A6391" s="105"/>
      <c r="B6391" s="105"/>
      <c r="C6391" s="105"/>
      <c r="D6391" s="105"/>
    </row>
    <row r="6392" spans="1:4" hidden="1" x14ac:dyDescent="0.25">
      <c r="A6392" s="105"/>
      <c r="B6392" s="105"/>
      <c r="C6392" s="105"/>
      <c r="D6392" s="105"/>
    </row>
    <row r="6393" spans="1:4" hidden="1" x14ac:dyDescent="0.25">
      <c r="A6393" s="105"/>
      <c r="B6393" s="105"/>
      <c r="C6393" s="105"/>
      <c r="D6393" s="105"/>
    </row>
    <row r="6394" spans="1:4" hidden="1" x14ac:dyDescent="0.25">
      <c r="A6394" s="105"/>
      <c r="B6394" s="105"/>
      <c r="C6394" s="105"/>
      <c r="D6394" s="105"/>
    </row>
    <row r="6395" spans="1:4" hidden="1" x14ac:dyDescent="0.25">
      <c r="A6395" s="105"/>
      <c r="B6395" s="105"/>
      <c r="C6395" s="105"/>
      <c r="D6395" s="105"/>
    </row>
    <row r="6396" spans="1:4" hidden="1" x14ac:dyDescent="0.25">
      <c r="A6396" s="105"/>
      <c r="B6396" s="105"/>
      <c r="C6396" s="105"/>
      <c r="D6396" s="105"/>
    </row>
    <row r="6397" spans="1:4" hidden="1" x14ac:dyDescent="0.25">
      <c r="A6397" s="105"/>
      <c r="B6397" s="105"/>
      <c r="C6397" s="105"/>
      <c r="D6397" s="105"/>
    </row>
    <row r="6398" spans="1:4" hidden="1" x14ac:dyDescent="0.25">
      <c r="A6398" s="105"/>
      <c r="B6398" s="105"/>
      <c r="C6398" s="105"/>
      <c r="D6398" s="105"/>
    </row>
    <row r="6399" spans="1:4" hidden="1" x14ac:dyDescent="0.25">
      <c r="A6399" s="105"/>
      <c r="B6399" s="105"/>
      <c r="C6399" s="105"/>
      <c r="D6399" s="105"/>
    </row>
    <row r="6400" spans="1:4" hidden="1" x14ac:dyDescent="0.25">
      <c r="A6400" s="105"/>
      <c r="B6400" s="105"/>
      <c r="C6400" s="105"/>
      <c r="D6400" s="105"/>
    </row>
    <row r="6401" spans="1:4" hidden="1" x14ac:dyDescent="0.25">
      <c r="A6401" s="105"/>
      <c r="B6401" s="105"/>
      <c r="C6401" s="105"/>
      <c r="D6401" s="105"/>
    </row>
    <row r="6402" spans="1:4" hidden="1" x14ac:dyDescent="0.25">
      <c r="A6402" s="105"/>
      <c r="B6402" s="105"/>
      <c r="C6402" s="105"/>
      <c r="D6402" s="105"/>
    </row>
    <row r="6403" spans="1:4" hidden="1" x14ac:dyDescent="0.25">
      <c r="A6403" s="105"/>
      <c r="B6403" s="105"/>
      <c r="C6403" s="105"/>
      <c r="D6403" s="105"/>
    </row>
    <row r="6404" spans="1:4" hidden="1" x14ac:dyDescent="0.25">
      <c r="A6404" s="105"/>
      <c r="B6404" s="105"/>
      <c r="C6404" s="105"/>
      <c r="D6404" s="105"/>
    </row>
    <row r="6405" spans="1:4" hidden="1" x14ac:dyDescent="0.25">
      <c r="A6405" s="105"/>
      <c r="B6405" s="105"/>
      <c r="C6405" s="105"/>
      <c r="D6405" s="105"/>
    </row>
    <row r="6406" spans="1:4" hidden="1" x14ac:dyDescent="0.25">
      <c r="A6406" s="105"/>
      <c r="B6406" s="105"/>
      <c r="C6406" s="105"/>
      <c r="D6406" s="105"/>
    </row>
    <row r="6407" spans="1:4" hidden="1" x14ac:dyDescent="0.25">
      <c r="A6407" s="105"/>
      <c r="B6407" s="105"/>
      <c r="C6407" s="105"/>
      <c r="D6407" s="105"/>
    </row>
    <row r="6408" spans="1:4" hidden="1" x14ac:dyDescent="0.25">
      <c r="A6408" s="105"/>
      <c r="B6408" s="105"/>
      <c r="C6408" s="105"/>
      <c r="D6408" s="105"/>
    </row>
    <row r="6409" spans="1:4" hidden="1" x14ac:dyDescent="0.25">
      <c r="A6409" s="105"/>
      <c r="B6409" s="105"/>
      <c r="C6409" s="105"/>
      <c r="D6409" s="105"/>
    </row>
    <row r="6410" spans="1:4" hidden="1" x14ac:dyDescent="0.25">
      <c r="A6410" s="105"/>
      <c r="B6410" s="105"/>
      <c r="C6410" s="105"/>
      <c r="D6410" s="105"/>
    </row>
    <row r="6411" spans="1:4" hidden="1" x14ac:dyDescent="0.25">
      <c r="A6411" s="105"/>
      <c r="B6411" s="105"/>
      <c r="C6411" s="105"/>
      <c r="D6411" s="105"/>
    </row>
    <row r="6412" spans="1:4" hidden="1" x14ac:dyDescent="0.25">
      <c r="A6412" s="105"/>
      <c r="B6412" s="105"/>
      <c r="C6412" s="105"/>
      <c r="D6412" s="105"/>
    </row>
    <row r="6413" spans="1:4" hidden="1" x14ac:dyDescent="0.25">
      <c r="A6413" s="105"/>
      <c r="B6413" s="105"/>
      <c r="C6413" s="105"/>
      <c r="D6413" s="105"/>
    </row>
    <row r="6414" spans="1:4" hidden="1" x14ac:dyDescent="0.25">
      <c r="A6414" s="105"/>
      <c r="B6414" s="105"/>
      <c r="C6414" s="105"/>
      <c r="D6414" s="105"/>
    </row>
    <row r="6415" spans="1:4" hidden="1" x14ac:dyDescent="0.25">
      <c r="A6415" s="105"/>
      <c r="B6415" s="105"/>
      <c r="C6415" s="105"/>
      <c r="D6415" s="105"/>
    </row>
    <row r="6416" spans="1:4" hidden="1" x14ac:dyDescent="0.25">
      <c r="A6416" s="105"/>
      <c r="B6416" s="105"/>
      <c r="C6416" s="105"/>
      <c r="D6416" s="105"/>
    </row>
    <row r="6417" spans="1:4" hidden="1" x14ac:dyDescent="0.25">
      <c r="A6417" s="105"/>
      <c r="B6417" s="105"/>
      <c r="C6417" s="105"/>
      <c r="D6417" s="105"/>
    </row>
    <row r="6418" spans="1:4" hidden="1" x14ac:dyDescent="0.25">
      <c r="A6418" s="105"/>
      <c r="B6418" s="105"/>
      <c r="C6418" s="105"/>
      <c r="D6418" s="105"/>
    </row>
    <row r="6419" spans="1:4" hidden="1" x14ac:dyDescent="0.25">
      <c r="A6419" s="105"/>
      <c r="B6419" s="105"/>
      <c r="C6419" s="105"/>
      <c r="D6419" s="105"/>
    </row>
    <row r="6420" spans="1:4" hidden="1" x14ac:dyDescent="0.25">
      <c r="A6420" s="105"/>
      <c r="B6420" s="105"/>
      <c r="C6420" s="105"/>
      <c r="D6420" s="105"/>
    </row>
    <row r="6421" spans="1:4" hidden="1" x14ac:dyDescent="0.25">
      <c r="A6421" s="105"/>
      <c r="B6421" s="105"/>
      <c r="C6421" s="105"/>
      <c r="D6421" s="105"/>
    </row>
    <row r="6422" spans="1:4" hidden="1" x14ac:dyDescent="0.25">
      <c r="A6422" s="105"/>
      <c r="B6422" s="105"/>
      <c r="C6422" s="105"/>
      <c r="D6422" s="105"/>
    </row>
    <row r="6423" spans="1:4" hidden="1" x14ac:dyDescent="0.25">
      <c r="A6423" s="105"/>
      <c r="B6423" s="105"/>
      <c r="C6423" s="105"/>
      <c r="D6423" s="105"/>
    </row>
    <row r="6424" spans="1:4" hidden="1" x14ac:dyDescent="0.25">
      <c r="A6424" s="105"/>
      <c r="B6424" s="105"/>
      <c r="C6424" s="105"/>
      <c r="D6424" s="105"/>
    </row>
    <row r="6425" spans="1:4" hidden="1" x14ac:dyDescent="0.25">
      <c r="A6425" s="105"/>
      <c r="B6425" s="105"/>
      <c r="C6425" s="105"/>
      <c r="D6425" s="105"/>
    </row>
    <row r="6426" spans="1:4" hidden="1" x14ac:dyDescent="0.25">
      <c r="A6426" s="105"/>
      <c r="B6426" s="105"/>
      <c r="C6426" s="105"/>
      <c r="D6426" s="105"/>
    </row>
    <row r="6427" spans="1:4" hidden="1" x14ac:dyDescent="0.25">
      <c r="A6427" s="105"/>
      <c r="B6427" s="105"/>
      <c r="C6427" s="105"/>
      <c r="D6427" s="105"/>
    </row>
    <row r="6428" spans="1:4" hidden="1" x14ac:dyDescent="0.25">
      <c r="A6428" s="105"/>
      <c r="B6428" s="105"/>
      <c r="C6428" s="105"/>
      <c r="D6428" s="105"/>
    </row>
    <row r="6429" spans="1:4" hidden="1" x14ac:dyDescent="0.25">
      <c r="A6429" s="105"/>
      <c r="B6429" s="105"/>
      <c r="C6429" s="105"/>
      <c r="D6429" s="105"/>
    </row>
    <row r="6430" spans="1:4" hidden="1" x14ac:dyDescent="0.25">
      <c r="A6430" s="105"/>
      <c r="B6430" s="105"/>
      <c r="C6430" s="105"/>
      <c r="D6430" s="105"/>
    </row>
    <row r="6431" spans="1:4" hidden="1" x14ac:dyDescent="0.25">
      <c r="A6431" s="105"/>
      <c r="B6431" s="105"/>
      <c r="C6431" s="105"/>
      <c r="D6431" s="105"/>
    </row>
    <row r="6432" spans="1:4" hidden="1" x14ac:dyDescent="0.25">
      <c r="A6432" s="105"/>
      <c r="B6432" s="105"/>
      <c r="C6432" s="105"/>
      <c r="D6432" s="105"/>
    </row>
    <row r="6433" spans="1:4" hidden="1" x14ac:dyDescent="0.25">
      <c r="A6433" s="105"/>
      <c r="B6433" s="105"/>
      <c r="C6433" s="105"/>
      <c r="D6433" s="105"/>
    </row>
    <row r="6434" spans="1:4" hidden="1" x14ac:dyDescent="0.25">
      <c r="A6434" s="105"/>
      <c r="B6434" s="105"/>
      <c r="C6434" s="105"/>
      <c r="D6434" s="105"/>
    </row>
    <row r="6435" spans="1:4" hidden="1" x14ac:dyDescent="0.25">
      <c r="A6435" s="105"/>
      <c r="B6435" s="105"/>
      <c r="C6435" s="105"/>
      <c r="D6435" s="105"/>
    </row>
    <row r="6436" spans="1:4" hidden="1" x14ac:dyDescent="0.25">
      <c r="A6436" s="105"/>
      <c r="B6436" s="105"/>
      <c r="C6436" s="105"/>
      <c r="D6436" s="105"/>
    </row>
    <row r="6437" spans="1:4" hidden="1" x14ac:dyDescent="0.25">
      <c r="A6437" s="105"/>
      <c r="B6437" s="105"/>
      <c r="C6437" s="105"/>
      <c r="D6437" s="105"/>
    </row>
    <row r="6438" spans="1:4" hidden="1" x14ac:dyDescent="0.25">
      <c r="A6438" s="105"/>
      <c r="B6438" s="105"/>
      <c r="C6438" s="105"/>
      <c r="D6438" s="105"/>
    </row>
    <row r="6439" spans="1:4" hidden="1" x14ac:dyDescent="0.25">
      <c r="A6439" s="105"/>
      <c r="B6439" s="105"/>
      <c r="C6439" s="105"/>
      <c r="D6439" s="105"/>
    </row>
    <row r="6440" spans="1:4" hidden="1" x14ac:dyDescent="0.25">
      <c r="A6440" s="105"/>
      <c r="B6440" s="105"/>
      <c r="C6440" s="105"/>
      <c r="D6440" s="105"/>
    </row>
    <row r="6441" spans="1:4" hidden="1" x14ac:dyDescent="0.25">
      <c r="A6441" s="105"/>
      <c r="B6441" s="105"/>
      <c r="C6441" s="105"/>
      <c r="D6441" s="105"/>
    </row>
    <row r="6442" spans="1:4" hidden="1" x14ac:dyDescent="0.25">
      <c r="A6442" s="105"/>
      <c r="B6442" s="105"/>
      <c r="C6442" s="105"/>
      <c r="D6442" s="105"/>
    </row>
    <row r="6443" spans="1:4" hidden="1" x14ac:dyDescent="0.25">
      <c r="A6443" s="105"/>
      <c r="B6443" s="105"/>
      <c r="C6443" s="105"/>
      <c r="D6443" s="105"/>
    </row>
    <row r="6444" spans="1:4" hidden="1" x14ac:dyDescent="0.25">
      <c r="A6444" s="105"/>
      <c r="B6444" s="105"/>
      <c r="C6444" s="105"/>
      <c r="D6444" s="105"/>
    </row>
    <row r="6445" spans="1:4" hidden="1" x14ac:dyDescent="0.25">
      <c r="A6445" s="105"/>
      <c r="B6445" s="105"/>
      <c r="C6445" s="105"/>
      <c r="D6445" s="105"/>
    </row>
    <row r="6446" spans="1:4" hidden="1" x14ac:dyDescent="0.25">
      <c r="A6446" s="105"/>
      <c r="B6446" s="105"/>
      <c r="C6446" s="105"/>
      <c r="D6446" s="105"/>
    </row>
    <row r="6447" spans="1:4" hidden="1" x14ac:dyDescent="0.25">
      <c r="A6447" s="105"/>
      <c r="B6447" s="105"/>
      <c r="C6447" s="105"/>
      <c r="D6447" s="105"/>
    </row>
    <row r="6448" spans="1:4" hidden="1" x14ac:dyDescent="0.25">
      <c r="A6448" s="105"/>
      <c r="B6448" s="105"/>
      <c r="C6448" s="105"/>
      <c r="D6448" s="105"/>
    </row>
    <row r="6449" spans="1:4" hidden="1" x14ac:dyDescent="0.25">
      <c r="A6449" s="105"/>
      <c r="B6449" s="105"/>
      <c r="C6449" s="105"/>
      <c r="D6449" s="105"/>
    </row>
    <row r="6450" spans="1:4" hidden="1" x14ac:dyDescent="0.25">
      <c r="A6450" s="105"/>
      <c r="B6450" s="105"/>
      <c r="C6450" s="105"/>
      <c r="D6450" s="105"/>
    </row>
    <row r="6451" spans="1:4" hidden="1" x14ac:dyDescent="0.25">
      <c r="A6451" s="105"/>
      <c r="B6451" s="105"/>
      <c r="C6451" s="105"/>
      <c r="D6451" s="105"/>
    </row>
    <row r="6452" spans="1:4" hidden="1" x14ac:dyDescent="0.25">
      <c r="A6452" s="105"/>
      <c r="B6452" s="105"/>
      <c r="C6452" s="105"/>
      <c r="D6452" s="105"/>
    </row>
    <row r="6453" spans="1:4" hidden="1" x14ac:dyDescent="0.25">
      <c r="A6453" s="105"/>
      <c r="B6453" s="105"/>
      <c r="C6453" s="105"/>
      <c r="D6453" s="105"/>
    </row>
    <row r="6454" spans="1:4" hidden="1" x14ac:dyDescent="0.25">
      <c r="A6454" s="105"/>
      <c r="B6454" s="105"/>
      <c r="C6454" s="105"/>
      <c r="D6454" s="105"/>
    </row>
    <row r="6455" spans="1:4" hidden="1" x14ac:dyDescent="0.25">
      <c r="A6455" s="105"/>
      <c r="B6455" s="105"/>
      <c r="C6455" s="105"/>
      <c r="D6455" s="105"/>
    </row>
    <row r="6456" spans="1:4" hidden="1" x14ac:dyDescent="0.25">
      <c r="A6456" s="105"/>
      <c r="B6456" s="105"/>
      <c r="C6456" s="105"/>
      <c r="D6456" s="105"/>
    </row>
    <row r="6457" spans="1:4" hidden="1" x14ac:dyDescent="0.25">
      <c r="A6457" s="105"/>
      <c r="B6457" s="105"/>
      <c r="C6457" s="105"/>
      <c r="D6457" s="105"/>
    </row>
    <row r="6458" spans="1:4" hidden="1" x14ac:dyDescent="0.25">
      <c r="A6458" s="105"/>
      <c r="B6458" s="105"/>
      <c r="C6458" s="105"/>
      <c r="D6458" s="105"/>
    </row>
    <row r="6459" spans="1:4" hidden="1" x14ac:dyDescent="0.25">
      <c r="A6459" s="105"/>
      <c r="B6459" s="105"/>
      <c r="C6459" s="105"/>
      <c r="D6459" s="105"/>
    </row>
    <row r="6460" spans="1:4" hidden="1" x14ac:dyDescent="0.25">
      <c r="A6460" s="105"/>
      <c r="B6460" s="105"/>
      <c r="C6460" s="105"/>
      <c r="D6460" s="105"/>
    </row>
    <row r="6461" spans="1:4" hidden="1" x14ac:dyDescent="0.25">
      <c r="A6461" s="105"/>
      <c r="B6461" s="105"/>
      <c r="C6461" s="105"/>
      <c r="D6461" s="105"/>
    </row>
    <row r="6462" spans="1:4" hidden="1" x14ac:dyDescent="0.25">
      <c r="A6462" s="105"/>
      <c r="B6462" s="105"/>
      <c r="C6462" s="105"/>
      <c r="D6462" s="105"/>
    </row>
    <row r="6463" spans="1:4" hidden="1" x14ac:dyDescent="0.25">
      <c r="A6463" s="105"/>
      <c r="B6463" s="105"/>
      <c r="C6463" s="105"/>
      <c r="D6463" s="105"/>
    </row>
    <row r="6464" spans="1:4" hidden="1" x14ac:dyDescent="0.25">
      <c r="A6464" s="105"/>
      <c r="B6464" s="105"/>
      <c r="C6464" s="105"/>
      <c r="D6464" s="105"/>
    </row>
    <row r="6465" spans="1:4" hidden="1" x14ac:dyDescent="0.25">
      <c r="A6465" s="105"/>
      <c r="B6465" s="105"/>
      <c r="C6465" s="105"/>
      <c r="D6465" s="105"/>
    </row>
    <row r="6466" spans="1:4" hidden="1" x14ac:dyDescent="0.25">
      <c r="A6466" s="105"/>
      <c r="B6466" s="105"/>
      <c r="C6466" s="105"/>
      <c r="D6466" s="105"/>
    </row>
    <row r="6467" spans="1:4" hidden="1" x14ac:dyDescent="0.25">
      <c r="A6467" s="105"/>
      <c r="B6467" s="105"/>
      <c r="C6467" s="105"/>
      <c r="D6467" s="105"/>
    </row>
    <row r="6468" spans="1:4" hidden="1" x14ac:dyDescent="0.25">
      <c r="A6468" s="105"/>
      <c r="B6468" s="105"/>
      <c r="C6468" s="105"/>
      <c r="D6468" s="105"/>
    </row>
    <row r="6469" spans="1:4" hidden="1" x14ac:dyDescent="0.25">
      <c r="A6469" s="105"/>
      <c r="B6469" s="105"/>
      <c r="C6469" s="105"/>
      <c r="D6469" s="105"/>
    </row>
    <row r="6470" spans="1:4" hidden="1" x14ac:dyDescent="0.25">
      <c r="A6470" s="105"/>
      <c r="B6470" s="105"/>
      <c r="C6470" s="105"/>
      <c r="D6470" s="105"/>
    </row>
    <row r="6471" spans="1:4" hidden="1" x14ac:dyDescent="0.25">
      <c r="A6471" s="105"/>
      <c r="B6471" s="105"/>
      <c r="C6471" s="105"/>
      <c r="D6471" s="105"/>
    </row>
    <row r="6472" spans="1:4" hidden="1" x14ac:dyDescent="0.25">
      <c r="A6472" s="105"/>
      <c r="B6472" s="105"/>
      <c r="C6472" s="105"/>
      <c r="D6472" s="105"/>
    </row>
    <row r="6473" spans="1:4" hidden="1" x14ac:dyDescent="0.25">
      <c r="A6473" s="105"/>
      <c r="B6473" s="105"/>
      <c r="C6473" s="105"/>
      <c r="D6473" s="105"/>
    </row>
    <row r="6474" spans="1:4" hidden="1" x14ac:dyDescent="0.25">
      <c r="A6474" s="105"/>
      <c r="B6474" s="105"/>
      <c r="C6474" s="105"/>
      <c r="D6474" s="105"/>
    </row>
    <row r="6475" spans="1:4" hidden="1" x14ac:dyDescent="0.25">
      <c r="A6475" s="105"/>
      <c r="B6475" s="105"/>
      <c r="C6475" s="105"/>
      <c r="D6475" s="105"/>
    </row>
    <row r="6476" spans="1:4" hidden="1" x14ac:dyDescent="0.25">
      <c r="A6476" s="105"/>
      <c r="B6476" s="105"/>
      <c r="C6476" s="105"/>
      <c r="D6476" s="105"/>
    </row>
    <row r="6477" spans="1:4" hidden="1" x14ac:dyDescent="0.25">
      <c r="A6477" s="105"/>
      <c r="B6477" s="105"/>
      <c r="C6477" s="105"/>
      <c r="D6477" s="105"/>
    </row>
    <row r="6478" spans="1:4" hidden="1" x14ac:dyDescent="0.25">
      <c r="A6478" s="105"/>
      <c r="B6478" s="105"/>
      <c r="C6478" s="105"/>
      <c r="D6478" s="105"/>
    </row>
    <row r="6479" spans="1:4" hidden="1" x14ac:dyDescent="0.25">
      <c r="A6479" s="105"/>
      <c r="B6479" s="105"/>
      <c r="C6479" s="105"/>
      <c r="D6479" s="105"/>
    </row>
    <row r="6480" spans="1:4" hidden="1" x14ac:dyDescent="0.25">
      <c r="A6480" s="105"/>
      <c r="B6480" s="105"/>
      <c r="C6480" s="105"/>
      <c r="D6480" s="105"/>
    </row>
    <row r="6481" spans="1:4" hidden="1" x14ac:dyDescent="0.25">
      <c r="A6481" s="105"/>
      <c r="B6481" s="105"/>
      <c r="C6481" s="105"/>
      <c r="D6481" s="105"/>
    </row>
    <row r="6482" spans="1:4" hidden="1" x14ac:dyDescent="0.25">
      <c r="A6482" s="105"/>
      <c r="B6482" s="105"/>
      <c r="C6482" s="105"/>
      <c r="D6482" s="105"/>
    </row>
    <row r="6483" spans="1:4" hidden="1" x14ac:dyDescent="0.25">
      <c r="A6483" s="105"/>
      <c r="B6483" s="105"/>
      <c r="C6483" s="105"/>
      <c r="D6483" s="105"/>
    </row>
    <row r="6484" spans="1:4" hidden="1" x14ac:dyDescent="0.25">
      <c r="A6484" s="105"/>
      <c r="B6484" s="105"/>
      <c r="C6484" s="105"/>
      <c r="D6484" s="105"/>
    </row>
    <row r="6485" spans="1:4" hidden="1" x14ac:dyDescent="0.25">
      <c r="A6485" s="105"/>
      <c r="B6485" s="105"/>
      <c r="C6485" s="105"/>
      <c r="D6485" s="105"/>
    </row>
    <row r="6486" spans="1:4" hidden="1" x14ac:dyDescent="0.25">
      <c r="A6486" s="105"/>
      <c r="B6486" s="105"/>
      <c r="C6486" s="105"/>
      <c r="D6486" s="105"/>
    </row>
    <row r="6487" spans="1:4" hidden="1" x14ac:dyDescent="0.25">
      <c r="A6487" s="105"/>
      <c r="B6487" s="105"/>
      <c r="C6487" s="105"/>
      <c r="D6487" s="105"/>
    </row>
    <row r="6488" spans="1:4" hidden="1" x14ac:dyDescent="0.25">
      <c r="A6488" s="105"/>
      <c r="B6488" s="105"/>
      <c r="C6488" s="105"/>
      <c r="D6488" s="105"/>
    </row>
    <row r="6489" spans="1:4" hidden="1" x14ac:dyDescent="0.25">
      <c r="A6489" s="105"/>
      <c r="B6489" s="105"/>
      <c r="C6489" s="105"/>
      <c r="D6489" s="105"/>
    </row>
    <row r="6490" spans="1:4" hidden="1" x14ac:dyDescent="0.25">
      <c r="A6490" s="105"/>
      <c r="B6490" s="105"/>
      <c r="C6490" s="105"/>
      <c r="D6490" s="105"/>
    </row>
    <row r="6491" spans="1:4" hidden="1" x14ac:dyDescent="0.25">
      <c r="A6491" s="105"/>
      <c r="B6491" s="105"/>
      <c r="C6491" s="105"/>
      <c r="D6491" s="105"/>
    </row>
    <row r="6492" spans="1:4" hidden="1" x14ac:dyDescent="0.25">
      <c r="A6492" s="105"/>
      <c r="B6492" s="105"/>
      <c r="C6492" s="105"/>
      <c r="D6492" s="105"/>
    </row>
    <row r="6493" spans="1:4" hidden="1" x14ac:dyDescent="0.25">
      <c r="A6493" s="105"/>
      <c r="B6493" s="105"/>
      <c r="C6493" s="105"/>
      <c r="D6493" s="105"/>
    </row>
    <row r="6494" spans="1:4" hidden="1" x14ac:dyDescent="0.25">
      <c r="A6494" s="105"/>
      <c r="B6494" s="105"/>
      <c r="C6494" s="105"/>
      <c r="D6494" s="105"/>
    </row>
    <row r="6495" spans="1:4" hidden="1" x14ac:dyDescent="0.25">
      <c r="A6495" s="105"/>
      <c r="B6495" s="105"/>
      <c r="C6495" s="105"/>
      <c r="D6495" s="105"/>
    </row>
    <row r="6496" spans="1:4" hidden="1" x14ac:dyDescent="0.25">
      <c r="A6496" s="105"/>
      <c r="B6496" s="105"/>
      <c r="C6496" s="105"/>
      <c r="D6496" s="105"/>
    </row>
    <row r="6497" spans="1:4" hidden="1" x14ac:dyDescent="0.25">
      <c r="A6497" s="105"/>
      <c r="B6497" s="105"/>
      <c r="C6497" s="105"/>
      <c r="D6497" s="105"/>
    </row>
    <row r="6498" spans="1:4" hidden="1" x14ac:dyDescent="0.25">
      <c r="A6498" s="105"/>
      <c r="B6498" s="105"/>
      <c r="C6498" s="105"/>
      <c r="D6498" s="105"/>
    </row>
    <row r="6499" spans="1:4" hidden="1" x14ac:dyDescent="0.25">
      <c r="A6499" s="105"/>
      <c r="B6499" s="105"/>
      <c r="C6499" s="105"/>
      <c r="D6499" s="105"/>
    </row>
    <row r="6500" spans="1:4" hidden="1" x14ac:dyDescent="0.25">
      <c r="A6500" s="105"/>
      <c r="B6500" s="105"/>
      <c r="C6500" s="105"/>
      <c r="D6500" s="105"/>
    </row>
    <row r="6501" spans="1:4" hidden="1" x14ac:dyDescent="0.25">
      <c r="A6501" s="105"/>
      <c r="B6501" s="105"/>
      <c r="C6501" s="105"/>
      <c r="D6501" s="105"/>
    </row>
    <row r="6502" spans="1:4" hidden="1" x14ac:dyDescent="0.25">
      <c r="A6502" s="105"/>
      <c r="B6502" s="105"/>
      <c r="C6502" s="105"/>
      <c r="D6502" s="105"/>
    </row>
    <row r="6503" spans="1:4" hidden="1" x14ac:dyDescent="0.25">
      <c r="A6503" s="105"/>
      <c r="B6503" s="105"/>
      <c r="C6503" s="105"/>
      <c r="D6503" s="105"/>
    </row>
    <row r="6504" spans="1:4" hidden="1" x14ac:dyDescent="0.25">
      <c r="A6504" s="105"/>
      <c r="B6504" s="105"/>
      <c r="C6504" s="105"/>
      <c r="D6504" s="105"/>
    </row>
    <row r="6505" spans="1:4" hidden="1" x14ac:dyDescent="0.25">
      <c r="A6505" s="105"/>
      <c r="B6505" s="105"/>
      <c r="C6505" s="105"/>
      <c r="D6505" s="105"/>
    </row>
    <row r="6506" spans="1:4" hidden="1" x14ac:dyDescent="0.25">
      <c r="A6506" s="105"/>
      <c r="B6506" s="105"/>
      <c r="C6506" s="105"/>
      <c r="D6506" s="105"/>
    </row>
    <row r="6507" spans="1:4" hidden="1" x14ac:dyDescent="0.25">
      <c r="A6507" s="105"/>
      <c r="B6507" s="105"/>
      <c r="C6507" s="105"/>
      <c r="D6507" s="105"/>
    </row>
    <row r="6508" spans="1:4" hidden="1" x14ac:dyDescent="0.25">
      <c r="A6508" s="105"/>
      <c r="B6508" s="105"/>
      <c r="C6508" s="105"/>
      <c r="D6508" s="105"/>
    </row>
    <row r="6509" spans="1:4" hidden="1" x14ac:dyDescent="0.25">
      <c r="A6509" s="105"/>
      <c r="B6509" s="105"/>
      <c r="C6509" s="105"/>
      <c r="D6509" s="105"/>
    </row>
    <row r="6510" spans="1:4" hidden="1" x14ac:dyDescent="0.25">
      <c r="A6510" s="105"/>
      <c r="B6510" s="105"/>
      <c r="C6510" s="105"/>
      <c r="D6510" s="105"/>
    </row>
    <row r="6511" spans="1:4" hidden="1" x14ac:dyDescent="0.25">
      <c r="A6511" s="105"/>
      <c r="B6511" s="105"/>
      <c r="C6511" s="105"/>
      <c r="D6511" s="105"/>
    </row>
    <row r="6512" spans="1:4" hidden="1" x14ac:dyDescent="0.25">
      <c r="A6512" s="105"/>
      <c r="B6512" s="105"/>
      <c r="C6512" s="105"/>
      <c r="D6512" s="105"/>
    </row>
    <row r="6513" spans="1:4" hidden="1" x14ac:dyDescent="0.25">
      <c r="A6513" s="105"/>
      <c r="B6513" s="105"/>
      <c r="C6513" s="105"/>
      <c r="D6513" s="105"/>
    </row>
    <row r="6514" spans="1:4" hidden="1" x14ac:dyDescent="0.25">
      <c r="A6514" s="105"/>
      <c r="B6514" s="105"/>
      <c r="C6514" s="105"/>
      <c r="D6514" s="105"/>
    </row>
    <row r="6515" spans="1:4" hidden="1" x14ac:dyDescent="0.25">
      <c r="A6515" s="105"/>
      <c r="B6515" s="105"/>
      <c r="C6515" s="105"/>
      <c r="D6515" s="105"/>
    </row>
    <row r="6516" spans="1:4" hidden="1" x14ac:dyDescent="0.25">
      <c r="A6516" s="105"/>
      <c r="B6516" s="105"/>
      <c r="C6516" s="105"/>
      <c r="D6516" s="105"/>
    </row>
    <row r="6517" spans="1:4" hidden="1" x14ac:dyDescent="0.25">
      <c r="A6517" s="105"/>
      <c r="B6517" s="105"/>
      <c r="C6517" s="105"/>
      <c r="D6517" s="105"/>
    </row>
    <row r="6518" spans="1:4" hidden="1" x14ac:dyDescent="0.25">
      <c r="A6518" s="105"/>
      <c r="B6518" s="105"/>
      <c r="C6518" s="105"/>
      <c r="D6518" s="105"/>
    </row>
    <row r="6519" spans="1:4" hidden="1" x14ac:dyDescent="0.25">
      <c r="A6519" s="105"/>
      <c r="B6519" s="105"/>
      <c r="C6519" s="105"/>
      <c r="D6519" s="105"/>
    </row>
    <row r="6520" spans="1:4" hidden="1" x14ac:dyDescent="0.25">
      <c r="A6520" s="105"/>
      <c r="B6520" s="105"/>
      <c r="C6520" s="105"/>
      <c r="D6520" s="105"/>
    </row>
    <row r="6521" spans="1:4" hidden="1" x14ac:dyDescent="0.25">
      <c r="A6521" s="105"/>
      <c r="B6521" s="105"/>
      <c r="C6521" s="105"/>
      <c r="D6521" s="105"/>
    </row>
    <row r="6522" spans="1:4" hidden="1" x14ac:dyDescent="0.25">
      <c r="A6522" s="105"/>
      <c r="B6522" s="105"/>
      <c r="C6522" s="105"/>
      <c r="D6522" s="105"/>
    </row>
    <row r="6523" spans="1:4" hidden="1" x14ac:dyDescent="0.25">
      <c r="A6523" s="105"/>
      <c r="B6523" s="105"/>
      <c r="C6523" s="105"/>
      <c r="D6523" s="105"/>
    </row>
    <row r="6524" spans="1:4" hidden="1" x14ac:dyDescent="0.25">
      <c r="A6524" s="105"/>
      <c r="B6524" s="105"/>
      <c r="C6524" s="105"/>
      <c r="D6524" s="105"/>
    </row>
    <row r="6525" spans="1:4" hidden="1" x14ac:dyDescent="0.25">
      <c r="A6525" s="105"/>
      <c r="B6525" s="105"/>
      <c r="C6525" s="105"/>
      <c r="D6525" s="105"/>
    </row>
    <row r="6526" spans="1:4" hidden="1" x14ac:dyDescent="0.25">
      <c r="A6526" s="105"/>
      <c r="B6526" s="105"/>
      <c r="C6526" s="105"/>
      <c r="D6526" s="105"/>
    </row>
    <row r="6527" spans="1:4" hidden="1" x14ac:dyDescent="0.25">
      <c r="A6527" s="105"/>
      <c r="B6527" s="105"/>
      <c r="C6527" s="105"/>
      <c r="D6527" s="105"/>
    </row>
    <row r="6528" spans="1:4" hidden="1" x14ac:dyDescent="0.25">
      <c r="A6528" s="105"/>
      <c r="B6528" s="105"/>
      <c r="C6528" s="105"/>
      <c r="D6528" s="105"/>
    </row>
    <row r="6529" spans="1:4" hidden="1" x14ac:dyDescent="0.25">
      <c r="A6529" s="105"/>
      <c r="B6529" s="105"/>
      <c r="C6529" s="105"/>
      <c r="D6529" s="105"/>
    </row>
    <row r="6530" spans="1:4" hidden="1" x14ac:dyDescent="0.25">
      <c r="A6530" s="105"/>
      <c r="B6530" s="105"/>
      <c r="C6530" s="105"/>
      <c r="D6530" s="105"/>
    </row>
    <row r="6531" spans="1:4" hidden="1" x14ac:dyDescent="0.25">
      <c r="A6531" s="105"/>
      <c r="B6531" s="105"/>
      <c r="C6531" s="105"/>
      <c r="D6531" s="105"/>
    </row>
    <row r="6532" spans="1:4" hidden="1" x14ac:dyDescent="0.25">
      <c r="A6532" s="105"/>
      <c r="B6532" s="105"/>
      <c r="C6532" s="105"/>
      <c r="D6532" s="105"/>
    </row>
    <row r="6533" spans="1:4" hidden="1" x14ac:dyDescent="0.25">
      <c r="A6533" s="105"/>
      <c r="B6533" s="105"/>
      <c r="C6533" s="105"/>
      <c r="D6533" s="105"/>
    </row>
    <row r="6534" spans="1:4" hidden="1" x14ac:dyDescent="0.25">
      <c r="A6534" s="105"/>
      <c r="B6534" s="105"/>
      <c r="C6534" s="105"/>
      <c r="D6534" s="105"/>
    </row>
    <row r="6535" spans="1:4" hidden="1" x14ac:dyDescent="0.25">
      <c r="A6535" s="105"/>
      <c r="B6535" s="105"/>
      <c r="C6535" s="105"/>
      <c r="D6535" s="105"/>
    </row>
    <row r="6536" spans="1:4" hidden="1" x14ac:dyDescent="0.25">
      <c r="A6536" s="105"/>
      <c r="B6536" s="105"/>
      <c r="C6536" s="105"/>
      <c r="D6536" s="105"/>
    </row>
    <row r="6537" spans="1:4" hidden="1" x14ac:dyDescent="0.25">
      <c r="A6537" s="105"/>
      <c r="B6537" s="105"/>
      <c r="C6537" s="105"/>
      <c r="D6537" s="105"/>
    </row>
    <row r="6538" spans="1:4" hidden="1" x14ac:dyDescent="0.25">
      <c r="A6538" s="105"/>
      <c r="B6538" s="105"/>
      <c r="C6538" s="105"/>
      <c r="D6538" s="105"/>
    </row>
    <row r="6539" spans="1:4" hidden="1" x14ac:dyDescent="0.25">
      <c r="A6539" s="105"/>
      <c r="B6539" s="105"/>
      <c r="C6539" s="105"/>
      <c r="D6539" s="105"/>
    </row>
    <row r="6540" spans="1:4" hidden="1" x14ac:dyDescent="0.25">
      <c r="A6540" s="105"/>
      <c r="B6540" s="105"/>
      <c r="C6540" s="105"/>
      <c r="D6540" s="105"/>
    </row>
    <row r="6541" spans="1:4" hidden="1" x14ac:dyDescent="0.25">
      <c r="A6541" s="105"/>
      <c r="B6541" s="105"/>
      <c r="C6541" s="105"/>
      <c r="D6541" s="105"/>
    </row>
    <row r="6542" spans="1:4" hidden="1" x14ac:dyDescent="0.25">
      <c r="A6542" s="105"/>
      <c r="B6542" s="105"/>
      <c r="C6542" s="105"/>
      <c r="D6542" s="105"/>
    </row>
    <row r="6543" spans="1:4" hidden="1" x14ac:dyDescent="0.25">
      <c r="A6543" s="105"/>
      <c r="B6543" s="105"/>
      <c r="C6543" s="105"/>
      <c r="D6543" s="105"/>
    </row>
    <row r="6544" spans="1:4" hidden="1" x14ac:dyDescent="0.25">
      <c r="A6544" s="105"/>
      <c r="B6544" s="105"/>
      <c r="C6544" s="105"/>
      <c r="D6544" s="105"/>
    </row>
    <row r="6545" spans="1:4" hidden="1" x14ac:dyDescent="0.25">
      <c r="A6545" s="105"/>
      <c r="B6545" s="105"/>
      <c r="C6545" s="105"/>
      <c r="D6545" s="105"/>
    </row>
    <row r="6546" spans="1:4" hidden="1" x14ac:dyDescent="0.25">
      <c r="A6546" s="105"/>
      <c r="B6546" s="105"/>
      <c r="C6546" s="105"/>
      <c r="D6546" s="105"/>
    </row>
    <row r="6547" spans="1:4" hidden="1" x14ac:dyDescent="0.25">
      <c r="A6547" s="105"/>
      <c r="B6547" s="105"/>
      <c r="C6547" s="105"/>
      <c r="D6547" s="105"/>
    </row>
    <row r="6548" spans="1:4" hidden="1" x14ac:dyDescent="0.25">
      <c r="A6548" s="105"/>
      <c r="B6548" s="105"/>
      <c r="C6548" s="105"/>
      <c r="D6548" s="105"/>
    </row>
    <row r="6549" spans="1:4" hidden="1" x14ac:dyDescent="0.25">
      <c r="A6549" s="105"/>
      <c r="B6549" s="105"/>
      <c r="C6549" s="105"/>
      <c r="D6549" s="105"/>
    </row>
    <row r="6550" spans="1:4" hidden="1" x14ac:dyDescent="0.25">
      <c r="A6550" s="105"/>
      <c r="B6550" s="105"/>
      <c r="C6550" s="105"/>
      <c r="D6550" s="105"/>
    </row>
    <row r="6551" spans="1:4" hidden="1" x14ac:dyDescent="0.25">
      <c r="A6551" s="105"/>
      <c r="B6551" s="105"/>
      <c r="C6551" s="105"/>
      <c r="D6551" s="105"/>
    </row>
    <row r="6552" spans="1:4" hidden="1" x14ac:dyDescent="0.25">
      <c r="A6552" s="105"/>
      <c r="B6552" s="105"/>
      <c r="C6552" s="105"/>
      <c r="D6552" s="105"/>
    </row>
    <row r="6553" spans="1:4" hidden="1" x14ac:dyDescent="0.25">
      <c r="A6553" s="105"/>
      <c r="B6553" s="105"/>
      <c r="C6553" s="105"/>
      <c r="D6553" s="105"/>
    </row>
    <row r="6554" spans="1:4" hidden="1" x14ac:dyDescent="0.25">
      <c r="A6554" s="105"/>
      <c r="B6554" s="105"/>
      <c r="C6554" s="105"/>
      <c r="D6554" s="105"/>
    </row>
    <row r="6555" spans="1:4" hidden="1" x14ac:dyDescent="0.25">
      <c r="A6555" s="105"/>
      <c r="B6555" s="105"/>
      <c r="C6555" s="105"/>
      <c r="D6555" s="105"/>
    </row>
    <row r="6556" spans="1:4" hidden="1" x14ac:dyDescent="0.25">
      <c r="A6556" s="105"/>
      <c r="B6556" s="105"/>
      <c r="C6556" s="105"/>
      <c r="D6556" s="105"/>
    </row>
    <row r="6557" spans="1:4" hidden="1" x14ac:dyDescent="0.25">
      <c r="A6557" s="105"/>
      <c r="B6557" s="105"/>
      <c r="C6557" s="105"/>
      <c r="D6557" s="105"/>
    </row>
    <row r="6558" spans="1:4" hidden="1" x14ac:dyDescent="0.25">
      <c r="A6558" s="105"/>
      <c r="B6558" s="105"/>
      <c r="C6558" s="105"/>
      <c r="D6558" s="105"/>
    </row>
    <row r="6559" spans="1:4" hidden="1" x14ac:dyDescent="0.25">
      <c r="A6559" s="105"/>
      <c r="B6559" s="105"/>
      <c r="C6559" s="105"/>
      <c r="D6559" s="105"/>
    </row>
    <row r="6560" spans="1:4" hidden="1" x14ac:dyDescent="0.25">
      <c r="A6560" s="105"/>
      <c r="B6560" s="105"/>
      <c r="C6560" s="105"/>
      <c r="D6560" s="105"/>
    </row>
    <row r="6561" spans="1:4" hidden="1" x14ac:dyDescent="0.25">
      <c r="A6561" s="105"/>
      <c r="B6561" s="105"/>
      <c r="C6561" s="105"/>
      <c r="D6561" s="105"/>
    </row>
    <row r="6562" spans="1:4" hidden="1" x14ac:dyDescent="0.25">
      <c r="A6562" s="105"/>
      <c r="B6562" s="105"/>
      <c r="C6562" s="105"/>
      <c r="D6562" s="105"/>
    </row>
    <row r="6563" spans="1:4" hidden="1" x14ac:dyDescent="0.25">
      <c r="A6563" s="105"/>
      <c r="B6563" s="105"/>
      <c r="C6563" s="105"/>
      <c r="D6563" s="105"/>
    </row>
    <row r="6564" spans="1:4" hidden="1" x14ac:dyDescent="0.25">
      <c r="A6564" s="105"/>
      <c r="B6564" s="105"/>
      <c r="C6564" s="105"/>
      <c r="D6564" s="105"/>
    </row>
    <row r="6565" spans="1:4" hidden="1" x14ac:dyDescent="0.25">
      <c r="A6565" s="105"/>
      <c r="B6565" s="105"/>
      <c r="C6565" s="105"/>
      <c r="D6565" s="105"/>
    </row>
    <row r="6566" spans="1:4" hidden="1" x14ac:dyDescent="0.25">
      <c r="A6566" s="105"/>
      <c r="B6566" s="105"/>
      <c r="C6566" s="105"/>
      <c r="D6566" s="105"/>
    </row>
    <row r="6567" spans="1:4" hidden="1" x14ac:dyDescent="0.25">
      <c r="A6567" s="105"/>
      <c r="B6567" s="105"/>
      <c r="C6567" s="105"/>
      <c r="D6567" s="105"/>
    </row>
    <row r="6568" spans="1:4" hidden="1" x14ac:dyDescent="0.25">
      <c r="A6568" s="105"/>
      <c r="B6568" s="105"/>
      <c r="C6568" s="105"/>
      <c r="D6568" s="105"/>
    </row>
    <row r="6569" spans="1:4" hidden="1" x14ac:dyDescent="0.25">
      <c r="A6569" s="105"/>
      <c r="B6569" s="105"/>
      <c r="C6569" s="105"/>
      <c r="D6569" s="105"/>
    </row>
    <row r="6570" spans="1:4" hidden="1" x14ac:dyDescent="0.25">
      <c r="A6570" s="105"/>
      <c r="B6570" s="105"/>
      <c r="C6570" s="105"/>
      <c r="D6570" s="105"/>
    </row>
    <row r="6571" spans="1:4" hidden="1" x14ac:dyDescent="0.25">
      <c r="A6571" s="105"/>
      <c r="B6571" s="105"/>
      <c r="C6571" s="105"/>
      <c r="D6571" s="105"/>
    </row>
    <row r="6572" spans="1:4" hidden="1" x14ac:dyDescent="0.25">
      <c r="A6572" s="105"/>
      <c r="B6572" s="105"/>
      <c r="C6572" s="105"/>
      <c r="D6572" s="105"/>
    </row>
    <row r="6573" spans="1:4" hidden="1" x14ac:dyDescent="0.25">
      <c r="A6573" s="105"/>
      <c r="B6573" s="105"/>
      <c r="C6573" s="105"/>
      <c r="D6573" s="105"/>
    </row>
    <row r="6574" spans="1:4" hidden="1" x14ac:dyDescent="0.25">
      <c r="A6574" s="105"/>
      <c r="B6574" s="105"/>
      <c r="C6574" s="105"/>
      <c r="D6574" s="105"/>
    </row>
    <row r="6575" spans="1:4" hidden="1" x14ac:dyDescent="0.25">
      <c r="A6575" s="105"/>
      <c r="B6575" s="105"/>
      <c r="C6575" s="105"/>
      <c r="D6575" s="105"/>
    </row>
    <row r="6576" spans="1:4" hidden="1" x14ac:dyDescent="0.25">
      <c r="A6576" s="105"/>
      <c r="B6576" s="105"/>
      <c r="C6576" s="105"/>
      <c r="D6576" s="105"/>
    </row>
    <row r="6577" spans="1:4" hidden="1" x14ac:dyDescent="0.25">
      <c r="A6577" s="105"/>
      <c r="B6577" s="105"/>
      <c r="C6577" s="105"/>
      <c r="D6577" s="105"/>
    </row>
    <row r="6578" spans="1:4" hidden="1" x14ac:dyDescent="0.25">
      <c r="A6578" s="105"/>
      <c r="B6578" s="105"/>
      <c r="C6578" s="105"/>
      <c r="D6578" s="105"/>
    </row>
    <row r="6579" spans="1:4" hidden="1" x14ac:dyDescent="0.25">
      <c r="A6579" s="105"/>
      <c r="B6579" s="105"/>
      <c r="C6579" s="105"/>
      <c r="D6579" s="105"/>
    </row>
    <row r="6580" spans="1:4" hidden="1" x14ac:dyDescent="0.25">
      <c r="A6580" s="105"/>
      <c r="B6580" s="105"/>
      <c r="C6580" s="105"/>
      <c r="D6580" s="105"/>
    </row>
    <row r="6581" spans="1:4" hidden="1" x14ac:dyDescent="0.25">
      <c r="A6581" s="105"/>
      <c r="B6581" s="105"/>
      <c r="C6581" s="105"/>
      <c r="D6581" s="105"/>
    </row>
    <row r="6582" spans="1:4" hidden="1" x14ac:dyDescent="0.25">
      <c r="A6582" s="105"/>
      <c r="B6582" s="105"/>
      <c r="C6582" s="105"/>
      <c r="D6582" s="105"/>
    </row>
    <row r="6583" spans="1:4" hidden="1" x14ac:dyDescent="0.25">
      <c r="A6583" s="105"/>
      <c r="B6583" s="105"/>
      <c r="C6583" s="105"/>
      <c r="D6583" s="105"/>
    </row>
    <row r="6584" spans="1:4" hidden="1" x14ac:dyDescent="0.25">
      <c r="A6584" s="105"/>
      <c r="B6584" s="105"/>
      <c r="C6584" s="105"/>
      <c r="D6584" s="105"/>
    </row>
    <row r="6585" spans="1:4" hidden="1" x14ac:dyDescent="0.25">
      <c r="A6585" s="105"/>
      <c r="B6585" s="105"/>
      <c r="C6585" s="105"/>
      <c r="D6585" s="105"/>
    </row>
    <row r="6586" spans="1:4" hidden="1" x14ac:dyDescent="0.25">
      <c r="A6586" s="105"/>
      <c r="B6586" s="105"/>
      <c r="C6586" s="105"/>
      <c r="D6586" s="105"/>
    </row>
    <row r="6587" spans="1:4" hidden="1" x14ac:dyDescent="0.25">
      <c r="A6587" s="105"/>
      <c r="B6587" s="105"/>
      <c r="C6587" s="105"/>
      <c r="D6587" s="105"/>
    </row>
    <row r="6588" spans="1:4" hidden="1" x14ac:dyDescent="0.25">
      <c r="A6588" s="105"/>
      <c r="B6588" s="105"/>
      <c r="C6588" s="105"/>
      <c r="D6588" s="105"/>
    </row>
    <row r="6589" spans="1:4" hidden="1" x14ac:dyDescent="0.25">
      <c r="A6589" s="105"/>
      <c r="B6589" s="105"/>
      <c r="C6589" s="105"/>
      <c r="D6589" s="105"/>
    </row>
    <row r="6590" spans="1:4" hidden="1" x14ac:dyDescent="0.25">
      <c r="A6590" s="105"/>
      <c r="B6590" s="105"/>
      <c r="C6590" s="105"/>
      <c r="D6590" s="105"/>
    </row>
    <row r="6591" spans="1:4" hidden="1" x14ac:dyDescent="0.25">
      <c r="A6591" s="105"/>
      <c r="B6591" s="105"/>
      <c r="C6591" s="105"/>
      <c r="D6591" s="105"/>
    </row>
    <row r="6592" spans="1:4" hidden="1" x14ac:dyDescent="0.25">
      <c r="A6592" s="105"/>
      <c r="B6592" s="105"/>
      <c r="C6592" s="105"/>
      <c r="D6592" s="105"/>
    </row>
    <row r="6593" spans="1:4" hidden="1" x14ac:dyDescent="0.25">
      <c r="A6593" s="105"/>
      <c r="B6593" s="105"/>
      <c r="C6593" s="105"/>
      <c r="D6593" s="105"/>
    </row>
    <row r="6594" spans="1:4" hidden="1" x14ac:dyDescent="0.25">
      <c r="A6594" s="105"/>
      <c r="B6594" s="105"/>
      <c r="C6594" s="105"/>
      <c r="D6594" s="105"/>
    </row>
    <row r="6595" spans="1:4" hidden="1" x14ac:dyDescent="0.25">
      <c r="A6595" s="105"/>
      <c r="B6595" s="105"/>
      <c r="C6595" s="105"/>
      <c r="D6595" s="105"/>
    </row>
    <row r="6596" spans="1:4" hidden="1" x14ac:dyDescent="0.25">
      <c r="A6596" s="105"/>
      <c r="B6596" s="105"/>
      <c r="C6596" s="105"/>
      <c r="D6596" s="105"/>
    </row>
    <row r="6597" spans="1:4" hidden="1" x14ac:dyDescent="0.25">
      <c r="A6597" s="105"/>
      <c r="B6597" s="105"/>
      <c r="C6597" s="105"/>
      <c r="D6597" s="105"/>
    </row>
    <row r="6598" spans="1:4" hidden="1" x14ac:dyDescent="0.25">
      <c r="A6598" s="105"/>
      <c r="B6598" s="105"/>
      <c r="C6598" s="105"/>
      <c r="D6598" s="105"/>
    </row>
    <row r="6599" spans="1:4" hidden="1" x14ac:dyDescent="0.25">
      <c r="A6599" s="105"/>
      <c r="B6599" s="105"/>
      <c r="C6599" s="105"/>
      <c r="D6599" s="105"/>
    </row>
    <row r="6600" spans="1:4" hidden="1" x14ac:dyDescent="0.25">
      <c r="A6600" s="105"/>
      <c r="B6600" s="105"/>
      <c r="C6600" s="105"/>
      <c r="D6600" s="105"/>
    </row>
    <row r="6601" spans="1:4" hidden="1" x14ac:dyDescent="0.25">
      <c r="A6601" s="105"/>
      <c r="B6601" s="105"/>
      <c r="C6601" s="105"/>
      <c r="D6601" s="105"/>
    </row>
    <row r="6602" spans="1:4" hidden="1" x14ac:dyDescent="0.25">
      <c r="A6602" s="105"/>
      <c r="B6602" s="105"/>
      <c r="C6602" s="105"/>
      <c r="D6602" s="105"/>
    </row>
    <row r="6603" spans="1:4" hidden="1" x14ac:dyDescent="0.25">
      <c r="A6603" s="105"/>
      <c r="B6603" s="105"/>
      <c r="C6603" s="105"/>
      <c r="D6603" s="105"/>
    </row>
    <row r="6604" spans="1:4" hidden="1" x14ac:dyDescent="0.25">
      <c r="A6604" s="105"/>
      <c r="B6604" s="105"/>
      <c r="C6604" s="105"/>
      <c r="D6604" s="105"/>
    </row>
    <row r="6605" spans="1:4" hidden="1" x14ac:dyDescent="0.25">
      <c r="A6605" s="105"/>
      <c r="B6605" s="105"/>
      <c r="C6605" s="105"/>
      <c r="D6605" s="105"/>
    </row>
    <row r="6606" spans="1:4" hidden="1" x14ac:dyDescent="0.25">
      <c r="A6606" s="105"/>
      <c r="B6606" s="105"/>
      <c r="C6606" s="105"/>
      <c r="D6606" s="105"/>
    </row>
    <row r="6607" spans="1:4" hidden="1" x14ac:dyDescent="0.25">
      <c r="A6607" s="105"/>
      <c r="B6607" s="105"/>
      <c r="C6607" s="105"/>
      <c r="D6607" s="105"/>
    </row>
    <row r="6608" spans="1:4" hidden="1" x14ac:dyDescent="0.25">
      <c r="A6608" s="105"/>
      <c r="B6608" s="105"/>
      <c r="C6608" s="105"/>
      <c r="D6608" s="105"/>
    </row>
    <row r="6609" spans="1:4" hidden="1" x14ac:dyDescent="0.25">
      <c r="A6609" s="105"/>
      <c r="B6609" s="105"/>
      <c r="C6609" s="105"/>
      <c r="D6609" s="105"/>
    </row>
    <row r="6610" spans="1:4" hidden="1" x14ac:dyDescent="0.25">
      <c r="A6610" s="105"/>
      <c r="B6610" s="105"/>
      <c r="C6610" s="105"/>
      <c r="D6610" s="105"/>
    </row>
    <row r="6611" spans="1:4" hidden="1" x14ac:dyDescent="0.25">
      <c r="A6611" s="105"/>
      <c r="B6611" s="105"/>
      <c r="C6611" s="105"/>
      <c r="D6611" s="105"/>
    </row>
    <row r="6612" spans="1:4" hidden="1" x14ac:dyDescent="0.25">
      <c r="A6612" s="105"/>
      <c r="B6612" s="105"/>
      <c r="C6612" s="105"/>
      <c r="D6612" s="105"/>
    </row>
    <row r="6613" spans="1:4" hidden="1" x14ac:dyDescent="0.25">
      <c r="A6613" s="105"/>
      <c r="B6613" s="105"/>
      <c r="C6613" s="105"/>
      <c r="D6613" s="105"/>
    </row>
    <row r="6614" spans="1:4" hidden="1" x14ac:dyDescent="0.25">
      <c r="A6614" s="105"/>
      <c r="B6614" s="105"/>
      <c r="C6614" s="105"/>
      <c r="D6614" s="105"/>
    </row>
    <row r="6615" spans="1:4" hidden="1" x14ac:dyDescent="0.25">
      <c r="A6615" s="105"/>
      <c r="B6615" s="105"/>
      <c r="C6615" s="105"/>
      <c r="D6615" s="105"/>
    </row>
    <row r="6616" spans="1:4" hidden="1" x14ac:dyDescent="0.25">
      <c r="A6616" s="105"/>
      <c r="B6616" s="105"/>
      <c r="C6616" s="105"/>
      <c r="D6616" s="105"/>
    </row>
    <row r="6617" spans="1:4" hidden="1" x14ac:dyDescent="0.25">
      <c r="A6617" s="105"/>
      <c r="B6617" s="105"/>
      <c r="C6617" s="105"/>
      <c r="D6617" s="105"/>
    </row>
    <row r="6618" spans="1:4" hidden="1" x14ac:dyDescent="0.25">
      <c r="A6618" s="105"/>
      <c r="B6618" s="105"/>
      <c r="C6618" s="105"/>
      <c r="D6618" s="105"/>
    </row>
    <row r="6619" spans="1:4" hidden="1" x14ac:dyDescent="0.25">
      <c r="A6619" s="105"/>
      <c r="B6619" s="105"/>
      <c r="C6619" s="105"/>
      <c r="D6619" s="105"/>
    </row>
    <row r="6620" spans="1:4" hidden="1" x14ac:dyDescent="0.25">
      <c r="A6620" s="105"/>
      <c r="B6620" s="105"/>
      <c r="C6620" s="105"/>
      <c r="D6620" s="105"/>
    </row>
    <row r="6621" spans="1:4" hidden="1" x14ac:dyDescent="0.25">
      <c r="A6621" s="105"/>
      <c r="B6621" s="105"/>
      <c r="C6621" s="105"/>
      <c r="D6621" s="105"/>
    </row>
    <row r="6622" spans="1:4" hidden="1" x14ac:dyDescent="0.25">
      <c r="A6622" s="105"/>
      <c r="B6622" s="105"/>
      <c r="C6622" s="105"/>
      <c r="D6622" s="105"/>
    </row>
    <row r="6623" spans="1:4" hidden="1" x14ac:dyDescent="0.25">
      <c r="A6623" s="105"/>
      <c r="B6623" s="105"/>
      <c r="C6623" s="105"/>
      <c r="D6623" s="105"/>
    </row>
    <row r="6624" spans="1:4" hidden="1" x14ac:dyDescent="0.25">
      <c r="A6624" s="105"/>
      <c r="B6624" s="105"/>
      <c r="C6624" s="105"/>
      <c r="D6624" s="105"/>
    </row>
    <row r="6625" spans="1:4" hidden="1" x14ac:dyDescent="0.25">
      <c r="A6625" s="105"/>
      <c r="B6625" s="105"/>
      <c r="C6625" s="105"/>
      <c r="D6625" s="105"/>
    </row>
    <row r="6626" spans="1:4" hidden="1" x14ac:dyDescent="0.25">
      <c r="A6626" s="105"/>
      <c r="B6626" s="105"/>
      <c r="C6626" s="105"/>
      <c r="D6626" s="105"/>
    </row>
    <row r="6627" spans="1:4" hidden="1" x14ac:dyDescent="0.25">
      <c r="A6627" s="105"/>
      <c r="B6627" s="105"/>
      <c r="C6627" s="105"/>
      <c r="D6627" s="105"/>
    </row>
    <row r="6628" spans="1:4" hidden="1" x14ac:dyDescent="0.25">
      <c r="A6628" s="105"/>
      <c r="B6628" s="105"/>
      <c r="C6628" s="105"/>
      <c r="D6628" s="105"/>
    </row>
    <row r="6629" spans="1:4" hidden="1" x14ac:dyDescent="0.25">
      <c r="A6629" s="105"/>
      <c r="B6629" s="105"/>
      <c r="C6629" s="105"/>
      <c r="D6629" s="105"/>
    </row>
    <row r="6630" spans="1:4" hidden="1" x14ac:dyDescent="0.25">
      <c r="A6630" s="105"/>
      <c r="B6630" s="105"/>
      <c r="C6630" s="105"/>
      <c r="D6630" s="105"/>
    </row>
    <row r="6631" spans="1:4" hidden="1" x14ac:dyDescent="0.25">
      <c r="A6631" s="105"/>
      <c r="B6631" s="105"/>
      <c r="C6631" s="105"/>
      <c r="D6631" s="105"/>
    </row>
    <row r="6632" spans="1:4" hidden="1" x14ac:dyDescent="0.25">
      <c r="A6632" s="105"/>
      <c r="B6632" s="105"/>
      <c r="C6632" s="105"/>
      <c r="D6632" s="105"/>
    </row>
    <row r="6633" spans="1:4" hidden="1" x14ac:dyDescent="0.25">
      <c r="A6633" s="105"/>
      <c r="B6633" s="105"/>
      <c r="C6633" s="105"/>
      <c r="D6633" s="105"/>
    </row>
    <row r="6634" spans="1:4" hidden="1" x14ac:dyDescent="0.25">
      <c r="A6634" s="105"/>
      <c r="B6634" s="105"/>
      <c r="C6634" s="105"/>
      <c r="D6634" s="105"/>
    </row>
    <row r="6635" spans="1:4" hidden="1" x14ac:dyDescent="0.25">
      <c r="A6635" s="105"/>
      <c r="B6635" s="105"/>
      <c r="C6635" s="105"/>
      <c r="D6635" s="105"/>
    </row>
    <row r="6636" spans="1:4" hidden="1" x14ac:dyDescent="0.25">
      <c r="A6636" s="105"/>
      <c r="B6636" s="105"/>
      <c r="C6636" s="105"/>
      <c r="D6636" s="105"/>
    </row>
    <row r="6637" spans="1:4" hidden="1" x14ac:dyDescent="0.25">
      <c r="A6637" s="105"/>
      <c r="B6637" s="105"/>
      <c r="C6637" s="105"/>
      <c r="D6637" s="105"/>
    </row>
    <row r="6638" spans="1:4" hidden="1" x14ac:dyDescent="0.25">
      <c r="A6638" s="105"/>
      <c r="B6638" s="105"/>
      <c r="C6638" s="105"/>
      <c r="D6638" s="105"/>
    </row>
    <row r="6639" spans="1:4" hidden="1" x14ac:dyDescent="0.25">
      <c r="A6639" s="105"/>
      <c r="B6639" s="105"/>
      <c r="C6639" s="105"/>
      <c r="D6639" s="105"/>
    </row>
    <row r="6640" spans="1:4" hidden="1" x14ac:dyDescent="0.25">
      <c r="A6640" s="105"/>
      <c r="B6640" s="105"/>
      <c r="C6640" s="105"/>
      <c r="D6640" s="105"/>
    </row>
    <row r="6641" spans="1:4" hidden="1" x14ac:dyDescent="0.25">
      <c r="A6641" s="105"/>
      <c r="B6641" s="105"/>
      <c r="C6641" s="105"/>
      <c r="D6641" s="105"/>
    </row>
    <row r="6642" spans="1:4" hidden="1" x14ac:dyDescent="0.25">
      <c r="A6642" s="105"/>
      <c r="B6642" s="105"/>
      <c r="C6642" s="105"/>
      <c r="D6642" s="105"/>
    </row>
    <row r="6643" spans="1:4" hidden="1" x14ac:dyDescent="0.25">
      <c r="A6643" s="105"/>
      <c r="B6643" s="105"/>
      <c r="C6643" s="105"/>
      <c r="D6643" s="105"/>
    </row>
    <row r="6644" spans="1:4" hidden="1" x14ac:dyDescent="0.25">
      <c r="A6644" s="105"/>
      <c r="B6644" s="105"/>
      <c r="C6644" s="105"/>
      <c r="D6644" s="105"/>
    </row>
    <row r="6645" spans="1:4" hidden="1" x14ac:dyDescent="0.25">
      <c r="A6645" s="105"/>
      <c r="B6645" s="105"/>
      <c r="C6645" s="105"/>
      <c r="D6645" s="105"/>
    </row>
    <row r="6646" spans="1:4" hidden="1" x14ac:dyDescent="0.25">
      <c r="A6646" s="105"/>
      <c r="B6646" s="105"/>
      <c r="C6646" s="105"/>
      <c r="D6646" s="105"/>
    </row>
    <row r="6647" spans="1:4" hidden="1" x14ac:dyDescent="0.25">
      <c r="A6647" s="105"/>
      <c r="B6647" s="105"/>
      <c r="C6647" s="105"/>
      <c r="D6647" s="105"/>
    </row>
    <row r="6648" spans="1:4" hidden="1" x14ac:dyDescent="0.25">
      <c r="A6648" s="105"/>
      <c r="B6648" s="105"/>
      <c r="C6648" s="105"/>
      <c r="D6648" s="105"/>
    </row>
    <row r="6649" spans="1:4" hidden="1" x14ac:dyDescent="0.25">
      <c r="A6649" s="105"/>
      <c r="B6649" s="105"/>
      <c r="C6649" s="105"/>
      <c r="D6649" s="105"/>
    </row>
    <row r="6650" spans="1:4" hidden="1" x14ac:dyDescent="0.25">
      <c r="A6650" s="105"/>
      <c r="B6650" s="105"/>
      <c r="C6650" s="105"/>
      <c r="D6650" s="105"/>
    </row>
    <row r="6651" spans="1:4" hidden="1" x14ac:dyDescent="0.25">
      <c r="A6651" s="105"/>
      <c r="B6651" s="105"/>
      <c r="C6651" s="105"/>
      <c r="D6651" s="105"/>
    </row>
    <row r="6652" spans="1:4" hidden="1" x14ac:dyDescent="0.25">
      <c r="A6652" s="105"/>
      <c r="B6652" s="105"/>
      <c r="C6652" s="105"/>
      <c r="D6652" s="105"/>
    </row>
    <row r="6653" spans="1:4" hidden="1" x14ac:dyDescent="0.25">
      <c r="A6653" s="105"/>
      <c r="B6653" s="105"/>
      <c r="C6653" s="105"/>
      <c r="D6653" s="105"/>
    </row>
    <row r="6654" spans="1:4" hidden="1" x14ac:dyDescent="0.25">
      <c r="A6654" s="105"/>
      <c r="B6654" s="105"/>
      <c r="C6654" s="105"/>
      <c r="D6654" s="105"/>
    </row>
    <row r="6655" spans="1:4" hidden="1" x14ac:dyDescent="0.25">
      <c r="A6655" s="105"/>
      <c r="B6655" s="105"/>
      <c r="C6655" s="105"/>
      <c r="D6655" s="105"/>
    </row>
    <row r="6656" spans="1:4" hidden="1" x14ac:dyDescent="0.25">
      <c r="A6656" s="105"/>
      <c r="B6656" s="105"/>
      <c r="C6656" s="105"/>
      <c r="D6656" s="105"/>
    </row>
    <row r="6657" spans="1:4" hidden="1" x14ac:dyDescent="0.25">
      <c r="A6657" s="105"/>
      <c r="B6657" s="105"/>
      <c r="C6657" s="105"/>
      <c r="D6657" s="105"/>
    </row>
    <row r="6658" spans="1:4" hidden="1" x14ac:dyDescent="0.25">
      <c r="A6658" s="105"/>
      <c r="B6658" s="105"/>
      <c r="C6658" s="105"/>
      <c r="D6658" s="105"/>
    </row>
    <row r="6659" spans="1:4" hidden="1" x14ac:dyDescent="0.25">
      <c r="A6659" s="105"/>
      <c r="B6659" s="105"/>
      <c r="C6659" s="105"/>
      <c r="D6659" s="105"/>
    </row>
    <row r="6660" spans="1:4" hidden="1" x14ac:dyDescent="0.25">
      <c r="A6660" s="105"/>
      <c r="B6660" s="105"/>
      <c r="C6660" s="105"/>
      <c r="D6660" s="105"/>
    </row>
    <row r="6661" spans="1:4" hidden="1" x14ac:dyDescent="0.25">
      <c r="A6661" s="105"/>
      <c r="B6661" s="105"/>
      <c r="C6661" s="105"/>
      <c r="D6661" s="105"/>
    </row>
    <row r="6662" spans="1:4" hidden="1" x14ac:dyDescent="0.25">
      <c r="A6662" s="105"/>
      <c r="B6662" s="105"/>
      <c r="C6662" s="105"/>
      <c r="D6662" s="105"/>
    </row>
    <row r="6663" spans="1:4" hidden="1" x14ac:dyDescent="0.25">
      <c r="A6663" s="105"/>
      <c r="B6663" s="105"/>
      <c r="C6663" s="105"/>
      <c r="D6663" s="105"/>
    </row>
    <row r="6664" spans="1:4" hidden="1" x14ac:dyDescent="0.25">
      <c r="A6664" s="105"/>
      <c r="B6664" s="105"/>
      <c r="C6664" s="105"/>
      <c r="D6664" s="105"/>
    </row>
    <row r="6665" spans="1:4" hidden="1" x14ac:dyDescent="0.25">
      <c r="A6665" s="105"/>
      <c r="B6665" s="105"/>
      <c r="C6665" s="105"/>
      <c r="D6665" s="105"/>
    </row>
    <row r="6666" spans="1:4" hidden="1" x14ac:dyDescent="0.25">
      <c r="A6666" s="105"/>
      <c r="B6666" s="105"/>
      <c r="C6666" s="105"/>
      <c r="D6666" s="105"/>
    </row>
    <row r="6667" spans="1:4" hidden="1" x14ac:dyDescent="0.25">
      <c r="A6667" s="105"/>
      <c r="B6667" s="105"/>
      <c r="C6667" s="105"/>
      <c r="D6667" s="105"/>
    </row>
    <row r="6668" spans="1:4" hidden="1" x14ac:dyDescent="0.25">
      <c r="A6668" s="105"/>
      <c r="B6668" s="105"/>
      <c r="C6668" s="105"/>
      <c r="D6668" s="105"/>
    </row>
    <row r="6669" spans="1:4" hidden="1" x14ac:dyDescent="0.25">
      <c r="A6669" s="105"/>
      <c r="B6669" s="105"/>
      <c r="C6669" s="105"/>
      <c r="D6669" s="105"/>
    </row>
    <row r="6670" spans="1:4" hidden="1" x14ac:dyDescent="0.25">
      <c r="A6670" s="105"/>
      <c r="B6670" s="105"/>
      <c r="C6670" s="105"/>
      <c r="D6670" s="105"/>
    </row>
    <row r="6671" spans="1:4" hidden="1" x14ac:dyDescent="0.25">
      <c r="A6671" s="105"/>
      <c r="B6671" s="105"/>
      <c r="C6671" s="105"/>
      <c r="D6671" s="105"/>
    </row>
    <row r="6672" spans="1:4" hidden="1" x14ac:dyDescent="0.25">
      <c r="A6672" s="105"/>
      <c r="B6672" s="105"/>
      <c r="C6672" s="105"/>
      <c r="D6672" s="105"/>
    </row>
    <row r="6673" spans="1:4" hidden="1" x14ac:dyDescent="0.25">
      <c r="A6673" s="105"/>
      <c r="B6673" s="105"/>
      <c r="C6673" s="105"/>
      <c r="D6673" s="105"/>
    </row>
    <row r="6674" spans="1:4" hidden="1" x14ac:dyDescent="0.25">
      <c r="A6674" s="105"/>
      <c r="B6674" s="105"/>
      <c r="C6674" s="105"/>
      <c r="D6674" s="105"/>
    </row>
    <row r="6675" spans="1:4" hidden="1" x14ac:dyDescent="0.25">
      <c r="A6675" s="105"/>
      <c r="B6675" s="105"/>
      <c r="C6675" s="105"/>
      <c r="D6675" s="105"/>
    </row>
    <row r="6676" spans="1:4" hidden="1" x14ac:dyDescent="0.25">
      <c r="A6676" s="105"/>
      <c r="B6676" s="105"/>
      <c r="C6676" s="105"/>
      <c r="D6676" s="105"/>
    </row>
    <row r="6677" spans="1:4" hidden="1" x14ac:dyDescent="0.25">
      <c r="A6677" s="105"/>
      <c r="B6677" s="105"/>
      <c r="C6677" s="105"/>
      <c r="D6677" s="105"/>
    </row>
    <row r="6678" spans="1:4" hidden="1" x14ac:dyDescent="0.25">
      <c r="A6678" s="105"/>
      <c r="B6678" s="105"/>
      <c r="C6678" s="105"/>
      <c r="D6678" s="105"/>
    </row>
    <row r="6679" spans="1:4" hidden="1" x14ac:dyDescent="0.25">
      <c r="A6679" s="105"/>
      <c r="B6679" s="105"/>
      <c r="C6679" s="105"/>
      <c r="D6679" s="105"/>
    </row>
    <row r="6680" spans="1:4" hidden="1" x14ac:dyDescent="0.25">
      <c r="A6680" s="105"/>
      <c r="B6680" s="105"/>
      <c r="C6680" s="105"/>
      <c r="D6680" s="105"/>
    </row>
    <row r="6681" spans="1:4" hidden="1" x14ac:dyDescent="0.25">
      <c r="A6681" s="105"/>
      <c r="B6681" s="105"/>
      <c r="C6681" s="105"/>
      <c r="D6681" s="105"/>
    </row>
    <row r="6682" spans="1:4" hidden="1" x14ac:dyDescent="0.25">
      <c r="A6682" s="105"/>
      <c r="B6682" s="105"/>
      <c r="C6682" s="105"/>
      <c r="D6682" s="105"/>
    </row>
    <row r="6683" spans="1:4" hidden="1" x14ac:dyDescent="0.25">
      <c r="A6683" s="105"/>
      <c r="B6683" s="105"/>
      <c r="C6683" s="105"/>
      <c r="D6683" s="105"/>
    </row>
    <row r="6684" spans="1:4" hidden="1" x14ac:dyDescent="0.25">
      <c r="A6684" s="105"/>
      <c r="B6684" s="105"/>
      <c r="C6684" s="105"/>
      <c r="D6684" s="105"/>
    </row>
    <row r="6685" spans="1:4" hidden="1" x14ac:dyDescent="0.25">
      <c r="A6685" s="105"/>
      <c r="B6685" s="105"/>
      <c r="C6685" s="105"/>
      <c r="D6685" s="105"/>
    </row>
    <row r="6686" spans="1:4" hidden="1" x14ac:dyDescent="0.25">
      <c r="A6686" s="105"/>
      <c r="B6686" s="105"/>
      <c r="C6686" s="105"/>
      <c r="D6686" s="105"/>
    </row>
    <row r="6687" spans="1:4" hidden="1" x14ac:dyDescent="0.25">
      <c r="A6687" s="105"/>
      <c r="B6687" s="105"/>
      <c r="C6687" s="105"/>
      <c r="D6687" s="105"/>
    </row>
    <row r="6688" spans="1:4" hidden="1" x14ac:dyDescent="0.25">
      <c r="A6688" s="105"/>
      <c r="B6688" s="105"/>
      <c r="C6688" s="105"/>
      <c r="D6688" s="105"/>
    </row>
    <row r="6689" spans="1:4" hidden="1" x14ac:dyDescent="0.25">
      <c r="A6689" s="105"/>
      <c r="B6689" s="105"/>
      <c r="C6689" s="105"/>
      <c r="D6689" s="105"/>
    </row>
    <row r="6690" spans="1:4" hidden="1" x14ac:dyDescent="0.25">
      <c r="A6690" s="105"/>
      <c r="B6690" s="105"/>
      <c r="C6690" s="105"/>
      <c r="D6690" s="105"/>
    </row>
    <row r="6691" spans="1:4" hidden="1" x14ac:dyDescent="0.25">
      <c r="A6691" s="105"/>
      <c r="B6691" s="105"/>
      <c r="C6691" s="105"/>
      <c r="D6691" s="105"/>
    </row>
    <row r="6692" spans="1:4" hidden="1" x14ac:dyDescent="0.25">
      <c r="A6692" s="105"/>
      <c r="B6692" s="105"/>
      <c r="C6692" s="105"/>
      <c r="D6692" s="105"/>
    </row>
    <row r="6693" spans="1:4" hidden="1" x14ac:dyDescent="0.25">
      <c r="A6693" s="105"/>
      <c r="B6693" s="105"/>
      <c r="C6693" s="105"/>
      <c r="D6693" s="105"/>
    </row>
    <row r="6694" spans="1:4" hidden="1" x14ac:dyDescent="0.25">
      <c r="A6694" s="105"/>
      <c r="B6694" s="105"/>
      <c r="C6694" s="105"/>
      <c r="D6694" s="105"/>
    </row>
    <row r="6695" spans="1:4" hidden="1" x14ac:dyDescent="0.25">
      <c r="A6695" s="105"/>
      <c r="B6695" s="105"/>
      <c r="C6695" s="105"/>
      <c r="D6695" s="105"/>
    </row>
    <row r="6696" spans="1:4" hidden="1" x14ac:dyDescent="0.25">
      <c r="A6696" s="105"/>
      <c r="B6696" s="105"/>
      <c r="C6696" s="105"/>
      <c r="D6696" s="105"/>
    </row>
    <row r="6697" spans="1:4" hidden="1" x14ac:dyDescent="0.25">
      <c r="A6697" s="105"/>
      <c r="B6697" s="105"/>
      <c r="C6697" s="105"/>
      <c r="D6697" s="105"/>
    </row>
    <row r="6698" spans="1:4" hidden="1" x14ac:dyDescent="0.25">
      <c r="A6698" s="105"/>
      <c r="B6698" s="105"/>
      <c r="C6698" s="105"/>
      <c r="D6698" s="105"/>
    </row>
    <row r="6699" spans="1:4" hidden="1" x14ac:dyDescent="0.25">
      <c r="A6699" s="105"/>
      <c r="B6699" s="105"/>
      <c r="C6699" s="105"/>
      <c r="D6699" s="105"/>
    </row>
    <row r="6700" spans="1:4" hidden="1" x14ac:dyDescent="0.25">
      <c r="A6700" s="105"/>
      <c r="B6700" s="105"/>
      <c r="C6700" s="105"/>
      <c r="D6700" s="105"/>
    </row>
    <row r="6701" spans="1:4" hidden="1" x14ac:dyDescent="0.25">
      <c r="A6701" s="105"/>
      <c r="B6701" s="105"/>
      <c r="C6701" s="105"/>
      <c r="D6701" s="105"/>
    </row>
    <row r="6702" spans="1:4" hidden="1" x14ac:dyDescent="0.25">
      <c r="A6702" s="105"/>
      <c r="B6702" s="105"/>
      <c r="C6702" s="105"/>
      <c r="D6702" s="105"/>
    </row>
    <row r="6703" spans="1:4" hidden="1" x14ac:dyDescent="0.25">
      <c r="A6703" s="105"/>
      <c r="B6703" s="105"/>
      <c r="C6703" s="105"/>
      <c r="D6703" s="105"/>
    </row>
    <row r="6704" spans="1:4" hidden="1" x14ac:dyDescent="0.25">
      <c r="A6704" s="105"/>
      <c r="B6704" s="105"/>
      <c r="C6704" s="105"/>
      <c r="D6704" s="105"/>
    </row>
    <row r="6705" spans="1:4" hidden="1" x14ac:dyDescent="0.25">
      <c r="A6705" s="105"/>
      <c r="B6705" s="105"/>
      <c r="C6705" s="105"/>
      <c r="D6705" s="105"/>
    </row>
    <row r="6706" spans="1:4" hidden="1" x14ac:dyDescent="0.25">
      <c r="A6706" s="105"/>
      <c r="B6706" s="105"/>
      <c r="C6706" s="105"/>
      <c r="D6706" s="105"/>
    </row>
    <row r="6707" spans="1:4" hidden="1" x14ac:dyDescent="0.25">
      <c r="A6707" s="105"/>
      <c r="B6707" s="105"/>
      <c r="C6707" s="105"/>
      <c r="D6707" s="105"/>
    </row>
    <row r="6708" spans="1:4" hidden="1" x14ac:dyDescent="0.25">
      <c r="A6708" s="105"/>
      <c r="B6708" s="105"/>
      <c r="C6708" s="105"/>
      <c r="D6708" s="105"/>
    </row>
    <row r="6709" spans="1:4" hidden="1" x14ac:dyDescent="0.25">
      <c r="A6709" s="105"/>
      <c r="B6709" s="105"/>
      <c r="C6709" s="105"/>
      <c r="D6709" s="105"/>
    </row>
    <row r="6710" spans="1:4" hidden="1" x14ac:dyDescent="0.25">
      <c r="A6710" s="105"/>
      <c r="B6710" s="105"/>
      <c r="C6710" s="105"/>
      <c r="D6710" s="105"/>
    </row>
    <row r="6711" spans="1:4" hidden="1" x14ac:dyDescent="0.25">
      <c r="A6711" s="105"/>
      <c r="B6711" s="105"/>
      <c r="C6711" s="105"/>
      <c r="D6711" s="105"/>
    </row>
    <row r="6712" spans="1:4" hidden="1" x14ac:dyDescent="0.25">
      <c r="A6712" s="105"/>
      <c r="B6712" s="105"/>
      <c r="C6712" s="105"/>
      <c r="D6712" s="105"/>
    </row>
    <row r="6713" spans="1:4" hidden="1" x14ac:dyDescent="0.25">
      <c r="A6713" s="105"/>
      <c r="B6713" s="105"/>
      <c r="C6713" s="105"/>
      <c r="D6713" s="105"/>
    </row>
    <row r="6714" spans="1:4" hidden="1" x14ac:dyDescent="0.25">
      <c r="A6714" s="105"/>
      <c r="B6714" s="105"/>
      <c r="C6714" s="105"/>
      <c r="D6714" s="105"/>
    </row>
    <row r="6715" spans="1:4" hidden="1" x14ac:dyDescent="0.25">
      <c r="A6715" s="105"/>
      <c r="B6715" s="105"/>
      <c r="C6715" s="105"/>
      <c r="D6715" s="105"/>
    </row>
    <row r="6716" spans="1:4" hidden="1" x14ac:dyDescent="0.25">
      <c r="A6716" s="105"/>
      <c r="B6716" s="105"/>
      <c r="C6716" s="105"/>
      <c r="D6716" s="105"/>
    </row>
    <row r="6717" spans="1:4" hidden="1" x14ac:dyDescent="0.25">
      <c r="A6717" s="105"/>
      <c r="B6717" s="105"/>
      <c r="C6717" s="105"/>
      <c r="D6717" s="105"/>
    </row>
    <row r="6718" spans="1:4" hidden="1" x14ac:dyDescent="0.25">
      <c r="A6718" s="105"/>
      <c r="B6718" s="105"/>
      <c r="C6718" s="105"/>
      <c r="D6718" s="105"/>
    </row>
    <row r="6719" spans="1:4" hidden="1" x14ac:dyDescent="0.25">
      <c r="A6719" s="105"/>
      <c r="B6719" s="105"/>
      <c r="C6719" s="105"/>
      <c r="D6719" s="105"/>
    </row>
    <row r="6720" spans="1:4" hidden="1" x14ac:dyDescent="0.25">
      <c r="A6720" s="105"/>
      <c r="B6720" s="105"/>
      <c r="C6720" s="105"/>
      <c r="D6720" s="105"/>
    </row>
    <row r="6721" spans="1:4" hidden="1" x14ac:dyDescent="0.25">
      <c r="A6721" s="105"/>
      <c r="B6721" s="105"/>
      <c r="C6721" s="105"/>
      <c r="D6721" s="105"/>
    </row>
    <row r="6722" spans="1:4" hidden="1" x14ac:dyDescent="0.25">
      <c r="A6722" s="105"/>
      <c r="B6722" s="105"/>
      <c r="C6722" s="105"/>
      <c r="D6722" s="105"/>
    </row>
    <row r="6723" spans="1:4" hidden="1" x14ac:dyDescent="0.25">
      <c r="A6723" s="105"/>
      <c r="B6723" s="105"/>
      <c r="C6723" s="105"/>
      <c r="D6723" s="105"/>
    </row>
    <row r="6724" spans="1:4" hidden="1" x14ac:dyDescent="0.25">
      <c r="A6724" s="105"/>
      <c r="B6724" s="105"/>
      <c r="C6724" s="105"/>
      <c r="D6724" s="105"/>
    </row>
    <row r="6725" spans="1:4" hidden="1" x14ac:dyDescent="0.25">
      <c r="A6725" s="105"/>
      <c r="B6725" s="105"/>
      <c r="C6725" s="105"/>
      <c r="D6725" s="105"/>
    </row>
    <row r="6726" spans="1:4" hidden="1" x14ac:dyDescent="0.25">
      <c r="A6726" s="105"/>
      <c r="B6726" s="105"/>
      <c r="C6726" s="105"/>
      <c r="D6726" s="105"/>
    </row>
    <row r="6727" spans="1:4" hidden="1" x14ac:dyDescent="0.25">
      <c r="A6727" s="105"/>
      <c r="B6727" s="105"/>
      <c r="C6727" s="105"/>
      <c r="D6727" s="105"/>
    </row>
    <row r="6728" spans="1:4" hidden="1" x14ac:dyDescent="0.25">
      <c r="A6728" s="105"/>
      <c r="B6728" s="105"/>
      <c r="C6728" s="105"/>
      <c r="D6728" s="105"/>
    </row>
    <row r="6729" spans="1:4" hidden="1" x14ac:dyDescent="0.25">
      <c r="A6729" s="105"/>
      <c r="B6729" s="105"/>
      <c r="C6729" s="105"/>
      <c r="D6729" s="105"/>
    </row>
    <row r="6730" spans="1:4" hidden="1" x14ac:dyDescent="0.25">
      <c r="A6730" s="105"/>
      <c r="B6730" s="105"/>
      <c r="C6730" s="105"/>
      <c r="D6730" s="105"/>
    </row>
    <row r="6731" spans="1:4" hidden="1" x14ac:dyDescent="0.25">
      <c r="A6731" s="105"/>
      <c r="B6731" s="105"/>
      <c r="C6731" s="105"/>
      <c r="D6731" s="105"/>
    </row>
    <row r="6732" spans="1:4" hidden="1" x14ac:dyDescent="0.25">
      <c r="A6732" s="105"/>
      <c r="B6732" s="105"/>
      <c r="C6732" s="105"/>
      <c r="D6732" s="105"/>
    </row>
    <row r="6733" spans="1:4" hidden="1" x14ac:dyDescent="0.25">
      <c r="A6733" s="105"/>
      <c r="B6733" s="105"/>
      <c r="C6733" s="105"/>
      <c r="D6733" s="105"/>
    </row>
    <row r="6734" spans="1:4" hidden="1" x14ac:dyDescent="0.25">
      <c r="A6734" s="105"/>
      <c r="B6734" s="105"/>
      <c r="C6734" s="105"/>
      <c r="D6734" s="105"/>
    </row>
    <row r="6735" spans="1:4" hidden="1" x14ac:dyDescent="0.25">
      <c r="A6735" s="105"/>
      <c r="B6735" s="105"/>
      <c r="C6735" s="105"/>
      <c r="D6735" s="105"/>
    </row>
    <row r="6736" spans="1:4" hidden="1" x14ac:dyDescent="0.25">
      <c r="A6736" s="105"/>
      <c r="B6736" s="105"/>
      <c r="C6736" s="105"/>
      <c r="D6736" s="105"/>
    </row>
    <row r="6737" spans="1:4" hidden="1" x14ac:dyDescent="0.25">
      <c r="A6737" s="105"/>
      <c r="B6737" s="105"/>
      <c r="C6737" s="105"/>
      <c r="D6737" s="105"/>
    </row>
    <row r="6738" spans="1:4" hidden="1" x14ac:dyDescent="0.25">
      <c r="A6738" s="105"/>
      <c r="B6738" s="105"/>
      <c r="C6738" s="105"/>
      <c r="D6738" s="105"/>
    </row>
    <row r="6739" spans="1:4" hidden="1" x14ac:dyDescent="0.25">
      <c r="A6739" s="105"/>
      <c r="B6739" s="105"/>
      <c r="C6739" s="105"/>
      <c r="D6739" s="105"/>
    </row>
    <row r="6740" spans="1:4" hidden="1" x14ac:dyDescent="0.25">
      <c r="A6740" s="105"/>
      <c r="B6740" s="105"/>
      <c r="C6740" s="105"/>
      <c r="D6740" s="105"/>
    </row>
    <row r="6741" spans="1:4" hidden="1" x14ac:dyDescent="0.25">
      <c r="A6741" s="105"/>
      <c r="B6741" s="105"/>
      <c r="C6741" s="105"/>
      <c r="D6741" s="105"/>
    </row>
    <row r="6742" spans="1:4" hidden="1" x14ac:dyDescent="0.25">
      <c r="A6742" s="105"/>
      <c r="B6742" s="105"/>
      <c r="C6742" s="105"/>
      <c r="D6742" s="105"/>
    </row>
    <row r="6743" spans="1:4" hidden="1" x14ac:dyDescent="0.25">
      <c r="A6743" s="105"/>
      <c r="B6743" s="105"/>
      <c r="C6743" s="105"/>
      <c r="D6743" s="105"/>
    </row>
    <row r="6744" spans="1:4" hidden="1" x14ac:dyDescent="0.25">
      <c r="A6744" s="105"/>
      <c r="B6744" s="105"/>
      <c r="C6744" s="105"/>
      <c r="D6744" s="105"/>
    </row>
    <row r="6745" spans="1:4" hidden="1" x14ac:dyDescent="0.25">
      <c r="A6745" s="105"/>
      <c r="B6745" s="105"/>
      <c r="C6745" s="105"/>
      <c r="D6745" s="105"/>
    </row>
    <row r="6746" spans="1:4" hidden="1" x14ac:dyDescent="0.25">
      <c r="A6746" s="105"/>
      <c r="B6746" s="105"/>
      <c r="C6746" s="105"/>
      <c r="D6746" s="105"/>
    </row>
    <row r="6747" spans="1:4" hidden="1" x14ac:dyDescent="0.25">
      <c r="A6747" s="105"/>
      <c r="B6747" s="105"/>
      <c r="C6747" s="105"/>
      <c r="D6747" s="105"/>
    </row>
    <row r="6748" spans="1:4" hidden="1" x14ac:dyDescent="0.25">
      <c r="A6748" s="105"/>
      <c r="B6748" s="105"/>
      <c r="C6748" s="105"/>
      <c r="D6748" s="105"/>
    </row>
    <row r="6749" spans="1:4" hidden="1" x14ac:dyDescent="0.25">
      <c r="A6749" s="105"/>
      <c r="B6749" s="105"/>
      <c r="C6749" s="105"/>
      <c r="D6749" s="105"/>
    </row>
    <row r="6750" spans="1:4" hidden="1" x14ac:dyDescent="0.25">
      <c r="A6750" s="105"/>
      <c r="B6750" s="105"/>
      <c r="C6750" s="105"/>
      <c r="D6750" s="105"/>
    </row>
    <row r="6751" spans="1:4" hidden="1" x14ac:dyDescent="0.25">
      <c r="A6751" s="105"/>
      <c r="B6751" s="105"/>
      <c r="C6751" s="105"/>
      <c r="D6751" s="105"/>
    </row>
    <row r="6752" spans="1:4" hidden="1" x14ac:dyDescent="0.25">
      <c r="A6752" s="105"/>
      <c r="B6752" s="105"/>
      <c r="C6752" s="105"/>
      <c r="D6752" s="105"/>
    </row>
    <row r="6753" spans="1:4" hidden="1" x14ac:dyDescent="0.25">
      <c r="A6753" s="105"/>
      <c r="B6753" s="105"/>
      <c r="C6753" s="105"/>
      <c r="D6753" s="105"/>
    </row>
    <row r="6754" spans="1:4" hidden="1" x14ac:dyDescent="0.25">
      <c r="A6754" s="105"/>
      <c r="B6754" s="105"/>
      <c r="C6754" s="105"/>
      <c r="D6754" s="105"/>
    </row>
    <row r="6755" spans="1:4" hidden="1" x14ac:dyDescent="0.25">
      <c r="A6755" s="105"/>
      <c r="B6755" s="105"/>
      <c r="C6755" s="105"/>
      <c r="D6755" s="105"/>
    </row>
    <row r="6756" spans="1:4" hidden="1" x14ac:dyDescent="0.25">
      <c r="A6756" s="105"/>
      <c r="B6756" s="105"/>
      <c r="C6756" s="105"/>
      <c r="D6756" s="105"/>
    </row>
    <row r="6757" spans="1:4" hidden="1" x14ac:dyDescent="0.25">
      <c r="A6757" s="105"/>
      <c r="B6757" s="105"/>
      <c r="C6757" s="105"/>
      <c r="D6757" s="105"/>
    </row>
    <row r="6758" spans="1:4" hidden="1" x14ac:dyDescent="0.25">
      <c r="A6758" s="105"/>
      <c r="B6758" s="105"/>
      <c r="C6758" s="105"/>
      <c r="D6758" s="105"/>
    </row>
    <row r="6759" spans="1:4" hidden="1" x14ac:dyDescent="0.25">
      <c r="A6759" s="105"/>
      <c r="B6759" s="105"/>
      <c r="C6759" s="105"/>
      <c r="D6759" s="105"/>
    </row>
    <row r="6760" spans="1:4" hidden="1" x14ac:dyDescent="0.25">
      <c r="A6760" s="105"/>
      <c r="B6760" s="105"/>
      <c r="C6760" s="105"/>
      <c r="D6760" s="105"/>
    </row>
    <row r="6761" spans="1:4" hidden="1" x14ac:dyDescent="0.25">
      <c r="A6761" s="105"/>
      <c r="B6761" s="105"/>
      <c r="C6761" s="105"/>
      <c r="D6761" s="105"/>
    </row>
    <row r="6762" spans="1:4" hidden="1" x14ac:dyDescent="0.25">
      <c r="A6762" s="105"/>
      <c r="B6762" s="105"/>
      <c r="C6762" s="105"/>
      <c r="D6762" s="105"/>
    </row>
    <row r="6763" spans="1:4" hidden="1" x14ac:dyDescent="0.25">
      <c r="A6763" s="105"/>
      <c r="B6763" s="105"/>
      <c r="C6763" s="105"/>
      <c r="D6763" s="105"/>
    </row>
    <row r="6764" spans="1:4" hidden="1" x14ac:dyDescent="0.25">
      <c r="A6764" s="105"/>
      <c r="B6764" s="105"/>
      <c r="C6764" s="105"/>
      <c r="D6764" s="105"/>
    </row>
    <row r="6765" spans="1:4" hidden="1" x14ac:dyDescent="0.25">
      <c r="A6765" s="105"/>
      <c r="B6765" s="105"/>
      <c r="C6765" s="105"/>
      <c r="D6765" s="105"/>
    </row>
    <row r="6766" spans="1:4" hidden="1" x14ac:dyDescent="0.25">
      <c r="A6766" s="105"/>
      <c r="B6766" s="105"/>
      <c r="C6766" s="105"/>
      <c r="D6766" s="105"/>
    </row>
    <row r="6767" spans="1:4" hidden="1" x14ac:dyDescent="0.25">
      <c r="A6767" s="105"/>
      <c r="B6767" s="105"/>
      <c r="C6767" s="105"/>
      <c r="D6767" s="105"/>
    </row>
    <row r="6768" spans="1:4" hidden="1" x14ac:dyDescent="0.25">
      <c r="A6768" s="105"/>
      <c r="B6768" s="105"/>
      <c r="C6768" s="105"/>
      <c r="D6768" s="105"/>
    </row>
    <row r="6769" spans="1:4" hidden="1" x14ac:dyDescent="0.25">
      <c r="A6769" s="105"/>
      <c r="B6769" s="105"/>
      <c r="C6769" s="105"/>
      <c r="D6769" s="105"/>
    </row>
    <row r="6770" spans="1:4" hidden="1" x14ac:dyDescent="0.25">
      <c r="A6770" s="105"/>
      <c r="B6770" s="105"/>
      <c r="C6770" s="105"/>
      <c r="D6770" s="105"/>
    </row>
    <row r="6771" spans="1:4" hidden="1" x14ac:dyDescent="0.25">
      <c r="A6771" s="105"/>
      <c r="B6771" s="105"/>
      <c r="C6771" s="105"/>
      <c r="D6771" s="105"/>
    </row>
    <row r="6772" spans="1:4" hidden="1" x14ac:dyDescent="0.25">
      <c r="A6772" s="105"/>
      <c r="B6772" s="105"/>
      <c r="C6772" s="105"/>
      <c r="D6772" s="105"/>
    </row>
    <row r="6773" spans="1:4" hidden="1" x14ac:dyDescent="0.25">
      <c r="A6773" s="105"/>
      <c r="B6773" s="105"/>
      <c r="C6773" s="105"/>
      <c r="D6773" s="105"/>
    </row>
    <row r="6774" spans="1:4" hidden="1" x14ac:dyDescent="0.25">
      <c r="A6774" s="105"/>
      <c r="B6774" s="105"/>
      <c r="C6774" s="105"/>
      <c r="D6774" s="105"/>
    </row>
    <row r="6775" spans="1:4" hidden="1" x14ac:dyDescent="0.25">
      <c r="A6775" s="105"/>
      <c r="B6775" s="105"/>
      <c r="C6775" s="105"/>
      <c r="D6775" s="105"/>
    </row>
    <row r="6776" spans="1:4" hidden="1" x14ac:dyDescent="0.25">
      <c r="A6776" s="105"/>
      <c r="B6776" s="105"/>
      <c r="C6776" s="105"/>
      <c r="D6776" s="105"/>
    </row>
    <row r="6777" spans="1:4" hidden="1" x14ac:dyDescent="0.25">
      <c r="A6777" s="105"/>
      <c r="B6777" s="105"/>
      <c r="C6777" s="105"/>
      <c r="D6777" s="105"/>
    </row>
    <row r="6778" spans="1:4" hidden="1" x14ac:dyDescent="0.25">
      <c r="A6778" s="105"/>
      <c r="B6778" s="105"/>
      <c r="C6778" s="105"/>
      <c r="D6778" s="105"/>
    </row>
    <row r="6779" spans="1:4" hidden="1" x14ac:dyDescent="0.25">
      <c r="A6779" s="105"/>
      <c r="B6779" s="105"/>
      <c r="C6779" s="105"/>
      <c r="D6779" s="105"/>
    </row>
    <row r="6780" spans="1:4" hidden="1" x14ac:dyDescent="0.25">
      <c r="A6780" s="105"/>
      <c r="B6780" s="105"/>
      <c r="C6780" s="105"/>
      <c r="D6780" s="105"/>
    </row>
    <row r="6781" spans="1:4" hidden="1" x14ac:dyDescent="0.25">
      <c r="A6781" s="105"/>
      <c r="B6781" s="105"/>
      <c r="C6781" s="105"/>
      <c r="D6781" s="105"/>
    </row>
    <row r="6782" spans="1:4" hidden="1" x14ac:dyDescent="0.25">
      <c r="A6782" s="105"/>
      <c r="B6782" s="105"/>
      <c r="C6782" s="105"/>
      <c r="D6782" s="105"/>
    </row>
    <row r="6783" spans="1:4" hidden="1" x14ac:dyDescent="0.25">
      <c r="A6783" s="105"/>
      <c r="B6783" s="105"/>
      <c r="C6783" s="105"/>
      <c r="D6783" s="105"/>
    </row>
    <row r="6784" spans="1:4" hidden="1" x14ac:dyDescent="0.25">
      <c r="A6784" s="105"/>
      <c r="B6784" s="105"/>
      <c r="C6784" s="105"/>
      <c r="D6784" s="105"/>
    </row>
    <row r="6785" spans="1:4" hidden="1" x14ac:dyDescent="0.25">
      <c r="A6785" s="105"/>
      <c r="B6785" s="105"/>
      <c r="C6785" s="105"/>
      <c r="D6785" s="105"/>
    </row>
    <row r="6786" spans="1:4" hidden="1" x14ac:dyDescent="0.25">
      <c r="A6786" s="105"/>
      <c r="B6786" s="105"/>
      <c r="C6786" s="105"/>
      <c r="D6786" s="105"/>
    </row>
    <row r="6787" spans="1:4" hidden="1" x14ac:dyDescent="0.25">
      <c r="A6787" s="105"/>
      <c r="B6787" s="105"/>
      <c r="C6787" s="105"/>
      <c r="D6787" s="105"/>
    </row>
    <row r="6788" spans="1:4" hidden="1" x14ac:dyDescent="0.25">
      <c r="A6788" s="105"/>
      <c r="B6788" s="105"/>
      <c r="C6788" s="105"/>
      <c r="D6788" s="105"/>
    </row>
    <row r="6789" spans="1:4" hidden="1" x14ac:dyDescent="0.25">
      <c r="A6789" s="105"/>
      <c r="B6789" s="105"/>
      <c r="C6789" s="105"/>
      <c r="D6789" s="105"/>
    </row>
    <row r="6790" spans="1:4" hidden="1" x14ac:dyDescent="0.25">
      <c r="A6790" s="105"/>
      <c r="B6790" s="105"/>
      <c r="C6790" s="105"/>
      <c r="D6790" s="105"/>
    </row>
    <row r="6791" spans="1:4" hidden="1" x14ac:dyDescent="0.25">
      <c r="A6791" s="105"/>
      <c r="B6791" s="105"/>
      <c r="C6791" s="105"/>
      <c r="D6791" s="105"/>
    </row>
    <row r="6792" spans="1:4" hidden="1" x14ac:dyDescent="0.25">
      <c r="A6792" s="105"/>
      <c r="B6792" s="105"/>
      <c r="C6792" s="105"/>
      <c r="D6792" s="105"/>
    </row>
    <row r="6793" spans="1:4" hidden="1" x14ac:dyDescent="0.25">
      <c r="A6793" s="105"/>
      <c r="B6793" s="105"/>
      <c r="C6793" s="105"/>
      <c r="D6793" s="105"/>
    </row>
    <row r="6794" spans="1:4" hidden="1" x14ac:dyDescent="0.25">
      <c r="A6794" s="105"/>
      <c r="B6794" s="105"/>
      <c r="C6794" s="105"/>
      <c r="D6794" s="105"/>
    </row>
    <row r="6795" spans="1:4" hidden="1" x14ac:dyDescent="0.25">
      <c r="A6795" s="105"/>
      <c r="B6795" s="105"/>
      <c r="C6795" s="105"/>
      <c r="D6795" s="105"/>
    </row>
    <row r="6796" spans="1:4" hidden="1" x14ac:dyDescent="0.25">
      <c r="A6796" s="105"/>
      <c r="B6796" s="105"/>
      <c r="C6796" s="105"/>
      <c r="D6796" s="105"/>
    </row>
    <row r="6797" spans="1:4" hidden="1" x14ac:dyDescent="0.25">
      <c r="A6797" s="105"/>
      <c r="B6797" s="105"/>
      <c r="C6797" s="105"/>
      <c r="D6797" s="105"/>
    </row>
    <row r="6798" spans="1:4" hidden="1" x14ac:dyDescent="0.25">
      <c r="A6798" s="105"/>
      <c r="B6798" s="105"/>
      <c r="C6798" s="105"/>
      <c r="D6798" s="105"/>
    </row>
    <row r="6799" spans="1:4" hidden="1" x14ac:dyDescent="0.25">
      <c r="A6799" s="105"/>
      <c r="B6799" s="105"/>
      <c r="C6799" s="105"/>
      <c r="D6799" s="105"/>
    </row>
    <row r="6800" spans="1:4" hidden="1" x14ac:dyDescent="0.25">
      <c r="A6800" s="105"/>
      <c r="B6800" s="105"/>
      <c r="C6800" s="105"/>
      <c r="D6800" s="105"/>
    </row>
    <row r="6801" spans="1:4" hidden="1" x14ac:dyDescent="0.25">
      <c r="A6801" s="105"/>
      <c r="B6801" s="105"/>
      <c r="C6801" s="105"/>
      <c r="D6801" s="105"/>
    </row>
    <row r="6802" spans="1:4" hidden="1" x14ac:dyDescent="0.25">
      <c r="A6802" s="105"/>
      <c r="B6802" s="105"/>
      <c r="C6802" s="105"/>
      <c r="D6802" s="105"/>
    </row>
    <row r="6803" spans="1:4" hidden="1" x14ac:dyDescent="0.25">
      <c r="A6803" s="105"/>
      <c r="B6803" s="105"/>
      <c r="C6803" s="105"/>
      <c r="D6803" s="105"/>
    </row>
    <row r="6804" spans="1:4" hidden="1" x14ac:dyDescent="0.25">
      <c r="A6804" s="105"/>
      <c r="B6804" s="105"/>
      <c r="C6804" s="105"/>
      <c r="D6804" s="105"/>
    </row>
    <row r="6805" spans="1:4" hidden="1" x14ac:dyDescent="0.25">
      <c r="A6805" s="105"/>
      <c r="B6805" s="105"/>
      <c r="C6805" s="105"/>
      <c r="D6805" s="105"/>
    </row>
    <row r="6806" spans="1:4" hidden="1" x14ac:dyDescent="0.25">
      <c r="A6806" s="105"/>
      <c r="B6806" s="105"/>
      <c r="C6806" s="105"/>
      <c r="D6806" s="105"/>
    </row>
    <row r="6807" spans="1:4" hidden="1" x14ac:dyDescent="0.25">
      <c r="A6807" s="105"/>
      <c r="B6807" s="105"/>
      <c r="C6807" s="105"/>
      <c r="D6807" s="105"/>
    </row>
    <row r="6808" spans="1:4" hidden="1" x14ac:dyDescent="0.25">
      <c r="A6808" s="105"/>
      <c r="B6808" s="105"/>
      <c r="C6808" s="105"/>
      <c r="D6808" s="105"/>
    </row>
    <row r="6809" spans="1:4" hidden="1" x14ac:dyDescent="0.25">
      <c r="A6809" s="105"/>
      <c r="B6809" s="105"/>
      <c r="C6809" s="105"/>
      <c r="D6809" s="105"/>
    </row>
    <row r="6810" spans="1:4" hidden="1" x14ac:dyDescent="0.25">
      <c r="A6810" s="105"/>
      <c r="B6810" s="105"/>
      <c r="C6810" s="105"/>
      <c r="D6810" s="105"/>
    </row>
    <row r="6811" spans="1:4" hidden="1" x14ac:dyDescent="0.25">
      <c r="A6811" s="105"/>
      <c r="B6811" s="105"/>
      <c r="C6811" s="105"/>
      <c r="D6811" s="105"/>
    </row>
    <row r="6812" spans="1:4" hidden="1" x14ac:dyDescent="0.25">
      <c r="A6812" s="105"/>
      <c r="B6812" s="105"/>
      <c r="C6812" s="105"/>
      <c r="D6812" s="105"/>
    </row>
    <row r="6813" spans="1:4" hidden="1" x14ac:dyDescent="0.25">
      <c r="A6813" s="105"/>
      <c r="B6813" s="105"/>
      <c r="C6813" s="105"/>
      <c r="D6813" s="105"/>
    </row>
    <row r="6814" spans="1:4" hidden="1" x14ac:dyDescent="0.25">
      <c r="A6814" s="105"/>
      <c r="B6814" s="105"/>
      <c r="C6814" s="105"/>
      <c r="D6814" s="105"/>
    </row>
    <row r="6815" spans="1:4" hidden="1" x14ac:dyDescent="0.25">
      <c r="A6815" s="105"/>
      <c r="B6815" s="105"/>
      <c r="C6815" s="105"/>
      <c r="D6815" s="105"/>
    </row>
    <row r="6816" spans="1:4" hidden="1" x14ac:dyDescent="0.25">
      <c r="A6816" s="105"/>
      <c r="B6816" s="105"/>
      <c r="C6816" s="105"/>
      <c r="D6816" s="105"/>
    </row>
    <row r="6817" spans="1:4" hidden="1" x14ac:dyDescent="0.25">
      <c r="A6817" s="105"/>
      <c r="B6817" s="105"/>
      <c r="C6817" s="105"/>
      <c r="D6817" s="105"/>
    </row>
    <row r="6818" spans="1:4" hidden="1" x14ac:dyDescent="0.25">
      <c r="A6818" s="105"/>
      <c r="B6818" s="105"/>
      <c r="C6818" s="105"/>
      <c r="D6818" s="105"/>
    </row>
    <row r="6819" spans="1:4" hidden="1" x14ac:dyDescent="0.25">
      <c r="A6819" s="105"/>
      <c r="B6819" s="105"/>
      <c r="C6819" s="105"/>
      <c r="D6819" s="105"/>
    </row>
    <row r="6820" spans="1:4" hidden="1" x14ac:dyDescent="0.25">
      <c r="A6820" s="105"/>
      <c r="B6820" s="105"/>
      <c r="C6820" s="105"/>
      <c r="D6820" s="105"/>
    </row>
    <row r="6821" spans="1:4" hidden="1" x14ac:dyDescent="0.25">
      <c r="A6821" s="105"/>
      <c r="B6821" s="105"/>
      <c r="C6821" s="105"/>
      <c r="D6821" s="105"/>
    </row>
    <row r="6822" spans="1:4" hidden="1" x14ac:dyDescent="0.25">
      <c r="A6822" s="105"/>
      <c r="B6822" s="105"/>
      <c r="C6822" s="105"/>
      <c r="D6822" s="105"/>
    </row>
    <row r="6823" spans="1:4" hidden="1" x14ac:dyDescent="0.25">
      <c r="A6823" s="105"/>
      <c r="B6823" s="105"/>
      <c r="C6823" s="105"/>
      <c r="D6823" s="105"/>
    </row>
    <row r="6824" spans="1:4" hidden="1" x14ac:dyDescent="0.25">
      <c r="A6824" s="105"/>
      <c r="B6824" s="105"/>
      <c r="C6824" s="105"/>
      <c r="D6824" s="105"/>
    </row>
    <row r="6825" spans="1:4" hidden="1" x14ac:dyDescent="0.25">
      <c r="A6825" s="105"/>
      <c r="B6825" s="105"/>
      <c r="C6825" s="105"/>
      <c r="D6825" s="105"/>
    </row>
    <row r="6826" spans="1:4" hidden="1" x14ac:dyDescent="0.25">
      <c r="A6826" s="105"/>
      <c r="B6826" s="105"/>
      <c r="C6826" s="105"/>
      <c r="D6826" s="105"/>
    </row>
    <row r="6827" spans="1:4" hidden="1" x14ac:dyDescent="0.25">
      <c r="A6827" s="105"/>
      <c r="B6827" s="105"/>
      <c r="C6827" s="105"/>
      <c r="D6827" s="105"/>
    </row>
    <row r="6828" spans="1:4" hidden="1" x14ac:dyDescent="0.25">
      <c r="A6828" s="105"/>
      <c r="B6828" s="105"/>
      <c r="C6828" s="105"/>
      <c r="D6828" s="105"/>
    </row>
    <row r="6829" spans="1:4" hidden="1" x14ac:dyDescent="0.25">
      <c r="A6829" s="105"/>
      <c r="B6829" s="105"/>
      <c r="C6829" s="105"/>
      <c r="D6829" s="105"/>
    </row>
    <row r="6830" spans="1:4" hidden="1" x14ac:dyDescent="0.25">
      <c r="A6830" s="105"/>
      <c r="B6830" s="105"/>
      <c r="C6830" s="105"/>
      <c r="D6830" s="105"/>
    </row>
    <row r="6831" spans="1:4" hidden="1" x14ac:dyDescent="0.25">
      <c r="A6831" s="105"/>
      <c r="B6831" s="105"/>
      <c r="C6831" s="105"/>
      <c r="D6831" s="105"/>
    </row>
    <row r="6832" spans="1:4" hidden="1" x14ac:dyDescent="0.25">
      <c r="A6832" s="105"/>
      <c r="B6832" s="105"/>
      <c r="C6832" s="105"/>
      <c r="D6832" s="105"/>
    </row>
    <row r="6833" spans="1:4" hidden="1" x14ac:dyDescent="0.25">
      <c r="A6833" s="105"/>
      <c r="B6833" s="105"/>
      <c r="C6833" s="105"/>
      <c r="D6833" s="105"/>
    </row>
    <row r="6834" spans="1:4" hidden="1" x14ac:dyDescent="0.25">
      <c r="A6834" s="105"/>
      <c r="B6834" s="105"/>
      <c r="C6834" s="105"/>
      <c r="D6834" s="105"/>
    </row>
    <row r="6835" spans="1:4" hidden="1" x14ac:dyDescent="0.25">
      <c r="A6835" s="105"/>
      <c r="B6835" s="105"/>
      <c r="C6835" s="105"/>
      <c r="D6835" s="105"/>
    </row>
    <row r="6836" spans="1:4" hidden="1" x14ac:dyDescent="0.25">
      <c r="A6836" s="105"/>
      <c r="B6836" s="105"/>
      <c r="C6836" s="105"/>
      <c r="D6836" s="105"/>
    </row>
    <row r="6837" spans="1:4" hidden="1" x14ac:dyDescent="0.25">
      <c r="A6837" s="105"/>
      <c r="B6837" s="105"/>
      <c r="C6837" s="105"/>
      <c r="D6837" s="105"/>
    </row>
    <row r="6838" spans="1:4" hidden="1" x14ac:dyDescent="0.25">
      <c r="A6838" s="105"/>
      <c r="B6838" s="105"/>
      <c r="C6838" s="105"/>
      <c r="D6838" s="105"/>
    </row>
    <row r="6839" spans="1:4" hidden="1" x14ac:dyDescent="0.25">
      <c r="A6839" s="105"/>
      <c r="B6839" s="105"/>
      <c r="C6839" s="105"/>
      <c r="D6839" s="105"/>
    </row>
    <row r="6840" spans="1:4" hidden="1" x14ac:dyDescent="0.25">
      <c r="A6840" s="105"/>
      <c r="B6840" s="105"/>
      <c r="C6840" s="105"/>
      <c r="D6840" s="105"/>
    </row>
    <row r="6841" spans="1:4" hidden="1" x14ac:dyDescent="0.25">
      <c r="A6841" s="105"/>
      <c r="B6841" s="105"/>
      <c r="C6841" s="105"/>
      <c r="D6841" s="105"/>
    </row>
    <row r="6842" spans="1:4" hidden="1" x14ac:dyDescent="0.25">
      <c r="A6842" s="105"/>
      <c r="B6842" s="105"/>
      <c r="C6842" s="105"/>
      <c r="D6842" s="105"/>
    </row>
    <row r="6843" spans="1:4" hidden="1" x14ac:dyDescent="0.25">
      <c r="A6843" s="105"/>
      <c r="B6843" s="105"/>
      <c r="C6843" s="105"/>
      <c r="D6843" s="105"/>
    </row>
    <row r="6844" spans="1:4" hidden="1" x14ac:dyDescent="0.25">
      <c r="A6844" s="105"/>
      <c r="B6844" s="105"/>
      <c r="C6844" s="105"/>
      <c r="D6844" s="105"/>
    </row>
    <row r="6845" spans="1:4" hidden="1" x14ac:dyDescent="0.25">
      <c r="A6845" s="105"/>
      <c r="B6845" s="105"/>
      <c r="C6845" s="105"/>
      <c r="D6845" s="105"/>
    </row>
    <row r="6846" spans="1:4" hidden="1" x14ac:dyDescent="0.25">
      <c r="A6846" s="105"/>
      <c r="B6846" s="105"/>
      <c r="C6846" s="105"/>
      <c r="D6846" s="105"/>
    </row>
    <row r="6847" spans="1:4" hidden="1" x14ac:dyDescent="0.25">
      <c r="A6847" s="105"/>
      <c r="B6847" s="105"/>
      <c r="C6847" s="105"/>
      <c r="D6847" s="105"/>
    </row>
    <row r="6848" spans="1:4" hidden="1" x14ac:dyDescent="0.25">
      <c r="A6848" s="105"/>
      <c r="B6848" s="105"/>
      <c r="C6848" s="105"/>
      <c r="D6848" s="105"/>
    </row>
    <row r="6849" spans="1:4" hidden="1" x14ac:dyDescent="0.25">
      <c r="A6849" s="105"/>
      <c r="B6849" s="105"/>
      <c r="C6849" s="105"/>
      <c r="D6849" s="105"/>
    </row>
    <row r="6850" spans="1:4" hidden="1" x14ac:dyDescent="0.25">
      <c r="A6850" s="105"/>
      <c r="B6850" s="105"/>
      <c r="C6850" s="105"/>
      <c r="D6850" s="105"/>
    </row>
    <row r="6851" spans="1:4" hidden="1" x14ac:dyDescent="0.25">
      <c r="A6851" s="105"/>
      <c r="B6851" s="105"/>
      <c r="C6851" s="105"/>
      <c r="D6851" s="105"/>
    </row>
    <row r="6852" spans="1:4" hidden="1" x14ac:dyDescent="0.25">
      <c r="A6852" s="105"/>
      <c r="B6852" s="105"/>
      <c r="C6852" s="105"/>
      <c r="D6852" s="105"/>
    </row>
    <row r="6853" spans="1:4" hidden="1" x14ac:dyDescent="0.25">
      <c r="A6853" s="105"/>
      <c r="B6853" s="105"/>
      <c r="C6853" s="105"/>
      <c r="D6853" s="105"/>
    </row>
    <row r="6854" spans="1:4" hidden="1" x14ac:dyDescent="0.25">
      <c r="A6854" s="105"/>
      <c r="B6854" s="105"/>
      <c r="C6854" s="105"/>
      <c r="D6854" s="105"/>
    </row>
    <row r="6855" spans="1:4" hidden="1" x14ac:dyDescent="0.25">
      <c r="A6855" s="105"/>
      <c r="B6855" s="105"/>
      <c r="C6855" s="105"/>
      <c r="D6855" s="105"/>
    </row>
    <row r="6856" spans="1:4" hidden="1" x14ac:dyDescent="0.25">
      <c r="A6856" s="105"/>
      <c r="B6856" s="105"/>
      <c r="C6856" s="105"/>
      <c r="D6856" s="105"/>
    </row>
    <row r="6857" spans="1:4" hidden="1" x14ac:dyDescent="0.25">
      <c r="A6857" s="105"/>
      <c r="B6857" s="105"/>
      <c r="C6857" s="105"/>
      <c r="D6857" s="105"/>
    </row>
    <row r="6858" spans="1:4" hidden="1" x14ac:dyDescent="0.25">
      <c r="A6858" s="105"/>
      <c r="B6858" s="105"/>
      <c r="C6858" s="105"/>
      <c r="D6858" s="105"/>
    </row>
    <row r="6859" spans="1:4" hidden="1" x14ac:dyDescent="0.25">
      <c r="A6859" s="105"/>
      <c r="B6859" s="105"/>
      <c r="C6859" s="105"/>
      <c r="D6859" s="105"/>
    </row>
    <row r="6860" spans="1:4" hidden="1" x14ac:dyDescent="0.25">
      <c r="A6860" s="105"/>
      <c r="B6860" s="105"/>
      <c r="C6860" s="105"/>
      <c r="D6860" s="105"/>
    </row>
    <row r="6861" spans="1:4" hidden="1" x14ac:dyDescent="0.25">
      <c r="A6861" s="105"/>
      <c r="B6861" s="105"/>
      <c r="C6861" s="105"/>
      <c r="D6861" s="105"/>
    </row>
    <row r="6862" spans="1:4" hidden="1" x14ac:dyDescent="0.25">
      <c r="A6862" s="105"/>
      <c r="B6862" s="105"/>
      <c r="C6862" s="105"/>
      <c r="D6862" s="105"/>
    </row>
    <row r="6863" spans="1:4" hidden="1" x14ac:dyDescent="0.25">
      <c r="A6863" s="105"/>
      <c r="B6863" s="105"/>
      <c r="C6863" s="105"/>
      <c r="D6863" s="105"/>
    </row>
    <row r="6864" spans="1:4" hidden="1" x14ac:dyDescent="0.25">
      <c r="A6864" s="105"/>
      <c r="B6864" s="105"/>
      <c r="C6864" s="105"/>
      <c r="D6864" s="105"/>
    </row>
    <row r="6865" spans="1:4" hidden="1" x14ac:dyDescent="0.25">
      <c r="A6865" s="105"/>
      <c r="B6865" s="105"/>
      <c r="C6865" s="105"/>
      <c r="D6865" s="105"/>
    </row>
    <row r="6866" spans="1:4" hidden="1" x14ac:dyDescent="0.25">
      <c r="A6866" s="105"/>
      <c r="B6866" s="105"/>
      <c r="C6866" s="105"/>
      <c r="D6866" s="105"/>
    </row>
    <row r="6867" spans="1:4" hidden="1" x14ac:dyDescent="0.25">
      <c r="A6867" s="105"/>
      <c r="B6867" s="105"/>
      <c r="C6867" s="105"/>
      <c r="D6867" s="105"/>
    </row>
    <row r="6868" spans="1:4" hidden="1" x14ac:dyDescent="0.25">
      <c r="A6868" s="105"/>
      <c r="B6868" s="105"/>
      <c r="C6868" s="105"/>
      <c r="D6868" s="105"/>
    </row>
    <row r="6869" spans="1:4" hidden="1" x14ac:dyDescent="0.25">
      <c r="A6869" s="105"/>
      <c r="B6869" s="105"/>
      <c r="C6869" s="105"/>
      <c r="D6869" s="105"/>
    </row>
    <row r="6870" spans="1:4" hidden="1" x14ac:dyDescent="0.25">
      <c r="A6870" s="105"/>
      <c r="B6870" s="105"/>
      <c r="C6870" s="105"/>
      <c r="D6870" s="105"/>
    </row>
    <row r="6871" spans="1:4" hidden="1" x14ac:dyDescent="0.25">
      <c r="A6871" s="105"/>
      <c r="B6871" s="105"/>
      <c r="C6871" s="105"/>
      <c r="D6871" s="105"/>
    </row>
    <row r="6872" spans="1:4" hidden="1" x14ac:dyDescent="0.25">
      <c r="A6872" s="105"/>
      <c r="B6872" s="105"/>
      <c r="C6872" s="105"/>
      <c r="D6872" s="105"/>
    </row>
    <row r="6873" spans="1:4" hidden="1" x14ac:dyDescent="0.25">
      <c r="A6873" s="105"/>
      <c r="B6873" s="105"/>
      <c r="C6873" s="105"/>
      <c r="D6873" s="105"/>
    </row>
    <row r="6874" spans="1:4" hidden="1" x14ac:dyDescent="0.25">
      <c r="A6874" s="105"/>
      <c r="B6874" s="105"/>
      <c r="C6874" s="105"/>
      <c r="D6874" s="105"/>
    </row>
    <row r="6875" spans="1:4" hidden="1" x14ac:dyDescent="0.25">
      <c r="A6875" s="105"/>
      <c r="B6875" s="105"/>
      <c r="C6875" s="105"/>
      <c r="D6875" s="105"/>
    </row>
    <row r="6876" spans="1:4" hidden="1" x14ac:dyDescent="0.25">
      <c r="A6876" s="105"/>
      <c r="B6876" s="105"/>
      <c r="C6876" s="105"/>
      <c r="D6876" s="105"/>
    </row>
    <row r="6877" spans="1:4" hidden="1" x14ac:dyDescent="0.25">
      <c r="A6877" s="105"/>
      <c r="B6877" s="105"/>
      <c r="C6877" s="105"/>
      <c r="D6877" s="105"/>
    </row>
    <row r="6878" spans="1:4" hidden="1" x14ac:dyDescent="0.25">
      <c r="A6878" s="105"/>
      <c r="B6878" s="105"/>
      <c r="C6878" s="105"/>
      <c r="D6878" s="105"/>
    </row>
    <row r="6879" spans="1:4" hidden="1" x14ac:dyDescent="0.25">
      <c r="A6879" s="105"/>
      <c r="B6879" s="105"/>
      <c r="C6879" s="105"/>
      <c r="D6879" s="105"/>
    </row>
    <row r="6880" spans="1:4" hidden="1" x14ac:dyDescent="0.25">
      <c r="A6880" s="105"/>
      <c r="B6880" s="105"/>
      <c r="C6880" s="105"/>
      <c r="D6880" s="105"/>
    </row>
    <row r="6881" spans="1:4" hidden="1" x14ac:dyDescent="0.25">
      <c r="A6881" s="105"/>
      <c r="B6881" s="105"/>
      <c r="C6881" s="105"/>
      <c r="D6881" s="105"/>
    </row>
    <row r="6882" spans="1:4" hidden="1" x14ac:dyDescent="0.25">
      <c r="A6882" s="105"/>
      <c r="B6882" s="105"/>
      <c r="C6882" s="105"/>
      <c r="D6882" s="105"/>
    </row>
    <row r="6883" spans="1:4" hidden="1" x14ac:dyDescent="0.25">
      <c r="A6883" s="105"/>
      <c r="B6883" s="105"/>
      <c r="C6883" s="105"/>
      <c r="D6883" s="105"/>
    </row>
    <row r="6884" spans="1:4" hidden="1" x14ac:dyDescent="0.25">
      <c r="A6884" s="105"/>
      <c r="B6884" s="105"/>
      <c r="C6884" s="105"/>
      <c r="D6884" s="105"/>
    </row>
    <row r="6885" spans="1:4" hidden="1" x14ac:dyDescent="0.25">
      <c r="A6885" s="105"/>
      <c r="B6885" s="105"/>
      <c r="C6885" s="105"/>
      <c r="D6885" s="105"/>
    </row>
    <row r="6886" spans="1:4" hidden="1" x14ac:dyDescent="0.25">
      <c r="A6886" s="105"/>
      <c r="B6886" s="105"/>
      <c r="C6886" s="105"/>
      <c r="D6886" s="105"/>
    </row>
    <row r="6887" spans="1:4" hidden="1" x14ac:dyDescent="0.25">
      <c r="A6887" s="105"/>
      <c r="B6887" s="105"/>
      <c r="C6887" s="105"/>
      <c r="D6887" s="105"/>
    </row>
    <row r="6888" spans="1:4" hidden="1" x14ac:dyDescent="0.25">
      <c r="A6888" s="105"/>
      <c r="B6888" s="105"/>
      <c r="C6888" s="105"/>
      <c r="D6888" s="105"/>
    </row>
    <row r="6889" spans="1:4" hidden="1" x14ac:dyDescent="0.25">
      <c r="A6889" s="105"/>
      <c r="B6889" s="105"/>
      <c r="C6889" s="105"/>
      <c r="D6889" s="105"/>
    </row>
    <row r="6890" spans="1:4" hidden="1" x14ac:dyDescent="0.25">
      <c r="A6890" s="105"/>
      <c r="B6890" s="105"/>
      <c r="C6890" s="105"/>
      <c r="D6890" s="105"/>
    </row>
    <row r="6891" spans="1:4" hidden="1" x14ac:dyDescent="0.25">
      <c r="A6891" s="105"/>
      <c r="B6891" s="105"/>
      <c r="C6891" s="105"/>
      <c r="D6891" s="105"/>
    </row>
    <row r="6892" spans="1:4" hidden="1" x14ac:dyDescent="0.25">
      <c r="A6892" s="105"/>
      <c r="B6892" s="105"/>
      <c r="C6892" s="105"/>
      <c r="D6892" s="105"/>
    </row>
    <row r="6893" spans="1:4" hidden="1" x14ac:dyDescent="0.25">
      <c r="A6893" s="105"/>
      <c r="B6893" s="105"/>
      <c r="C6893" s="105"/>
      <c r="D6893" s="105"/>
    </row>
    <row r="6894" spans="1:4" hidden="1" x14ac:dyDescent="0.25">
      <c r="A6894" s="105"/>
      <c r="B6894" s="105"/>
      <c r="C6894" s="105"/>
      <c r="D6894" s="105"/>
    </row>
    <row r="6895" spans="1:4" hidden="1" x14ac:dyDescent="0.25">
      <c r="A6895" s="105"/>
      <c r="B6895" s="105"/>
      <c r="C6895" s="105"/>
      <c r="D6895" s="105"/>
    </row>
    <row r="6896" spans="1:4" hidden="1" x14ac:dyDescent="0.25">
      <c r="A6896" s="105"/>
      <c r="B6896" s="105"/>
      <c r="C6896" s="105"/>
      <c r="D6896" s="105"/>
    </row>
    <row r="6897" spans="1:4" hidden="1" x14ac:dyDescent="0.25">
      <c r="A6897" s="105"/>
      <c r="B6897" s="105"/>
      <c r="C6897" s="105"/>
      <c r="D6897" s="105"/>
    </row>
    <row r="6898" spans="1:4" hidden="1" x14ac:dyDescent="0.25">
      <c r="A6898" s="105"/>
      <c r="B6898" s="105"/>
      <c r="C6898" s="105"/>
      <c r="D6898" s="105"/>
    </row>
    <row r="6899" spans="1:4" hidden="1" x14ac:dyDescent="0.25">
      <c r="A6899" s="105"/>
      <c r="B6899" s="105"/>
      <c r="C6899" s="105"/>
      <c r="D6899" s="105"/>
    </row>
    <row r="6900" spans="1:4" hidden="1" x14ac:dyDescent="0.25">
      <c r="A6900" s="105"/>
      <c r="B6900" s="105"/>
      <c r="C6900" s="105"/>
      <c r="D6900" s="105"/>
    </row>
    <row r="6901" spans="1:4" hidden="1" x14ac:dyDescent="0.25">
      <c r="A6901" s="105"/>
      <c r="B6901" s="105"/>
      <c r="C6901" s="105"/>
      <c r="D6901" s="105"/>
    </row>
    <row r="6902" spans="1:4" hidden="1" x14ac:dyDescent="0.25">
      <c r="A6902" s="105"/>
      <c r="B6902" s="105"/>
      <c r="C6902" s="105"/>
      <c r="D6902" s="105"/>
    </row>
    <row r="6903" spans="1:4" hidden="1" x14ac:dyDescent="0.25">
      <c r="A6903" s="105"/>
      <c r="B6903" s="105"/>
      <c r="C6903" s="105"/>
      <c r="D6903" s="105"/>
    </row>
    <row r="6904" spans="1:4" hidden="1" x14ac:dyDescent="0.25">
      <c r="A6904" s="105"/>
      <c r="B6904" s="105"/>
      <c r="C6904" s="105"/>
      <c r="D6904" s="105"/>
    </row>
    <row r="6905" spans="1:4" hidden="1" x14ac:dyDescent="0.25">
      <c r="A6905" s="105"/>
      <c r="B6905" s="105"/>
      <c r="C6905" s="105"/>
      <c r="D6905" s="105"/>
    </row>
    <row r="6906" spans="1:4" hidden="1" x14ac:dyDescent="0.25">
      <c r="A6906" s="105"/>
      <c r="B6906" s="105"/>
      <c r="C6906" s="105"/>
      <c r="D6906" s="105"/>
    </row>
    <row r="6907" spans="1:4" hidden="1" x14ac:dyDescent="0.25">
      <c r="A6907" s="105"/>
      <c r="B6907" s="105"/>
      <c r="C6907" s="105"/>
      <c r="D6907" s="105"/>
    </row>
    <row r="6908" spans="1:4" hidden="1" x14ac:dyDescent="0.25">
      <c r="A6908" s="105"/>
      <c r="B6908" s="105"/>
      <c r="C6908" s="105"/>
      <c r="D6908" s="105"/>
    </row>
    <row r="6909" spans="1:4" hidden="1" x14ac:dyDescent="0.25">
      <c r="A6909" s="105"/>
      <c r="B6909" s="105"/>
      <c r="C6909" s="105"/>
      <c r="D6909" s="105"/>
    </row>
    <row r="6910" spans="1:4" hidden="1" x14ac:dyDescent="0.25">
      <c r="A6910" s="105"/>
      <c r="B6910" s="105"/>
      <c r="C6910" s="105"/>
      <c r="D6910" s="105"/>
    </row>
    <row r="6911" spans="1:4" hidden="1" x14ac:dyDescent="0.25">
      <c r="A6911" s="105"/>
      <c r="B6911" s="105"/>
      <c r="C6911" s="105"/>
      <c r="D6911" s="105"/>
    </row>
    <row r="6912" spans="1:4" hidden="1" x14ac:dyDescent="0.25">
      <c r="A6912" s="105"/>
      <c r="B6912" s="105"/>
      <c r="C6912" s="105"/>
      <c r="D6912" s="105"/>
    </row>
    <row r="6913" spans="1:4" hidden="1" x14ac:dyDescent="0.25">
      <c r="A6913" s="105"/>
      <c r="B6913" s="105"/>
      <c r="C6913" s="105"/>
      <c r="D6913" s="105"/>
    </row>
    <row r="6914" spans="1:4" hidden="1" x14ac:dyDescent="0.25">
      <c r="A6914" s="105"/>
      <c r="B6914" s="105"/>
      <c r="C6914" s="105"/>
      <c r="D6914" s="105"/>
    </row>
    <row r="6915" spans="1:4" hidden="1" x14ac:dyDescent="0.25">
      <c r="A6915" s="105"/>
      <c r="B6915" s="105"/>
      <c r="C6915" s="105"/>
      <c r="D6915" s="105"/>
    </row>
    <row r="6916" spans="1:4" hidden="1" x14ac:dyDescent="0.25">
      <c r="A6916" s="105"/>
      <c r="B6916" s="105"/>
      <c r="C6916" s="105"/>
      <c r="D6916" s="105"/>
    </row>
    <row r="6917" spans="1:4" hidden="1" x14ac:dyDescent="0.25">
      <c r="A6917" s="105"/>
      <c r="B6917" s="105"/>
      <c r="C6917" s="105"/>
      <c r="D6917" s="105"/>
    </row>
    <row r="6918" spans="1:4" hidden="1" x14ac:dyDescent="0.25">
      <c r="A6918" s="105"/>
      <c r="B6918" s="105"/>
      <c r="C6918" s="105"/>
      <c r="D6918" s="105"/>
    </row>
    <row r="6919" spans="1:4" hidden="1" x14ac:dyDescent="0.25">
      <c r="A6919" s="105"/>
      <c r="B6919" s="105"/>
      <c r="C6919" s="105"/>
      <c r="D6919" s="105"/>
    </row>
    <row r="6920" spans="1:4" hidden="1" x14ac:dyDescent="0.25">
      <c r="A6920" s="105"/>
      <c r="B6920" s="105"/>
      <c r="C6920" s="105"/>
      <c r="D6920" s="105"/>
    </row>
    <row r="6921" spans="1:4" hidden="1" x14ac:dyDescent="0.25">
      <c r="A6921" s="105"/>
      <c r="B6921" s="105"/>
      <c r="C6921" s="105"/>
      <c r="D6921" s="105"/>
    </row>
    <row r="6922" spans="1:4" hidden="1" x14ac:dyDescent="0.25">
      <c r="A6922" s="105"/>
      <c r="B6922" s="105"/>
      <c r="C6922" s="105"/>
      <c r="D6922" s="105"/>
    </row>
    <row r="6923" spans="1:4" hidden="1" x14ac:dyDescent="0.25">
      <c r="A6923" s="105"/>
      <c r="B6923" s="105"/>
      <c r="C6923" s="105"/>
      <c r="D6923" s="105"/>
    </row>
    <row r="6924" spans="1:4" hidden="1" x14ac:dyDescent="0.25">
      <c r="A6924" s="105"/>
      <c r="B6924" s="105"/>
      <c r="C6924" s="105"/>
      <c r="D6924" s="105"/>
    </row>
    <row r="6925" spans="1:4" hidden="1" x14ac:dyDescent="0.25">
      <c r="A6925" s="105"/>
      <c r="B6925" s="105"/>
      <c r="C6925" s="105"/>
      <c r="D6925" s="105"/>
    </row>
    <row r="6926" spans="1:4" hidden="1" x14ac:dyDescent="0.25">
      <c r="A6926" s="105"/>
      <c r="B6926" s="105"/>
      <c r="C6926" s="105"/>
      <c r="D6926" s="105"/>
    </row>
    <row r="6927" spans="1:4" hidden="1" x14ac:dyDescent="0.25">
      <c r="A6927" s="105"/>
      <c r="B6927" s="105"/>
      <c r="C6927" s="105"/>
      <c r="D6927" s="105"/>
    </row>
    <row r="6928" spans="1:4" hidden="1" x14ac:dyDescent="0.25">
      <c r="A6928" s="105"/>
      <c r="B6928" s="105"/>
      <c r="C6928" s="105"/>
      <c r="D6928" s="105"/>
    </row>
    <row r="6929" spans="1:4" hidden="1" x14ac:dyDescent="0.25">
      <c r="A6929" s="105"/>
      <c r="B6929" s="105"/>
      <c r="C6929" s="105"/>
      <c r="D6929" s="105"/>
    </row>
    <row r="6930" spans="1:4" hidden="1" x14ac:dyDescent="0.25">
      <c r="A6930" s="105"/>
      <c r="B6930" s="105"/>
      <c r="C6930" s="105"/>
      <c r="D6930" s="105"/>
    </row>
    <row r="6931" spans="1:4" hidden="1" x14ac:dyDescent="0.25">
      <c r="A6931" s="105"/>
      <c r="B6931" s="105"/>
      <c r="C6931" s="105"/>
      <c r="D6931" s="105"/>
    </row>
    <row r="6932" spans="1:4" hidden="1" x14ac:dyDescent="0.25">
      <c r="A6932" s="105"/>
      <c r="B6932" s="105"/>
      <c r="C6932" s="105"/>
      <c r="D6932" s="105"/>
    </row>
    <row r="6933" spans="1:4" hidden="1" x14ac:dyDescent="0.25">
      <c r="A6933" s="105"/>
      <c r="B6933" s="105"/>
      <c r="C6933" s="105"/>
      <c r="D6933" s="105"/>
    </row>
    <row r="6934" spans="1:4" hidden="1" x14ac:dyDescent="0.25">
      <c r="A6934" s="105"/>
      <c r="B6934" s="105"/>
      <c r="C6934" s="105"/>
      <c r="D6934" s="105"/>
    </row>
    <row r="6935" spans="1:4" hidden="1" x14ac:dyDescent="0.25">
      <c r="A6935" s="105"/>
      <c r="B6935" s="105"/>
      <c r="C6935" s="105"/>
      <c r="D6935" s="105"/>
    </row>
    <row r="6936" spans="1:4" hidden="1" x14ac:dyDescent="0.25">
      <c r="A6936" s="105"/>
      <c r="B6936" s="105"/>
      <c r="C6936" s="105"/>
      <c r="D6936" s="105"/>
    </row>
    <row r="6937" spans="1:4" hidden="1" x14ac:dyDescent="0.25">
      <c r="A6937" s="105"/>
      <c r="B6937" s="105"/>
      <c r="C6937" s="105"/>
      <c r="D6937" s="105"/>
    </row>
    <row r="6938" spans="1:4" hidden="1" x14ac:dyDescent="0.25">
      <c r="A6938" s="105"/>
      <c r="B6938" s="105"/>
      <c r="C6938" s="105"/>
      <c r="D6938" s="105"/>
    </row>
    <row r="6939" spans="1:4" hidden="1" x14ac:dyDescent="0.25">
      <c r="A6939" s="105"/>
      <c r="B6939" s="105"/>
      <c r="C6939" s="105"/>
      <c r="D6939" s="105"/>
    </row>
    <row r="6940" spans="1:4" hidden="1" x14ac:dyDescent="0.25">
      <c r="A6940" s="105"/>
      <c r="B6940" s="105"/>
      <c r="C6940" s="105"/>
      <c r="D6940" s="105"/>
    </row>
    <row r="6941" spans="1:4" hidden="1" x14ac:dyDescent="0.25">
      <c r="A6941" s="105"/>
      <c r="B6941" s="105"/>
      <c r="C6941" s="105"/>
      <c r="D6941" s="105"/>
    </row>
    <row r="6942" spans="1:4" hidden="1" x14ac:dyDescent="0.25">
      <c r="A6942" s="105"/>
      <c r="B6942" s="105"/>
      <c r="C6942" s="105"/>
      <c r="D6942" s="105"/>
    </row>
    <row r="6943" spans="1:4" hidden="1" x14ac:dyDescent="0.25">
      <c r="A6943" s="105"/>
      <c r="B6943" s="105"/>
      <c r="C6943" s="105"/>
      <c r="D6943" s="105"/>
    </row>
    <row r="6944" spans="1:4" hidden="1" x14ac:dyDescent="0.25">
      <c r="A6944" s="105"/>
      <c r="B6944" s="105"/>
      <c r="C6944" s="105"/>
      <c r="D6944" s="105"/>
    </row>
    <row r="6945" spans="1:4" hidden="1" x14ac:dyDescent="0.25">
      <c r="A6945" s="105"/>
      <c r="B6945" s="105"/>
      <c r="C6945" s="105"/>
      <c r="D6945" s="105"/>
    </row>
    <row r="6946" spans="1:4" hidden="1" x14ac:dyDescent="0.25">
      <c r="A6946" s="105"/>
      <c r="B6946" s="105"/>
      <c r="C6946" s="105"/>
      <c r="D6946" s="105"/>
    </row>
    <row r="6947" spans="1:4" hidden="1" x14ac:dyDescent="0.25">
      <c r="A6947" s="105"/>
      <c r="B6947" s="105"/>
      <c r="C6947" s="105"/>
      <c r="D6947" s="105"/>
    </row>
    <row r="6948" spans="1:4" hidden="1" x14ac:dyDescent="0.25">
      <c r="A6948" s="105"/>
      <c r="B6948" s="105"/>
      <c r="C6948" s="105"/>
      <c r="D6948" s="105"/>
    </row>
    <row r="6949" spans="1:4" hidden="1" x14ac:dyDescent="0.25">
      <c r="A6949" s="105"/>
      <c r="B6949" s="105"/>
      <c r="C6949" s="105"/>
      <c r="D6949" s="105"/>
    </row>
    <row r="6950" spans="1:4" hidden="1" x14ac:dyDescent="0.25">
      <c r="A6950" s="105"/>
      <c r="B6950" s="105"/>
      <c r="C6950" s="105"/>
      <c r="D6950" s="105"/>
    </row>
    <row r="6951" spans="1:4" hidden="1" x14ac:dyDescent="0.25">
      <c r="A6951" s="105"/>
      <c r="B6951" s="105"/>
      <c r="C6951" s="105"/>
      <c r="D6951" s="105"/>
    </row>
    <row r="6952" spans="1:4" hidden="1" x14ac:dyDescent="0.25">
      <c r="A6952" s="105"/>
      <c r="B6952" s="105"/>
      <c r="C6952" s="105"/>
      <c r="D6952" s="105"/>
    </row>
    <row r="6953" spans="1:4" hidden="1" x14ac:dyDescent="0.25">
      <c r="A6953" s="105"/>
      <c r="B6953" s="105"/>
      <c r="C6953" s="105"/>
      <c r="D6953" s="105"/>
    </row>
    <row r="6954" spans="1:4" hidden="1" x14ac:dyDescent="0.25">
      <c r="A6954" s="105"/>
      <c r="B6954" s="105"/>
      <c r="C6954" s="105"/>
      <c r="D6954" s="105"/>
    </row>
    <row r="6955" spans="1:4" hidden="1" x14ac:dyDescent="0.25">
      <c r="A6955" s="105"/>
      <c r="B6955" s="105"/>
      <c r="C6955" s="105"/>
      <c r="D6955" s="105"/>
    </row>
    <row r="6956" spans="1:4" hidden="1" x14ac:dyDescent="0.25">
      <c r="A6956" s="105"/>
      <c r="B6956" s="105"/>
      <c r="C6956" s="105"/>
      <c r="D6956" s="105"/>
    </row>
    <row r="6957" spans="1:4" hidden="1" x14ac:dyDescent="0.25">
      <c r="A6957" s="105"/>
      <c r="B6957" s="105"/>
      <c r="C6957" s="105"/>
      <c r="D6957" s="105"/>
    </row>
    <row r="6958" spans="1:4" hidden="1" x14ac:dyDescent="0.25">
      <c r="A6958" s="105"/>
      <c r="B6958" s="105"/>
      <c r="C6958" s="105"/>
      <c r="D6958" s="105"/>
    </row>
    <row r="6959" spans="1:4" hidden="1" x14ac:dyDescent="0.25">
      <c r="A6959" s="105"/>
      <c r="B6959" s="105"/>
      <c r="C6959" s="105"/>
      <c r="D6959" s="105"/>
    </row>
    <row r="6960" spans="1:4" hidden="1" x14ac:dyDescent="0.25">
      <c r="A6960" s="105"/>
      <c r="B6960" s="105"/>
      <c r="C6960" s="105"/>
      <c r="D6960" s="105"/>
    </row>
    <row r="6961" spans="1:4" hidden="1" x14ac:dyDescent="0.25">
      <c r="A6961" s="105"/>
      <c r="B6961" s="105"/>
      <c r="C6961" s="105"/>
      <c r="D6961" s="105"/>
    </row>
    <row r="6962" spans="1:4" hidden="1" x14ac:dyDescent="0.25">
      <c r="A6962" s="105"/>
      <c r="B6962" s="105"/>
      <c r="C6962" s="105"/>
      <c r="D6962" s="105"/>
    </row>
    <row r="6963" spans="1:4" hidden="1" x14ac:dyDescent="0.25">
      <c r="A6963" s="105"/>
      <c r="B6963" s="105"/>
      <c r="C6963" s="105"/>
      <c r="D6963" s="105"/>
    </row>
    <row r="6964" spans="1:4" hidden="1" x14ac:dyDescent="0.25">
      <c r="A6964" s="105"/>
      <c r="B6964" s="105"/>
      <c r="C6964" s="105"/>
      <c r="D6964" s="105"/>
    </row>
    <row r="6965" spans="1:4" hidden="1" x14ac:dyDescent="0.25">
      <c r="A6965" s="105"/>
      <c r="B6965" s="105"/>
      <c r="C6965" s="105"/>
      <c r="D6965" s="105"/>
    </row>
    <row r="6966" spans="1:4" hidden="1" x14ac:dyDescent="0.25">
      <c r="A6966" s="105"/>
      <c r="B6966" s="105"/>
      <c r="C6966" s="105"/>
      <c r="D6966" s="105"/>
    </row>
    <row r="6967" spans="1:4" hidden="1" x14ac:dyDescent="0.25">
      <c r="A6967" s="105"/>
      <c r="B6967" s="105"/>
      <c r="C6967" s="105"/>
      <c r="D6967" s="105"/>
    </row>
    <row r="6968" spans="1:4" hidden="1" x14ac:dyDescent="0.25">
      <c r="A6968" s="105"/>
      <c r="B6968" s="105"/>
      <c r="C6968" s="105"/>
      <c r="D6968" s="105"/>
    </row>
    <row r="6969" spans="1:4" hidden="1" x14ac:dyDescent="0.25">
      <c r="A6969" s="105"/>
      <c r="B6969" s="105"/>
      <c r="C6969" s="105"/>
      <c r="D6969" s="105"/>
    </row>
    <row r="6970" spans="1:4" hidden="1" x14ac:dyDescent="0.25">
      <c r="A6970" s="105"/>
      <c r="B6970" s="105"/>
      <c r="C6970" s="105"/>
      <c r="D6970" s="105"/>
    </row>
    <row r="6971" spans="1:4" hidden="1" x14ac:dyDescent="0.25">
      <c r="A6971" s="105"/>
      <c r="B6971" s="105"/>
      <c r="C6971" s="105"/>
      <c r="D6971" s="105"/>
    </row>
    <row r="6972" spans="1:4" hidden="1" x14ac:dyDescent="0.25">
      <c r="A6972" s="105"/>
      <c r="B6972" s="105"/>
      <c r="C6972" s="105"/>
      <c r="D6972" s="105"/>
    </row>
    <row r="6973" spans="1:4" hidden="1" x14ac:dyDescent="0.25">
      <c r="A6973" s="105"/>
      <c r="B6973" s="105"/>
      <c r="C6973" s="105"/>
      <c r="D6973" s="105"/>
    </row>
    <row r="6974" spans="1:4" hidden="1" x14ac:dyDescent="0.25">
      <c r="A6974" s="105"/>
      <c r="B6974" s="105"/>
      <c r="C6974" s="105"/>
      <c r="D6974" s="105"/>
    </row>
    <row r="6975" spans="1:4" hidden="1" x14ac:dyDescent="0.25">
      <c r="A6975" s="105"/>
      <c r="B6975" s="105"/>
      <c r="C6975" s="105"/>
      <c r="D6975" s="105"/>
    </row>
    <row r="6976" spans="1:4" hidden="1" x14ac:dyDescent="0.25">
      <c r="A6976" s="105"/>
      <c r="B6976" s="105"/>
      <c r="C6976" s="105"/>
      <c r="D6976" s="105"/>
    </row>
    <row r="6977" spans="1:4" hidden="1" x14ac:dyDescent="0.25">
      <c r="A6977" s="105"/>
      <c r="B6977" s="105"/>
      <c r="C6977" s="105"/>
      <c r="D6977" s="105"/>
    </row>
    <row r="6978" spans="1:4" hidden="1" x14ac:dyDescent="0.25">
      <c r="A6978" s="105"/>
      <c r="B6978" s="105"/>
      <c r="C6978" s="105"/>
      <c r="D6978" s="105"/>
    </row>
    <row r="6979" spans="1:4" hidden="1" x14ac:dyDescent="0.25">
      <c r="A6979" s="105"/>
      <c r="B6979" s="105"/>
      <c r="C6979" s="105"/>
      <c r="D6979" s="105"/>
    </row>
    <row r="6980" spans="1:4" hidden="1" x14ac:dyDescent="0.25">
      <c r="A6980" s="105"/>
      <c r="B6980" s="105"/>
      <c r="C6980" s="105"/>
      <c r="D6980" s="105"/>
    </row>
    <row r="6981" spans="1:4" hidden="1" x14ac:dyDescent="0.25">
      <c r="A6981" s="105"/>
      <c r="B6981" s="105"/>
      <c r="C6981" s="105"/>
      <c r="D6981" s="105"/>
    </row>
    <row r="6982" spans="1:4" hidden="1" x14ac:dyDescent="0.25">
      <c r="A6982" s="105"/>
      <c r="B6982" s="105"/>
      <c r="C6982" s="105"/>
      <c r="D6982" s="105"/>
    </row>
    <row r="6983" spans="1:4" hidden="1" x14ac:dyDescent="0.25">
      <c r="A6983" s="105"/>
      <c r="B6983" s="105"/>
      <c r="C6983" s="105"/>
      <c r="D6983" s="105"/>
    </row>
    <row r="6984" spans="1:4" hidden="1" x14ac:dyDescent="0.25">
      <c r="A6984" s="105"/>
      <c r="B6984" s="105"/>
      <c r="C6984" s="105"/>
      <c r="D6984" s="105"/>
    </row>
    <row r="6985" spans="1:4" hidden="1" x14ac:dyDescent="0.25">
      <c r="A6985" s="105"/>
      <c r="B6985" s="105"/>
      <c r="C6985" s="105"/>
      <c r="D6985" s="105"/>
    </row>
    <row r="6986" spans="1:4" hidden="1" x14ac:dyDescent="0.25">
      <c r="A6986" s="105"/>
      <c r="B6986" s="105"/>
      <c r="C6986" s="105"/>
      <c r="D6986" s="105"/>
    </row>
    <row r="6987" spans="1:4" hidden="1" x14ac:dyDescent="0.25">
      <c r="A6987" s="105"/>
      <c r="B6987" s="105"/>
      <c r="C6987" s="105"/>
      <c r="D6987" s="105"/>
    </row>
    <row r="6988" spans="1:4" hidden="1" x14ac:dyDescent="0.25">
      <c r="A6988" s="105"/>
      <c r="B6988" s="105"/>
      <c r="C6988" s="105"/>
      <c r="D6988" s="105"/>
    </row>
    <row r="6989" spans="1:4" hidden="1" x14ac:dyDescent="0.25">
      <c r="A6989" s="105"/>
      <c r="B6989" s="105"/>
      <c r="C6989" s="105"/>
      <c r="D6989" s="105"/>
    </row>
    <row r="6990" spans="1:4" hidden="1" x14ac:dyDescent="0.25">
      <c r="A6990" s="105"/>
      <c r="B6990" s="105"/>
      <c r="C6990" s="105"/>
      <c r="D6990" s="105"/>
    </row>
    <row r="6991" spans="1:4" hidden="1" x14ac:dyDescent="0.25">
      <c r="A6991" s="105"/>
      <c r="B6991" s="105"/>
      <c r="C6991" s="105"/>
      <c r="D6991" s="105"/>
    </row>
    <row r="6992" spans="1:4" hidden="1" x14ac:dyDescent="0.25">
      <c r="A6992" s="105"/>
      <c r="B6992" s="105"/>
      <c r="C6992" s="105"/>
      <c r="D6992" s="105"/>
    </row>
    <row r="6993" spans="1:4" hidden="1" x14ac:dyDescent="0.25">
      <c r="A6993" s="105"/>
      <c r="B6993" s="105"/>
      <c r="C6993" s="105"/>
      <c r="D6993" s="105"/>
    </row>
    <row r="6994" spans="1:4" hidden="1" x14ac:dyDescent="0.25">
      <c r="A6994" s="105"/>
      <c r="B6994" s="105"/>
      <c r="C6994" s="105"/>
      <c r="D6994" s="105"/>
    </row>
    <row r="6995" spans="1:4" hidden="1" x14ac:dyDescent="0.25">
      <c r="A6995" s="105"/>
      <c r="B6995" s="105"/>
      <c r="C6995" s="105"/>
      <c r="D6995" s="105"/>
    </row>
    <row r="6996" spans="1:4" hidden="1" x14ac:dyDescent="0.25">
      <c r="A6996" s="105"/>
      <c r="B6996" s="105"/>
      <c r="C6996" s="105"/>
      <c r="D6996" s="105"/>
    </row>
    <row r="6997" spans="1:4" hidden="1" x14ac:dyDescent="0.25">
      <c r="A6997" s="105"/>
      <c r="B6997" s="105"/>
      <c r="C6997" s="105"/>
      <c r="D6997" s="105"/>
    </row>
    <row r="6998" spans="1:4" hidden="1" x14ac:dyDescent="0.25">
      <c r="A6998" s="105"/>
      <c r="B6998" s="105"/>
      <c r="C6998" s="105"/>
      <c r="D6998" s="105"/>
    </row>
    <row r="6999" spans="1:4" hidden="1" x14ac:dyDescent="0.25">
      <c r="A6999" s="105"/>
      <c r="B6999" s="105"/>
      <c r="C6999" s="105"/>
      <c r="D6999" s="105"/>
    </row>
    <row r="7000" spans="1:4" hidden="1" x14ac:dyDescent="0.25">
      <c r="A7000" s="105"/>
      <c r="B7000" s="105"/>
      <c r="C7000" s="105"/>
      <c r="D7000" s="105"/>
    </row>
    <row r="7001" spans="1:4" hidden="1" x14ac:dyDescent="0.25">
      <c r="A7001" s="105"/>
      <c r="B7001" s="105"/>
      <c r="C7001" s="105"/>
      <c r="D7001" s="105"/>
    </row>
    <row r="7002" spans="1:4" hidden="1" x14ac:dyDescent="0.25">
      <c r="A7002" s="105"/>
      <c r="B7002" s="105"/>
      <c r="C7002" s="105"/>
      <c r="D7002" s="105"/>
    </row>
    <row r="7003" spans="1:4" hidden="1" x14ac:dyDescent="0.25">
      <c r="A7003" s="105"/>
      <c r="B7003" s="105"/>
      <c r="C7003" s="105"/>
      <c r="D7003" s="105"/>
    </row>
    <row r="7004" spans="1:4" hidden="1" x14ac:dyDescent="0.25">
      <c r="A7004" s="105"/>
      <c r="B7004" s="105"/>
      <c r="C7004" s="105"/>
      <c r="D7004" s="105"/>
    </row>
    <row r="7005" spans="1:4" hidden="1" x14ac:dyDescent="0.25">
      <c r="A7005" s="105"/>
      <c r="B7005" s="105"/>
      <c r="C7005" s="105"/>
      <c r="D7005" s="105"/>
    </row>
    <row r="7006" spans="1:4" hidden="1" x14ac:dyDescent="0.25">
      <c r="A7006" s="105"/>
      <c r="B7006" s="105"/>
      <c r="C7006" s="105"/>
      <c r="D7006" s="105"/>
    </row>
    <row r="7007" spans="1:4" hidden="1" x14ac:dyDescent="0.25">
      <c r="A7007" s="105"/>
      <c r="B7007" s="105"/>
      <c r="C7007" s="105"/>
      <c r="D7007" s="105"/>
    </row>
    <row r="7008" spans="1:4" hidden="1" x14ac:dyDescent="0.25">
      <c r="A7008" s="105"/>
      <c r="B7008" s="105"/>
      <c r="C7008" s="105"/>
      <c r="D7008" s="105"/>
    </row>
    <row r="7009" spans="1:4" hidden="1" x14ac:dyDescent="0.25">
      <c r="A7009" s="105"/>
      <c r="B7009" s="105"/>
      <c r="C7009" s="105"/>
      <c r="D7009" s="105"/>
    </row>
    <row r="7010" spans="1:4" hidden="1" x14ac:dyDescent="0.25">
      <c r="A7010" s="105"/>
      <c r="B7010" s="105"/>
      <c r="C7010" s="105"/>
      <c r="D7010" s="105"/>
    </row>
    <row r="7011" spans="1:4" hidden="1" x14ac:dyDescent="0.25">
      <c r="A7011" s="105"/>
      <c r="B7011" s="105"/>
      <c r="C7011" s="105"/>
      <c r="D7011" s="105"/>
    </row>
    <row r="7012" spans="1:4" hidden="1" x14ac:dyDescent="0.25">
      <c r="A7012" s="105"/>
      <c r="B7012" s="105"/>
      <c r="C7012" s="105"/>
      <c r="D7012" s="105"/>
    </row>
    <row r="7013" spans="1:4" hidden="1" x14ac:dyDescent="0.25">
      <c r="A7013" s="105"/>
      <c r="B7013" s="105"/>
      <c r="C7013" s="105"/>
      <c r="D7013" s="105"/>
    </row>
    <row r="7014" spans="1:4" hidden="1" x14ac:dyDescent="0.25">
      <c r="A7014" s="105"/>
      <c r="B7014" s="105"/>
      <c r="C7014" s="105"/>
      <c r="D7014" s="105"/>
    </row>
    <row r="7015" spans="1:4" hidden="1" x14ac:dyDescent="0.25">
      <c r="A7015" s="105"/>
      <c r="B7015" s="105"/>
      <c r="C7015" s="105"/>
      <c r="D7015" s="105"/>
    </row>
    <row r="7016" spans="1:4" hidden="1" x14ac:dyDescent="0.25">
      <c r="A7016" s="105"/>
      <c r="B7016" s="105"/>
      <c r="C7016" s="105"/>
      <c r="D7016" s="105"/>
    </row>
    <row r="7017" spans="1:4" hidden="1" x14ac:dyDescent="0.25">
      <c r="A7017" s="105"/>
      <c r="B7017" s="105"/>
      <c r="C7017" s="105"/>
      <c r="D7017" s="105"/>
    </row>
    <row r="7018" spans="1:4" hidden="1" x14ac:dyDescent="0.25">
      <c r="A7018" s="105"/>
      <c r="B7018" s="105"/>
      <c r="C7018" s="105"/>
      <c r="D7018" s="105"/>
    </row>
    <row r="7019" spans="1:4" hidden="1" x14ac:dyDescent="0.25">
      <c r="A7019" s="105"/>
      <c r="B7019" s="105"/>
      <c r="C7019" s="105"/>
      <c r="D7019" s="105"/>
    </row>
    <row r="7020" spans="1:4" hidden="1" x14ac:dyDescent="0.25">
      <c r="A7020" s="105"/>
      <c r="B7020" s="105"/>
      <c r="C7020" s="105"/>
      <c r="D7020" s="105"/>
    </row>
    <row r="7021" spans="1:4" hidden="1" x14ac:dyDescent="0.25">
      <c r="A7021" s="105"/>
      <c r="B7021" s="105"/>
      <c r="C7021" s="105"/>
      <c r="D7021" s="105"/>
    </row>
    <row r="7022" spans="1:4" hidden="1" x14ac:dyDescent="0.25">
      <c r="A7022" s="105"/>
      <c r="B7022" s="105"/>
      <c r="C7022" s="105"/>
      <c r="D7022" s="105"/>
    </row>
    <row r="7023" spans="1:4" hidden="1" x14ac:dyDescent="0.25">
      <c r="A7023" s="105"/>
      <c r="B7023" s="105"/>
      <c r="C7023" s="105"/>
      <c r="D7023" s="105"/>
    </row>
    <row r="7024" spans="1:4" hidden="1" x14ac:dyDescent="0.25">
      <c r="A7024" s="105"/>
      <c r="B7024" s="105"/>
      <c r="C7024" s="105"/>
      <c r="D7024" s="105"/>
    </row>
    <row r="7025" spans="1:4" hidden="1" x14ac:dyDescent="0.25">
      <c r="A7025" s="105"/>
      <c r="B7025" s="105"/>
      <c r="C7025" s="105"/>
      <c r="D7025" s="105"/>
    </row>
    <row r="7026" spans="1:4" hidden="1" x14ac:dyDescent="0.25">
      <c r="A7026" s="105"/>
      <c r="B7026" s="105"/>
      <c r="C7026" s="105"/>
      <c r="D7026" s="105"/>
    </row>
    <row r="7027" spans="1:4" hidden="1" x14ac:dyDescent="0.25">
      <c r="A7027" s="105"/>
      <c r="B7027" s="105"/>
      <c r="C7027" s="105"/>
      <c r="D7027" s="105"/>
    </row>
    <row r="7028" spans="1:4" hidden="1" x14ac:dyDescent="0.25">
      <c r="A7028" s="105"/>
      <c r="B7028" s="105"/>
      <c r="C7028" s="105"/>
      <c r="D7028" s="105"/>
    </row>
    <row r="7029" spans="1:4" hidden="1" x14ac:dyDescent="0.25">
      <c r="A7029" s="105"/>
      <c r="B7029" s="105"/>
      <c r="C7029" s="105"/>
      <c r="D7029" s="105"/>
    </row>
    <row r="7030" spans="1:4" hidden="1" x14ac:dyDescent="0.25">
      <c r="A7030" s="105"/>
      <c r="B7030" s="105"/>
      <c r="C7030" s="105"/>
      <c r="D7030" s="105"/>
    </row>
    <row r="7031" spans="1:4" hidden="1" x14ac:dyDescent="0.25">
      <c r="A7031" s="105"/>
      <c r="B7031" s="105"/>
      <c r="C7031" s="105"/>
      <c r="D7031" s="105"/>
    </row>
    <row r="7032" spans="1:4" hidden="1" x14ac:dyDescent="0.25">
      <c r="A7032" s="105"/>
      <c r="B7032" s="105"/>
      <c r="C7032" s="105"/>
      <c r="D7032" s="105"/>
    </row>
    <row r="7033" spans="1:4" hidden="1" x14ac:dyDescent="0.25">
      <c r="A7033" s="105"/>
      <c r="B7033" s="105"/>
      <c r="C7033" s="105"/>
      <c r="D7033" s="105"/>
    </row>
    <row r="7034" spans="1:4" hidden="1" x14ac:dyDescent="0.25">
      <c r="A7034" s="105"/>
      <c r="B7034" s="105"/>
      <c r="C7034" s="105"/>
      <c r="D7034" s="105"/>
    </row>
    <row r="7035" spans="1:4" hidden="1" x14ac:dyDescent="0.25">
      <c r="A7035" s="105"/>
      <c r="B7035" s="105"/>
      <c r="C7035" s="105"/>
      <c r="D7035" s="105"/>
    </row>
    <row r="7036" spans="1:4" hidden="1" x14ac:dyDescent="0.25">
      <c r="A7036" s="105"/>
      <c r="B7036" s="105"/>
      <c r="C7036" s="105"/>
      <c r="D7036" s="105"/>
    </row>
    <row r="7037" spans="1:4" hidden="1" x14ac:dyDescent="0.25">
      <c r="A7037" s="105"/>
      <c r="B7037" s="105"/>
      <c r="C7037" s="105"/>
      <c r="D7037" s="105"/>
    </row>
    <row r="7038" spans="1:4" hidden="1" x14ac:dyDescent="0.25">
      <c r="A7038" s="105"/>
      <c r="B7038" s="105"/>
      <c r="C7038" s="105"/>
      <c r="D7038" s="105"/>
    </row>
    <row r="7039" spans="1:4" hidden="1" x14ac:dyDescent="0.25">
      <c r="A7039" s="105"/>
      <c r="B7039" s="105"/>
      <c r="C7039" s="105"/>
      <c r="D7039" s="105"/>
    </row>
    <row r="7040" spans="1:4" hidden="1" x14ac:dyDescent="0.25">
      <c r="A7040" s="105"/>
      <c r="B7040" s="105"/>
      <c r="C7040" s="105"/>
      <c r="D7040" s="105"/>
    </row>
    <row r="7041" spans="1:4" hidden="1" x14ac:dyDescent="0.25">
      <c r="A7041" s="105"/>
      <c r="B7041" s="105"/>
      <c r="C7041" s="105"/>
      <c r="D7041" s="105"/>
    </row>
    <row r="7042" spans="1:4" hidden="1" x14ac:dyDescent="0.25">
      <c r="A7042" s="105"/>
      <c r="B7042" s="105"/>
      <c r="C7042" s="105"/>
      <c r="D7042" s="105"/>
    </row>
    <row r="7043" spans="1:4" hidden="1" x14ac:dyDescent="0.25">
      <c r="A7043" s="105"/>
      <c r="B7043" s="105"/>
      <c r="C7043" s="105"/>
      <c r="D7043" s="105"/>
    </row>
    <row r="7044" spans="1:4" hidden="1" x14ac:dyDescent="0.25">
      <c r="A7044" s="105"/>
      <c r="B7044" s="105"/>
      <c r="C7044" s="105"/>
      <c r="D7044" s="105"/>
    </row>
    <row r="7045" spans="1:4" hidden="1" x14ac:dyDescent="0.25">
      <c r="A7045" s="105"/>
      <c r="B7045" s="105"/>
      <c r="C7045" s="105"/>
      <c r="D7045" s="105"/>
    </row>
    <row r="7046" spans="1:4" hidden="1" x14ac:dyDescent="0.25">
      <c r="A7046" s="105"/>
      <c r="B7046" s="105"/>
      <c r="C7046" s="105"/>
      <c r="D7046" s="105"/>
    </row>
    <row r="7047" spans="1:4" hidden="1" x14ac:dyDescent="0.25">
      <c r="A7047" s="105"/>
      <c r="B7047" s="105"/>
      <c r="C7047" s="105"/>
      <c r="D7047" s="105"/>
    </row>
    <row r="7048" spans="1:4" hidden="1" x14ac:dyDescent="0.25">
      <c r="A7048" s="105"/>
      <c r="B7048" s="105"/>
      <c r="C7048" s="105"/>
      <c r="D7048" s="105"/>
    </row>
    <row r="7049" spans="1:4" hidden="1" x14ac:dyDescent="0.25">
      <c r="A7049" s="105"/>
      <c r="B7049" s="105"/>
      <c r="C7049" s="105"/>
      <c r="D7049" s="105"/>
    </row>
    <row r="7050" spans="1:4" hidden="1" x14ac:dyDescent="0.25">
      <c r="A7050" s="105"/>
      <c r="B7050" s="105"/>
      <c r="C7050" s="105"/>
      <c r="D7050" s="105"/>
    </row>
    <row r="7051" spans="1:4" hidden="1" x14ac:dyDescent="0.25">
      <c r="A7051" s="105"/>
      <c r="B7051" s="105"/>
      <c r="C7051" s="105"/>
      <c r="D7051" s="105"/>
    </row>
    <row r="7052" spans="1:4" hidden="1" x14ac:dyDescent="0.25">
      <c r="A7052" s="105"/>
      <c r="B7052" s="105"/>
      <c r="C7052" s="105"/>
      <c r="D7052" s="105"/>
    </row>
    <row r="7053" spans="1:4" hidden="1" x14ac:dyDescent="0.25">
      <c r="A7053" s="105"/>
      <c r="B7053" s="105"/>
      <c r="C7053" s="105"/>
      <c r="D7053" s="105"/>
    </row>
    <row r="7054" spans="1:4" hidden="1" x14ac:dyDescent="0.25">
      <c r="A7054" s="105"/>
      <c r="B7054" s="105"/>
      <c r="C7054" s="105"/>
      <c r="D7054" s="105"/>
    </row>
    <row r="7055" spans="1:4" hidden="1" x14ac:dyDescent="0.25">
      <c r="A7055" s="105"/>
      <c r="B7055" s="105"/>
      <c r="C7055" s="105"/>
      <c r="D7055" s="105"/>
    </row>
    <row r="7056" spans="1:4" hidden="1" x14ac:dyDescent="0.25">
      <c r="A7056" s="105"/>
      <c r="B7056" s="105"/>
      <c r="C7056" s="105"/>
      <c r="D7056" s="105"/>
    </row>
    <row r="7057" spans="1:4" hidden="1" x14ac:dyDescent="0.25">
      <c r="A7057" s="105"/>
      <c r="B7057" s="105"/>
      <c r="C7057" s="105"/>
      <c r="D7057" s="105"/>
    </row>
    <row r="7058" spans="1:4" hidden="1" x14ac:dyDescent="0.25">
      <c r="A7058" s="105"/>
      <c r="B7058" s="105"/>
      <c r="C7058" s="105"/>
      <c r="D7058" s="105"/>
    </row>
    <row r="7059" spans="1:4" hidden="1" x14ac:dyDescent="0.25">
      <c r="A7059" s="105"/>
      <c r="B7059" s="105"/>
      <c r="C7059" s="105"/>
      <c r="D7059" s="105"/>
    </row>
    <row r="7060" spans="1:4" hidden="1" x14ac:dyDescent="0.25">
      <c r="A7060" s="105"/>
      <c r="B7060" s="105"/>
      <c r="C7060" s="105"/>
      <c r="D7060" s="105"/>
    </row>
    <row r="7061" spans="1:4" hidden="1" x14ac:dyDescent="0.25">
      <c r="A7061" s="105"/>
      <c r="B7061" s="105"/>
      <c r="C7061" s="105"/>
      <c r="D7061" s="105"/>
    </row>
    <row r="7062" spans="1:4" hidden="1" x14ac:dyDescent="0.25">
      <c r="A7062" s="105"/>
      <c r="B7062" s="105"/>
      <c r="C7062" s="105"/>
      <c r="D7062" s="105"/>
    </row>
    <row r="7063" spans="1:4" hidden="1" x14ac:dyDescent="0.25">
      <c r="A7063" s="105"/>
      <c r="B7063" s="105"/>
      <c r="C7063" s="105"/>
      <c r="D7063" s="105"/>
    </row>
    <row r="7064" spans="1:4" hidden="1" x14ac:dyDescent="0.25">
      <c r="A7064" s="105"/>
      <c r="B7064" s="105"/>
      <c r="C7064" s="105"/>
      <c r="D7064" s="105"/>
    </row>
    <row r="7065" spans="1:4" hidden="1" x14ac:dyDescent="0.25">
      <c r="A7065" s="105"/>
      <c r="B7065" s="105"/>
      <c r="C7065" s="105"/>
      <c r="D7065" s="105"/>
    </row>
    <row r="7066" spans="1:4" hidden="1" x14ac:dyDescent="0.25">
      <c r="A7066" s="105"/>
      <c r="B7066" s="105"/>
      <c r="C7066" s="105"/>
      <c r="D7066" s="105"/>
    </row>
    <row r="7067" spans="1:4" hidden="1" x14ac:dyDescent="0.25">
      <c r="A7067" s="105"/>
      <c r="B7067" s="105"/>
      <c r="C7067" s="105"/>
      <c r="D7067" s="105"/>
    </row>
    <row r="7068" spans="1:4" hidden="1" x14ac:dyDescent="0.25">
      <c r="A7068" s="105"/>
      <c r="B7068" s="105"/>
      <c r="C7068" s="105"/>
      <c r="D7068" s="105"/>
    </row>
    <row r="7069" spans="1:4" hidden="1" x14ac:dyDescent="0.25">
      <c r="A7069" s="105"/>
      <c r="B7069" s="105"/>
      <c r="C7069" s="105"/>
      <c r="D7069" s="105"/>
    </row>
    <row r="7070" spans="1:4" hidden="1" x14ac:dyDescent="0.25">
      <c r="A7070" s="105"/>
      <c r="B7070" s="105"/>
      <c r="C7070" s="105"/>
      <c r="D7070" s="105"/>
    </row>
    <row r="7071" spans="1:4" hidden="1" x14ac:dyDescent="0.25">
      <c r="A7071" s="105"/>
      <c r="B7071" s="105"/>
      <c r="C7071" s="105"/>
      <c r="D7071" s="105"/>
    </row>
    <row r="7072" spans="1:4" hidden="1" x14ac:dyDescent="0.25">
      <c r="A7072" s="105"/>
      <c r="B7072" s="105"/>
      <c r="C7072" s="105"/>
      <c r="D7072" s="105"/>
    </row>
    <row r="7073" spans="1:4" hidden="1" x14ac:dyDescent="0.25">
      <c r="A7073" s="105"/>
      <c r="B7073" s="105"/>
      <c r="C7073" s="105"/>
      <c r="D7073" s="105"/>
    </row>
    <row r="7074" spans="1:4" hidden="1" x14ac:dyDescent="0.25">
      <c r="A7074" s="105"/>
      <c r="B7074" s="105"/>
      <c r="C7074" s="105"/>
      <c r="D7074" s="105"/>
    </row>
    <row r="7075" spans="1:4" hidden="1" x14ac:dyDescent="0.25">
      <c r="A7075" s="105"/>
      <c r="B7075" s="105"/>
      <c r="C7075" s="105"/>
      <c r="D7075" s="105"/>
    </row>
    <row r="7076" spans="1:4" hidden="1" x14ac:dyDescent="0.25">
      <c r="A7076" s="105"/>
      <c r="B7076" s="105"/>
      <c r="C7076" s="105"/>
      <c r="D7076" s="105"/>
    </row>
    <row r="7077" spans="1:4" hidden="1" x14ac:dyDescent="0.25">
      <c r="A7077" s="105"/>
      <c r="B7077" s="105"/>
      <c r="C7077" s="105"/>
      <c r="D7077" s="105"/>
    </row>
    <row r="7078" spans="1:4" hidden="1" x14ac:dyDescent="0.25">
      <c r="A7078" s="105"/>
      <c r="B7078" s="105"/>
      <c r="C7078" s="105"/>
      <c r="D7078" s="105"/>
    </row>
    <row r="7079" spans="1:4" hidden="1" x14ac:dyDescent="0.25">
      <c r="A7079" s="105"/>
      <c r="B7079" s="105"/>
      <c r="C7079" s="105"/>
      <c r="D7079" s="105"/>
    </row>
    <row r="7080" spans="1:4" hidden="1" x14ac:dyDescent="0.25">
      <c r="A7080" s="105"/>
      <c r="B7080" s="105"/>
      <c r="C7080" s="105"/>
      <c r="D7080" s="105"/>
    </row>
    <row r="7081" spans="1:4" hidden="1" x14ac:dyDescent="0.25">
      <c r="A7081" s="105"/>
      <c r="B7081" s="105"/>
      <c r="C7081" s="105"/>
      <c r="D7081" s="105"/>
    </row>
    <row r="7082" spans="1:4" hidden="1" x14ac:dyDescent="0.25">
      <c r="A7082" s="105"/>
      <c r="B7082" s="105"/>
      <c r="C7082" s="105"/>
      <c r="D7082" s="105"/>
    </row>
    <row r="7083" spans="1:4" hidden="1" x14ac:dyDescent="0.25">
      <c r="A7083" s="105"/>
      <c r="B7083" s="105"/>
      <c r="C7083" s="105"/>
      <c r="D7083" s="105"/>
    </row>
    <row r="7084" spans="1:4" hidden="1" x14ac:dyDescent="0.25">
      <c r="A7084" s="105"/>
      <c r="B7084" s="105"/>
      <c r="C7084" s="105"/>
      <c r="D7084" s="105"/>
    </row>
    <row r="7085" spans="1:4" hidden="1" x14ac:dyDescent="0.25">
      <c r="A7085" s="105"/>
      <c r="B7085" s="105"/>
      <c r="C7085" s="105"/>
      <c r="D7085" s="105"/>
    </row>
    <row r="7086" spans="1:4" hidden="1" x14ac:dyDescent="0.25">
      <c r="A7086" s="105"/>
      <c r="B7086" s="105"/>
      <c r="C7086" s="105"/>
      <c r="D7086" s="105"/>
    </row>
    <row r="7087" spans="1:4" hidden="1" x14ac:dyDescent="0.25">
      <c r="A7087" s="105"/>
      <c r="B7087" s="105"/>
      <c r="C7087" s="105"/>
      <c r="D7087" s="105"/>
    </row>
    <row r="7088" spans="1:4" hidden="1" x14ac:dyDescent="0.25">
      <c r="A7088" s="105"/>
      <c r="B7088" s="105"/>
      <c r="C7088" s="105"/>
      <c r="D7088" s="105"/>
    </row>
    <row r="7089" spans="1:4" hidden="1" x14ac:dyDescent="0.25">
      <c r="A7089" s="105"/>
      <c r="B7089" s="105"/>
      <c r="C7089" s="105"/>
      <c r="D7089" s="105"/>
    </row>
    <row r="7090" spans="1:4" hidden="1" x14ac:dyDescent="0.25">
      <c r="A7090" s="105"/>
      <c r="B7090" s="105"/>
      <c r="C7090" s="105"/>
      <c r="D7090" s="105"/>
    </row>
    <row r="7091" spans="1:4" hidden="1" x14ac:dyDescent="0.25">
      <c r="A7091" s="105"/>
      <c r="B7091" s="105"/>
      <c r="C7091" s="105"/>
      <c r="D7091" s="105"/>
    </row>
    <row r="7092" spans="1:4" hidden="1" x14ac:dyDescent="0.25">
      <c r="A7092" s="105"/>
      <c r="B7092" s="105"/>
      <c r="C7092" s="105"/>
      <c r="D7092" s="105"/>
    </row>
    <row r="7093" spans="1:4" hidden="1" x14ac:dyDescent="0.25">
      <c r="A7093" s="105"/>
      <c r="B7093" s="105"/>
      <c r="C7093" s="105"/>
      <c r="D7093" s="105"/>
    </row>
    <row r="7094" spans="1:4" hidden="1" x14ac:dyDescent="0.25">
      <c r="A7094" s="105"/>
      <c r="B7094" s="105"/>
      <c r="C7094" s="105"/>
      <c r="D7094" s="105"/>
    </row>
    <row r="7095" spans="1:4" hidden="1" x14ac:dyDescent="0.25">
      <c r="A7095" s="105"/>
      <c r="B7095" s="105"/>
      <c r="C7095" s="105"/>
      <c r="D7095" s="105"/>
    </row>
    <row r="7096" spans="1:4" hidden="1" x14ac:dyDescent="0.25">
      <c r="A7096" s="105"/>
      <c r="B7096" s="105"/>
      <c r="C7096" s="105"/>
      <c r="D7096" s="105"/>
    </row>
    <row r="7097" spans="1:4" hidden="1" x14ac:dyDescent="0.25">
      <c r="A7097" s="105"/>
      <c r="B7097" s="105"/>
      <c r="C7097" s="105"/>
      <c r="D7097" s="105"/>
    </row>
    <row r="7098" spans="1:4" hidden="1" x14ac:dyDescent="0.25">
      <c r="A7098" s="105"/>
      <c r="B7098" s="105"/>
      <c r="C7098" s="105"/>
      <c r="D7098" s="105"/>
    </row>
    <row r="7099" spans="1:4" hidden="1" x14ac:dyDescent="0.25">
      <c r="A7099" s="105"/>
      <c r="B7099" s="105"/>
      <c r="C7099" s="105"/>
      <c r="D7099" s="105"/>
    </row>
    <row r="7100" spans="1:4" hidden="1" x14ac:dyDescent="0.25">
      <c r="A7100" s="105"/>
      <c r="B7100" s="105"/>
      <c r="C7100" s="105"/>
      <c r="D7100" s="105"/>
    </row>
    <row r="7101" spans="1:4" hidden="1" x14ac:dyDescent="0.25">
      <c r="A7101" s="105"/>
      <c r="B7101" s="105"/>
      <c r="C7101" s="105"/>
      <c r="D7101" s="105"/>
    </row>
    <row r="7102" spans="1:4" hidden="1" x14ac:dyDescent="0.25">
      <c r="A7102" s="105"/>
      <c r="B7102" s="105"/>
      <c r="C7102" s="105"/>
      <c r="D7102" s="105"/>
    </row>
    <row r="7103" spans="1:4" hidden="1" x14ac:dyDescent="0.25">
      <c r="A7103" s="105"/>
      <c r="B7103" s="105"/>
      <c r="C7103" s="105"/>
      <c r="D7103" s="105"/>
    </row>
    <row r="7104" spans="1:4" hidden="1" x14ac:dyDescent="0.25">
      <c r="A7104" s="105"/>
      <c r="B7104" s="105"/>
      <c r="C7104" s="105"/>
      <c r="D7104" s="105"/>
    </row>
    <row r="7105" spans="1:4" hidden="1" x14ac:dyDescent="0.25">
      <c r="A7105" s="105"/>
      <c r="B7105" s="105"/>
      <c r="C7105" s="105"/>
      <c r="D7105" s="105"/>
    </row>
    <row r="7106" spans="1:4" hidden="1" x14ac:dyDescent="0.25">
      <c r="A7106" s="105"/>
      <c r="B7106" s="105"/>
      <c r="C7106" s="105"/>
      <c r="D7106" s="105"/>
    </row>
    <row r="7107" spans="1:4" hidden="1" x14ac:dyDescent="0.25">
      <c r="A7107" s="105"/>
      <c r="B7107" s="105"/>
      <c r="C7107" s="105"/>
      <c r="D7107" s="105"/>
    </row>
    <row r="7108" spans="1:4" hidden="1" x14ac:dyDescent="0.25">
      <c r="A7108" s="105"/>
      <c r="B7108" s="105"/>
      <c r="C7108" s="105"/>
      <c r="D7108" s="105"/>
    </row>
    <row r="7109" spans="1:4" hidden="1" x14ac:dyDescent="0.25">
      <c r="A7109" s="105"/>
      <c r="B7109" s="105"/>
      <c r="C7109" s="105"/>
      <c r="D7109" s="105"/>
    </row>
    <row r="7110" spans="1:4" hidden="1" x14ac:dyDescent="0.25">
      <c r="A7110" s="105"/>
      <c r="B7110" s="105"/>
      <c r="C7110" s="105"/>
      <c r="D7110" s="105"/>
    </row>
    <row r="7111" spans="1:4" hidden="1" x14ac:dyDescent="0.25">
      <c r="A7111" s="105"/>
      <c r="B7111" s="105"/>
      <c r="C7111" s="105"/>
      <c r="D7111" s="105"/>
    </row>
    <row r="7112" spans="1:4" hidden="1" x14ac:dyDescent="0.25">
      <c r="A7112" s="105"/>
      <c r="B7112" s="105"/>
      <c r="C7112" s="105"/>
      <c r="D7112" s="105"/>
    </row>
    <row r="7113" spans="1:4" hidden="1" x14ac:dyDescent="0.25">
      <c r="A7113" s="105"/>
      <c r="B7113" s="105"/>
      <c r="C7113" s="105"/>
      <c r="D7113" s="105"/>
    </row>
    <row r="7114" spans="1:4" hidden="1" x14ac:dyDescent="0.25">
      <c r="A7114" s="105"/>
      <c r="B7114" s="105"/>
      <c r="C7114" s="105"/>
      <c r="D7114" s="105"/>
    </row>
    <row r="7115" spans="1:4" hidden="1" x14ac:dyDescent="0.25">
      <c r="A7115" s="105"/>
      <c r="B7115" s="105"/>
      <c r="C7115" s="105"/>
      <c r="D7115" s="105"/>
    </row>
    <row r="7116" spans="1:4" hidden="1" x14ac:dyDescent="0.25">
      <c r="A7116" s="105"/>
      <c r="B7116" s="105"/>
      <c r="C7116" s="105"/>
      <c r="D7116" s="105"/>
    </row>
    <row r="7117" spans="1:4" hidden="1" x14ac:dyDescent="0.25">
      <c r="A7117" s="105"/>
      <c r="B7117" s="105"/>
      <c r="C7117" s="105"/>
      <c r="D7117" s="105"/>
    </row>
    <row r="7118" spans="1:4" hidden="1" x14ac:dyDescent="0.25">
      <c r="A7118" s="105"/>
      <c r="B7118" s="105"/>
      <c r="C7118" s="105"/>
      <c r="D7118" s="105"/>
    </row>
    <row r="7119" spans="1:4" hidden="1" x14ac:dyDescent="0.25">
      <c r="A7119" s="105"/>
      <c r="B7119" s="105"/>
      <c r="C7119" s="105"/>
      <c r="D7119" s="105"/>
    </row>
    <row r="7120" spans="1:4" hidden="1" x14ac:dyDescent="0.25">
      <c r="A7120" s="105"/>
      <c r="B7120" s="105"/>
      <c r="C7120" s="105"/>
      <c r="D7120" s="105"/>
    </row>
    <row r="7121" spans="1:4" hidden="1" x14ac:dyDescent="0.25">
      <c r="A7121" s="105"/>
      <c r="B7121" s="105"/>
      <c r="C7121" s="105"/>
      <c r="D7121" s="105"/>
    </row>
    <row r="7122" spans="1:4" hidden="1" x14ac:dyDescent="0.25">
      <c r="A7122" s="105"/>
      <c r="B7122" s="105"/>
      <c r="C7122" s="105"/>
      <c r="D7122" s="105"/>
    </row>
    <row r="7123" spans="1:4" hidden="1" x14ac:dyDescent="0.25">
      <c r="A7123" s="105"/>
      <c r="B7123" s="105"/>
      <c r="C7123" s="105"/>
      <c r="D7123" s="105"/>
    </row>
    <row r="7124" spans="1:4" hidden="1" x14ac:dyDescent="0.25">
      <c r="A7124" s="105"/>
      <c r="B7124" s="105"/>
      <c r="C7124" s="105"/>
      <c r="D7124" s="105"/>
    </row>
    <row r="7125" spans="1:4" hidden="1" x14ac:dyDescent="0.25">
      <c r="A7125" s="105"/>
      <c r="B7125" s="105"/>
      <c r="C7125" s="105"/>
      <c r="D7125" s="105"/>
    </row>
    <row r="7126" spans="1:4" hidden="1" x14ac:dyDescent="0.25">
      <c r="A7126" s="105"/>
      <c r="B7126" s="105"/>
      <c r="C7126" s="105"/>
      <c r="D7126" s="105"/>
    </row>
    <row r="7127" spans="1:4" hidden="1" x14ac:dyDescent="0.25">
      <c r="A7127" s="105"/>
      <c r="B7127" s="105"/>
      <c r="C7127" s="105"/>
      <c r="D7127" s="105"/>
    </row>
    <row r="7128" spans="1:4" hidden="1" x14ac:dyDescent="0.25">
      <c r="A7128" s="105"/>
      <c r="B7128" s="105"/>
      <c r="C7128" s="105"/>
      <c r="D7128" s="105"/>
    </row>
    <row r="7129" spans="1:4" hidden="1" x14ac:dyDescent="0.25">
      <c r="A7129" s="105"/>
      <c r="B7129" s="105"/>
      <c r="C7129" s="105"/>
      <c r="D7129" s="105"/>
    </row>
    <row r="7130" spans="1:4" hidden="1" x14ac:dyDescent="0.25">
      <c r="A7130" s="105"/>
      <c r="B7130" s="105"/>
      <c r="C7130" s="105"/>
      <c r="D7130" s="105"/>
    </row>
    <row r="7131" spans="1:4" hidden="1" x14ac:dyDescent="0.25">
      <c r="A7131" s="105"/>
      <c r="B7131" s="105"/>
      <c r="C7131" s="105"/>
      <c r="D7131" s="105"/>
    </row>
    <row r="7132" spans="1:4" hidden="1" x14ac:dyDescent="0.25">
      <c r="A7132" s="105"/>
      <c r="B7132" s="105"/>
      <c r="C7132" s="105"/>
      <c r="D7132" s="105"/>
    </row>
    <row r="7133" spans="1:4" hidden="1" x14ac:dyDescent="0.25">
      <c r="A7133" s="105"/>
      <c r="B7133" s="105"/>
      <c r="C7133" s="105"/>
      <c r="D7133" s="105"/>
    </row>
    <row r="7134" spans="1:4" hidden="1" x14ac:dyDescent="0.25">
      <c r="A7134" s="105"/>
      <c r="B7134" s="105"/>
      <c r="C7134" s="105"/>
      <c r="D7134" s="105"/>
    </row>
    <row r="7135" spans="1:4" hidden="1" x14ac:dyDescent="0.25">
      <c r="A7135" s="105"/>
      <c r="B7135" s="105"/>
      <c r="C7135" s="105"/>
      <c r="D7135" s="105"/>
    </row>
    <row r="7136" spans="1:4" hidden="1" x14ac:dyDescent="0.25">
      <c r="A7136" s="105"/>
      <c r="B7136" s="105"/>
      <c r="C7136" s="105"/>
      <c r="D7136" s="105"/>
    </row>
    <row r="7137" spans="1:4" hidden="1" x14ac:dyDescent="0.25">
      <c r="A7137" s="105"/>
      <c r="B7137" s="105"/>
      <c r="C7137" s="105"/>
      <c r="D7137" s="105"/>
    </row>
    <row r="7138" spans="1:4" hidden="1" x14ac:dyDescent="0.25">
      <c r="A7138" s="105"/>
      <c r="B7138" s="105"/>
      <c r="C7138" s="105"/>
      <c r="D7138" s="105"/>
    </row>
    <row r="7139" spans="1:4" hidden="1" x14ac:dyDescent="0.25">
      <c r="A7139" s="105"/>
      <c r="B7139" s="105"/>
      <c r="C7139" s="105"/>
      <c r="D7139" s="105"/>
    </row>
    <row r="7140" spans="1:4" hidden="1" x14ac:dyDescent="0.25">
      <c r="A7140" s="105"/>
      <c r="B7140" s="105"/>
      <c r="C7140" s="105"/>
      <c r="D7140" s="105"/>
    </row>
    <row r="7141" spans="1:4" hidden="1" x14ac:dyDescent="0.25">
      <c r="A7141" s="105"/>
      <c r="B7141" s="105"/>
      <c r="C7141" s="105"/>
      <c r="D7141" s="105"/>
    </row>
    <row r="7142" spans="1:4" hidden="1" x14ac:dyDescent="0.25">
      <c r="A7142" s="105"/>
      <c r="B7142" s="105"/>
      <c r="C7142" s="105"/>
      <c r="D7142" s="105"/>
    </row>
    <row r="7143" spans="1:4" hidden="1" x14ac:dyDescent="0.25">
      <c r="A7143" s="105"/>
      <c r="B7143" s="105"/>
      <c r="C7143" s="105"/>
      <c r="D7143" s="105"/>
    </row>
    <row r="7144" spans="1:4" hidden="1" x14ac:dyDescent="0.25">
      <c r="A7144" s="105"/>
      <c r="B7144" s="105"/>
      <c r="C7144" s="105"/>
      <c r="D7144" s="105"/>
    </row>
    <row r="7145" spans="1:4" hidden="1" x14ac:dyDescent="0.25">
      <c r="A7145" s="105"/>
      <c r="B7145" s="105"/>
      <c r="C7145" s="105"/>
      <c r="D7145" s="105"/>
    </row>
    <row r="7146" spans="1:4" hidden="1" x14ac:dyDescent="0.25">
      <c r="A7146" s="105"/>
      <c r="B7146" s="105"/>
      <c r="C7146" s="105"/>
      <c r="D7146" s="105"/>
    </row>
    <row r="7147" spans="1:4" hidden="1" x14ac:dyDescent="0.25">
      <c r="A7147" s="105"/>
      <c r="B7147" s="105"/>
      <c r="C7147" s="105"/>
      <c r="D7147" s="105"/>
    </row>
    <row r="7148" spans="1:4" hidden="1" x14ac:dyDescent="0.25">
      <c r="A7148" s="105"/>
      <c r="B7148" s="105"/>
      <c r="C7148" s="105"/>
      <c r="D7148" s="105"/>
    </row>
    <row r="7149" spans="1:4" hidden="1" x14ac:dyDescent="0.25">
      <c r="A7149" s="105"/>
      <c r="B7149" s="105"/>
      <c r="C7149" s="105"/>
      <c r="D7149" s="105"/>
    </row>
    <row r="7150" spans="1:4" hidden="1" x14ac:dyDescent="0.25">
      <c r="A7150" s="105"/>
      <c r="B7150" s="105"/>
      <c r="C7150" s="105"/>
      <c r="D7150" s="105"/>
    </row>
    <row r="7151" spans="1:4" hidden="1" x14ac:dyDescent="0.25">
      <c r="A7151" s="105"/>
      <c r="B7151" s="105"/>
      <c r="C7151" s="105"/>
      <c r="D7151" s="105"/>
    </row>
    <row r="7152" spans="1:4" hidden="1" x14ac:dyDescent="0.25">
      <c r="A7152" s="105"/>
      <c r="B7152" s="105"/>
      <c r="C7152" s="105"/>
      <c r="D7152" s="105"/>
    </row>
    <row r="7153" spans="1:4" hidden="1" x14ac:dyDescent="0.25">
      <c r="A7153" s="105"/>
      <c r="B7153" s="105"/>
      <c r="C7153" s="105"/>
      <c r="D7153" s="105"/>
    </row>
    <row r="7154" spans="1:4" hidden="1" x14ac:dyDescent="0.25">
      <c r="A7154" s="105"/>
      <c r="B7154" s="105"/>
      <c r="C7154" s="105"/>
      <c r="D7154" s="105"/>
    </row>
    <row r="7155" spans="1:4" hidden="1" x14ac:dyDescent="0.25">
      <c r="A7155" s="105"/>
      <c r="B7155" s="105"/>
      <c r="C7155" s="105"/>
      <c r="D7155" s="105"/>
    </row>
    <row r="7156" spans="1:4" hidden="1" x14ac:dyDescent="0.25">
      <c r="A7156" s="105"/>
      <c r="B7156" s="105"/>
      <c r="C7156" s="105"/>
      <c r="D7156" s="105"/>
    </row>
    <row r="7157" spans="1:4" hidden="1" x14ac:dyDescent="0.25">
      <c r="A7157" s="105"/>
      <c r="B7157" s="105"/>
      <c r="C7157" s="105"/>
      <c r="D7157" s="105"/>
    </row>
    <row r="7158" spans="1:4" hidden="1" x14ac:dyDescent="0.25">
      <c r="A7158" s="105"/>
      <c r="B7158" s="105"/>
      <c r="C7158" s="105"/>
      <c r="D7158" s="105"/>
    </row>
    <row r="7159" spans="1:4" hidden="1" x14ac:dyDescent="0.25">
      <c r="A7159" s="105"/>
      <c r="B7159" s="105"/>
      <c r="C7159" s="105"/>
      <c r="D7159" s="105"/>
    </row>
    <row r="7160" spans="1:4" hidden="1" x14ac:dyDescent="0.25">
      <c r="A7160" s="105"/>
      <c r="B7160" s="105"/>
      <c r="C7160" s="105"/>
      <c r="D7160" s="105"/>
    </row>
    <row r="7161" spans="1:4" hidden="1" x14ac:dyDescent="0.25">
      <c r="A7161" s="105"/>
      <c r="B7161" s="105"/>
      <c r="C7161" s="105"/>
      <c r="D7161" s="105"/>
    </row>
    <row r="7162" spans="1:4" hidden="1" x14ac:dyDescent="0.25">
      <c r="A7162" s="105"/>
      <c r="B7162" s="105"/>
      <c r="C7162" s="105"/>
      <c r="D7162" s="105"/>
    </row>
    <row r="7163" spans="1:4" hidden="1" x14ac:dyDescent="0.25">
      <c r="A7163" s="105"/>
      <c r="B7163" s="105"/>
      <c r="C7163" s="105"/>
      <c r="D7163" s="105"/>
    </row>
    <row r="7164" spans="1:4" hidden="1" x14ac:dyDescent="0.25">
      <c r="A7164" s="105"/>
      <c r="B7164" s="105"/>
      <c r="C7164" s="105"/>
      <c r="D7164" s="105"/>
    </row>
    <row r="7165" spans="1:4" hidden="1" x14ac:dyDescent="0.25">
      <c r="A7165" s="105"/>
      <c r="B7165" s="105"/>
      <c r="C7165" s="105"/>
      <c r="D7165" s="105"/>
    </row>
    <row r="7166" spans="1:4" hidden="1" x14ac:dyDescent="0.25">
      <c r="A7166" s="105"/>
      <c r="B7166" s="105"/>
      <c r="C7166" s="105"/>
      <c r="D7166" s="105"/>
    </row>
    <row r="7167" spans="1:4" hidden="1" x14ac:dyDescent="0.25">
      <c r="A7167" s="105"/>
      <c r="B7167" s="105"/>
      <c r="C7167" s="105"/>
      <c r="D7167" s="105"/>
    </row>
    <row r="7168" spans="1:4" hidden="1" x14ac:dyDescent="0.25">
      <c r="A7168" s="105"/>
      <c r="B7168" s="105"/>
      <c r="C7168" s="105"/>
      <c r="D7168" s="105"/>
    </row>
    <row r="7169" spans="1:4" hidden="1" x14ac:dyDescent="0.25">
      <c r="A7169" s="105"/>
      <c r="B7169" s="105"/>
      <c r="C7169" s="105"/>
      <c r="D7169" s="105"/>
    </row>
    <row r="7170" spans="1:4" hidden="1" x14ac:dyDescent="0.25">
      <c r="A7170" s="105"/>
      <c r="B7170" s="105"/>
      <c r="C7170" s="105"/>
      <c r="D7170" s="105"/>
    </row>
    <row r="7171" spans="1:4" hidden="1" x14ac:dyDescent="0.25">
      <c r="A7171" s="105"/>
      <c r="B7171" s="105"/>
      <c r="C7171" s="105"/>
      <c r="D7171" s="105"/>
    </row>
    <row r="7172" spans="1:4" hidden="1" x14ac:dyDescent="0.25">
      <c r="A7172" s="105"/>
      <c r="B7172" s="105"/>
      <c r="C7172" s="105"/>
      <c r="D7172" s="105"/>
    </row>
    <row r="7173" spans="1:4" hidden="1" x14ac:dyDescent="0.25">
      <c r="A7173" s="105"/>
      <c r="B7173" s="105"/>
      <c r="C7173" s="105"/>
      <c r="D7173" s="105"/>
    </row>
    <row r="7174" spans="1:4" hidden="1" x14ac:dyDescent="0.25">
      <c r="A7174" s="105"/>
      <c r="B7174" s="105"/>
      <c r="C7174" s="105"/>
      <c r="D7174" s="105"/>
    </row>
    <row r="7175" spans="1:4" hidden="1" x14ac:dyDescent="0.25">
      <c r="A7175" s="105"/>
      <c r="B7175" s="105"/>
      <c r="C7175" s="105"/>
      <c r="D7175" s="105"/>
    </row>
    <row r="7176" spans="1:4" hidden="1" x14ac:dyDescent="0.25">
      <c r="A7176" s="105"/>
      <c r="B7176" s="105"/>
      <c r="C7176" s="105"/>
      <c r="D7176" s="105"/>
    </row>
    <row r="7177" spans="1:4" hidden="1" x14ac:dyDescent="0.25">
      <c r="A7177" s="105"/>
      <c r="B7177" s="105"/>
      <c r="C7177" s="105"/>
      <c r="D7177" s="105"/>
    </row>
    <row r="7178" spans="1:4" hidden="1" x14ac:dyDescent="0.25">
      <c r="A7178" s="105"/>
      <c r="B7178" s="105"/>
      <c r="C7178" s="105"/>
      <c r="D7178" s="105"/>
    </row>
    <row r="7179" spans="1:4" hidden="1" x14ac:dyDescent="0.25">
      <c r="A7179" s="105"/>
      <c r="B7179" s="105"/>
      <c r="C7179" s="105"/>
      <c r="D7179" s="105"/>
    </row>
    <row r="7180" spans="1:4" hidden="1" x14ac:dyDescent="0.25">
      <c r="A7180" s="105"/>
      <c r="B7180" s="105"/>
      <c r="C7180" s="105"/>
      <c r="D7180" s="105"/>
    </row>
    <row r="7181" spans="1:4" hidden="1" x14ac:dyDescent="0.25">
      <c r="A7181" s="105"/>
      <c r="B7181" s="105"/>
      <c r="C7181" s="105"/>
      <c r="D7181" s="105"/>
    </row>
    <row r="7182" spans="1:4" hidden="1" x14ac:dyDescent="0.25">
      <c r="A7182" s="105"/>
      <c r="B7182" s="105"/>
      <c r="C7182" s="105"/>
      <c r="D7182" s="105"/>
    </row>
    <row r="7183" spans="1:4" hidden="1" x14ac:dyDescent="0.25">
      <c r="A7183" s="105"/>
      <c r="B7183" s="105"/>
      <c r="C7183" s="105"/>
      <c r="D7183" s="105"/>
    </row>
    <row r="7184" spans="1:4" hidden="1" x14ac:dyDescent="0.25">
      <c r="A7184" s="105"/>
      <c r="B7184" s="105"/>
      <c r="C7184" s="105"/>
      <c r="D7184" s="105"/>
    </row>
    <row r="7185" spans="1:4" hidden="1" x14ac:dyDescent="0.25">
      <c r="A7185" s="105"/>
      <c r="B7185" s="105"/>
      <c r="C7185" s="105"/>
      <c r="D7185" s="105"/>
    </row>
    <row r="7186" spans="1:4" hidden="1" x14ac:dyDescent="0.25">
      <c r="A7186" s="105"/>
      <c r="B7186" s="105"/>
      <c r="C7186" s="105"/>
      <c r="D7186" s="105"/>
    </row>
    <row r="7187" spans="1:4" hidden="1" x14ac:dyDescent="0.25">
      <c r="A7187" s="105"/>
      <c r="B7187" s="105"/>
      <c r="C7187" s="105"/>
      <c r="D7187" s="105"/>
    </row>
    <row r="7188" spans="1:4" hidden="1" x14ac:dyDescent="0.25">
      <c r="A7188" s="105"/>
      <c r="B7188" s="105"/>
      <c r="C7188" s="105"/>
      <c r="D7188" s="105"/>
    </row>
    <row r="7189" spans="1:4" hidden="1" x14ac:dyDescent="0.25">
      <c r="A7189" s="105"/>
      <c r="B7189" s="105"/>
      <c r="C7189" s="105"/>
      <c r="D7189" s="105"/>
    </row>
    <row r="7190" spans="1:4" hidden="1" x14ac:dyDescent="0.25">
      <c r="A7190" s="105"/>
      <c r="B7190" s="105"/>
      <c r="C7190" s="105"/>
      <c r="D7190" s="105"/>
    </row>
    <row r="7191" spans="1:4" hidden="1" x14ac:dyDescent="0.25">
      <c r="A7191" s="105"/>
      <c r="B7191" s="105"/>
      <c r="C7191" s="105"/>
      <c r="D7191" s="105"/>
    </row>
    <row r="7192" spans="1:4" hidden="1" x14ac:dyDescent="0.25">
      <c r="A7192" s="105"/>
      <c r="B7192" s="105"/>
      <c r="C7192" s="105"/>
      <c r="D7192" s="105"/>
    </row>
    <row r="7193" spans="1:4" hidden="1" x14ac:dyDescent="0.25">
      <c r="A7193" s="105"/>
      <c r="B7193" s="105"/>
      <c r="C7193" s="105"/>
      <c r="D7193" s="105"/>
    </row>
    <row r="7194" spans="1:4" hidden="1" x14ac:dyDescent="0.25">
      <c r="A7194" s="105"/>
      <c r="B7194" s="105"/>
      <c r="C7194" s="105"/>
      <c r="D7194" s="105"/>
    </row>
    <row r="7195" spans="1:4" hidden="1" x14ac:dyDescent="0.25">
      <c r="A7195" s="105"/>
      <c r="B7195" s="105"/>
      <c r="C7195" s="105"/>
      <c r="D7195" s="105"/>
    </row>
    <row r="7196" spans="1:4" hidden="1" x14ac:dyDescent="0.25">
      <c r="A7196" s="105"/>
      <c r="B7196" s="105"/>
      <c r="C7196" s="105"/>
      <c r="D7196" s="105"/>
    </row>
    <row r="7197" spans="1:4" hidden="1" x14ac:dyDescent="0.25">
      <c r="A7197" s="105"/>
      <c r="B7197" s="105"/>
      <c r="C7197" s="105"/>
      <c r="D7197" s="105"/>
    </row>
    <row r="7198" spans="1:4" hidden="1" x14ac:dyDescent="0.25">
      <c r="A7198" s="105"/>
      <c r="B7198" s="105"/>
      <c r="C7198" s="105"/>
      <c r="D7198" s="105"/>
    </row>
    <row r="7199" spans="1:4" hidden="1" x14ac:dyDescent="0.25">
      <c r="A7199" s="105"/>
      <c r="B7199" s="105"/>
      <c r="C7199" s="105"/>
      <c r="D7199" s="105"/>
    </row>
    <row r="7200" spans="1:4" hidden="1" x14ac:dyDescent="0.25">
      <c r="A7200" s="105"/>
      <c r="B7200" s="105"/>
      <c r="C7200" s="105"/>
      <c r="D7200" s="105"/>
    </row>
    <row r="7201" spans="1:4" hidden="1" x14ac:dyDescent="0.25">
      <c r="A7201" s="105"/>
      <c r="B7201" s="105"/>
      <c r="C7201" s="105"/>
      <c r="D7201" s="105"/>
    </row>
    <row r="7202" spans="1:4" hidden="1" x14ac:dyDescent="0.25">
      <c r="A7202" s="105"/>
      <c r="B7202" s="105"/>
      <c r="C7202" s="105"/>
      <c r="D7202" s="105"/>
    </row>
    <row r="7203" spans="1:4" hidden="1" x14ac:dyDescent="0.25">
      <c r="A7203" s="105"/>
      <c r="B7203" s="105"/>
      <c r="C7203" s="105"/>
      <c r="D7203" s="105"/>
    </row>
    <row r="7204" spans="1:4" hidden="1" x14ac:dyDescent="0.25">
      <c r="A7204" s="105"/>
      <c r="B7204" s="105"/>
      <c r="C7204" s="105"/>
      <c r="D7204" s="105"/>
    </row>
    <row r="7205" spans="1:4" hidden="1" x14ac:dyDescent="0.25">
      <c r="A7205" s="105"/>
      <c r="B7205" s="105"/>
      <c r="C7205" s="105"/>
      <c r="D7205" s="105"/>
    </row>
    <row r="7206" spans="1:4" hidden="1" x14ac:dyDescent="0.25">
      <c r="A7206" s="105"/>
      <c r="B7206" s="105"/>
      <c r="C7206" s="105"/>
      <c r="D7206" s="105"/>
    </row>
    <row r="7207" spans="1:4" hidden="1" x14ac:dyDescent="0.25">
      <c r="A7207" s="105"/>
      <c r="B7207" s="105"/>
      <c r="C7207" s="105"/>
      <c r="D7207" s="105"/>
    </row>
    <row r="7208" spans="1:4" hidden="1" x14ac:dyDescent="0.25">
      <c r="A7208" s="105"/>
      <c r="B7208" s="105"/>
      <c r="C7208" s="105"/>
      <c r="D7208" s="105"/>
    </row>
    <row r="7209" spans="1:4" hidden="1" x14ac:dyDescent="0.25">
      <c r="A7209" s="105"/>
      <c r="B7209" s="105"/>
      <c r="C7209" s="105"/>
      <c r="D7209" s="105"/>
    </row>
    <row r="7210" spans="1:4" hidden="1" x14ac:dyDescent="0.25">
      <c r="A7210" s="105"/>
      <c r="B7210" s="105"/>
      <c r="C7210" s="105"/>
      <c r="D7210" s="105"/>
    </row>
    <row r="7211" spans="1:4" hidden="1" x14ac:dyDescent="0.25">
      <c r="A7211" s="105"/>
      <c r="B7211" s="105"/>
      <c r="C7211" s="105"/>
      <c r="D7211" s="105"/>
    </row>
    <row r="7212" spans="1:4" hidden="1" x14ac:dyDescent="0.25">
      <c r="A7212" s="105"/>
      <c r="B7212" s="105"/>
      <c r="C7212" s="105"/>
      <c r="D7212" s="105"/>
    </row>
    <row r="7213" spans="1:4" hidden="1" x14ac:dyDescent="0.25">
      <c r="A7213" s="105"/>
      <c r="B7213" s="105"/>
      <c r="C7213" s="105"/>
      <c r="D7213" s="105"/>
    </row>
    <row r="7214" spans="1:4" hidden="1" x14ac:dyDescent="0.25">
      <c r="A7214" s="105"/>
      <c r="B7214" s="105"/>
      <c r="C7214" s="105"/>
      <c r="D7214" s="105"/>
    </row>
    <row r="7215" spans="1:4" hidden="1" x14ac:dyDescent="0.25">
      <c r="A7215" s="105"/>
      <c r="B7215" s="105"/>
      <c r="C7215" s="105"/>
      <c r="D7215" s="105"/>
    </row>
    <row r="7216" spans="1:4" hidden="1" x14ac:dyDescent="0.25">
      <c r="A7216" s="105"/>
      <c r="B7216" s="105"/>
      <c r="C7216" s="105"/>
      <c r="D7216" s="105"/>
    </row>
    <row r="7217" spans="1:4" hidden="1" x14ac:dyDescent="0.25">
      <c r="A7217" s="105"/>
      <c r="B7217" s="105"/>
      <c r="C7217" s="105"/>
      <c r="D7217" s="105"/>
    </row>
    <row r="7218" spans="1:4" hidden="1" x14ac:dyDescent="0.25">
      <c r="A7218" s="105"/>
      <c r="B7218" s="105"/>
      <c r="C7218" s="105"/>
      <c r="D7218" s="105"/>
    </row>
    <row r="7219" spans="1:4" hidden="1" x14ac:dyDescent="0.25">
      <c r="A7219" s="105"/>
      <c r="B7219" s="105"/>
      <c r="C7219" s="105"/>
      <c r="D7219" s="105"/>
    </row>
    <row r="7220" spans="1:4" hidden="1" x14ac:dyDescent="0.25">
      <c r="A7220" s="105"/>
      <c r="B7220" s="105"/>
      <c r="C7220" s="105"/>
      <c r="D7220" s="105"/>
    </row>
    <row r="7221" spans="1:4" hidden="1" x14ac:dyDescent="0.25">
      <c r="A7221" s="105"/>
      <c r="B7221" s="105"/>
      <c r="C7221" s="105"/>
      <c r="D7221" s="105"/>
    </row>
    <row r="7222" spans="1:4" hidden="1" x14ac:dyDescent="0.25">
      <c r="A7222" s="105"/>
      <c r="B7222" s="105"/>
      <c r="C7222" s="105"/>
      <c r="D7222" s="105"/>
    </row>
    <row r="7223" spans="1:4" hidden="1" x14ac:dyDescent="0.25">
      <c r="A7223" s="105"/>
      <c r="B7223" s="105"/>
      <c r="C7223" s="105"/>
      <c r="D7223" s="105"/>
    </row>
    <row r="7224" spans="1:4" hidden="1" x14ac:dyDescent="0.25">
      <c r="A7224" s="105"/>
      <c r="B7224" s="105"/>
      <c r="C7224" s="105"/>
      <c r="D7224" s="105"/>
    </row>
    <row r="7225" spans="1:4" hidden="1" x14ac:dyDescent="0.25">
      <c r="A7225" s="105"/>
      <c r="B7225" s="105"/>
      <c r="C7225" s="105"/>
      <c r="D7225" s="105"/>
    </row>
    <row r="7226" spans="1:4" hidden="1" x14ac:dyDescent="0.25">
      <c r="A7226" s="105"/>
      <c r="B7226" s="105"/>
      <c r="C7226" s="105"/>
      <c r="D7226" s="105"/>
    </row>
    <row r="7227" spans="1:4" hidden="1" x14ac:dyDescent="0.25">
      <c r="A7227" s="105"/>
      <c r="B7227" s="105"/>
      <c r="C7227" s="105"/>
      <c r="D7227" s="105"/>
    </row>
    <row r="7228" spans="1:4" hidden="1" x14ac:dyDescent="0.25">
      <c r="A7228" s="105"/>
      <c r="B7228" s="105"/>
      <c r="C7228" s="105"/>
      <c r="D7228" s="105"/>
    </row>
    <row r="7229" spans="1:4" hidden="1" x14ac:dyDescent="0.25">
      <c r="A7229" s="105"/>
      <c r="B7229" s="105"/>
      <c r="C7229" s="105"/>
      <c r="D7229" s="105"/>
    </row>
    <row r="7230" spans="1:4" hidden="1" x14ac:dyDescent="0.25">
      <c r="A7230" s="105"/>
      <c r="B7230" s="105"/>
      <c r="C7230" s="105"/>
      <c r="D7230" s="105"/>
    </row>
    <row r="7231" spans="1:4" hidden="1" x14ac:dyDescent="0.25">
      <c r="A7231" s="105"/>
      <c r="B7231" s="105"/>
      <c r="C7231" s="105"/>
      <c r="D7231" s="105"/>
    </row>
    <row r="7232" spans="1:4" hidden="1" x14ac:dyDescent="0.25">
      <c r="A7232" s="105"/>
      <c r="B7232" s="105"/>
      <c r="C7232" s="105"/>
      <c r="D7232" s="105"/>
    </row>
    <row r="7233" spans="1:4" hidden="1" x14ac:dyDescent="0.25">
      <c r="A7233" s="105"/>
      <c r="B7233" s="105"/>
      <c r="C7233" s="105"/>
      <c r="D7233" s="105"/>
    </row>
    <row r="7234" spans="1:4" hidden="1" x14ac:dyDescent="0.25">
      <c r="A7234" s="105"/>
      <c r="B7234" s="105"/>
      <c r="C7234" s="105"/>
      <c r="D7234" s="105"/>
    </row>
    <row r="7235" spans="1:4" hidden="1" x14ac:dyDescent="0.25">
      <c r="A7235" s="105"/>
      <c r="B7235" s="105"/>
      <c r="C7235" s="105"/>
      <c r="D7235" s="105"/>
    </row>
    <row r="7236" spans="1:4" hidden="1" x14ac:dyDescent="0.25">
      <c r="A7236" s="105"/>
      <c r="B7236" s="105"/>
      <c r="C7236" s="105"/>
      <c r="D7236" s="105"/>
    </row>
    <row r="7237" spans="1:4" hidden="1" x14ac:dyDescent="0.25">
      <c r="A7237" s="105"/>
      <c r="B7237" s="105"/>
      <c r="C7237" s="105"/>
      <c r="D7237" s="105"/>
    </row>
    <row r="7238" spans="1:4" hidden="1" x14ac:dyDescent="0.25">
      <c r="A7238" s="105"/>
      <c r="B7238" s="105"/>
      <c r="C7238" s="105"/>
      <c r="D7238" s="105"/>
    </row>
    <row r="7239" spans="1:4" hidden="1" x14ac:dyDescent="0.25">
      <c r="A7239" s="105"/>
      <c r="B7239" s="105"/>
      <c r="C7239" s="105"/>
      <c r="D7239" s="105"/>
    </row>
    <row r="7240" spans="1:4" hidden="1" x14ac:dyDescent="0.25">
      <c r="A7240" s="105"/>
      <c r="B7240" s="105"/>
      <c r="C7240" s="105"/>
      <c r="D7240" s="105"/>
    </row>
    <row r="7241" spans="1:4" hidden="1" x14ac:dyDescent="0.25">
      <c r="A7241" s="105"/>
      <c r="B7241" s="105"/>
      <c r="C7241" s="105"/>
      <c r="D7241" s="105"/>
    </row>
    <row r="7242" spans="1:4" hidden="1" x14ac:dyDescent="0.25">
      <c r="A7242" s="105"/>
      <c r="B7242" s="105"/>
      <c r="C7242" s="105"/>
      <c r="D7242" s="105"/>
    </row>
    <row r="7243" spans="1:4" hidden="1" x14ac:dyDescent="0.25">
      <c r="A7243" s="105"/>
      <c r="B7243" s="105"/>
      <c r="C7243" s="105"/>
      <c r="D7243" s="105"/>
    </row>
    <row r="7244" spans="1:4" hidden="1" x14ac:dyDescent="0.25">
      <c r="A7244" s="105"/>
      <c r="B7244" s="105"/>
      <c r="C7244" s="105"/>
      <c r="D7244" s="105"/>
    </row>
    <row r="7245" spans="1:4" hidden="1" x14ac:dyDescent="0.25">
      <c r="A7245" s="105"/>
      <c r="B7245" s="105"/>
      <c r="C7245" s="105"/>
      <c r="D7245" s="105"/>
    </row>
    <row r="7246" spans="1:4" hidden="1" x14ac:dyDescent="0.25">
      <c r="A7246" s="105"/>
      <c r="B7246" s="105"/>
      <c r="C7246" s="105"/>
      <c r="D7246" s="105"/>
    </row>
    <row r="7247" spans="1:4" hidden="1" x14ac:dyDescent="0.25">
      <c r="A7247" s="105"/>
      <c r="B7247" s="105"/>
      <c r="C7247" s="105"/>
      <c r="D7247" s="105"/>
    </row>
    <row r="7248" spans="1:4" hidden="1" x14ac:dyDescent="0.25">
      <c r="A7248" s="105"/>
      <c r="B7248" s="105"/>
      <c r="C7248" s="105"/>
      <c r="D7248" s="105"/>
    </row>
    <row r="7249" spans="1:4" hidden="1" x14ac:dyDescent="0.25">
      <c r="A7249" s="105"/>
      <c r="B7249" s="105"/>
      <c r="C7249" s="105"/>
      <c r="D7249" s="105"/>
    </row>
    <row r="7250" spans="1:4" hidden="1" x14ac:dyDescent="0.25">
      <c r="A7250" s="105"/>
      <c r="B7250" s="105"/>
      <c r="C7250" s="105"/>
      <c r="D7250" s="105"/>
    </row>
    <row r="7251" spans="1:4" hidden="1" x14ac:dyDescent="0.25">
      <c r="A7251" s="105"/>
      <c r="B7251" s="105"/>
      <c r="C7251" s="105"/>
      <c r="D7251" s="105"/>
    </row>
    <row r="7252" spans="1:4" hidden="1" x14ac:dyDescent="0.25">
      <c r="A7252" s="105"/>
      <c r="B7252" s="105"/>
      <c r="C7252" s="105"/>
      <c r="D7252" s="105"/>
    </row>
    <row r="7253" spans="1:4" hidden="1" x14ac:dyDescent="0.25">
      <c r="A7253" s="105"/>
      <c r="B7253" s="105"/>
      <c r="C7253" s="105"/>
      <c r="D7253" s="105"/>
    </row>
    <row r="7254" spans="1:4" hidden="1" x14ac:dyDescent="0.25">
      <c r="A7254" s="105"/>
      <c r="B7254" s="105"/>
      <c r="C7254" s="105"/>
      <c r="D7254" s="105"/>
    </row>
    <row r="7255" spans="1:4" hidden="1" x14ac:dyDescent="0.25">
      <c r="A7255" s="105"/>
      <c r="B7255" s="105"/>
      <c r="C7255" s="105"/>
      <c r="D7255" s="105"/>
    </row>
    <row r="7256" spans="1:4" hidden="1" x14ac:dyDescent="0.25">
      <c r="A7256" s="105"/>
      <c r="B7256" s="105"/>
      <c r="C7256" s="105"/>
      <c r="D7256" s="105"/>
    </row>
    <row r="7257" spans="1:4" hidden="1" x14ac:dyDescent="0.25">
      <c r="A7257" s="105"/>
      <c r="B7257" s="105"/>
      <c r="C7257" s="105"/>
      <c r="D7257" s="105"/>
    </row>
    <row r="7258" spans="1:4" hidden="1" x14ac:dyDescent="0.25">
      <c r="A7258" s="105"/>
      <c r="B7258" s="105"/>
      <c r="C7258" s="105"/>
      <c r="D7258" s="105"/>
    </row>
    <row r="7259" spans="1:4" hidden="1" x14ac:dyDescent="0.25">
      <c r="A7259" s="105"/>
      <c r="B7259" s="105"/>
      <c r="C7259" s="105"/>
      <c r="D7259" s="105"/>
    </row>
    <row r="7260" spans="1:4" hidden="1" x14ac:dyDescent="0.25">
      <c r="A7260" s="105"/>
      <c r="B7260" s="105"/>
      <c r="C7260" s="105"/>
      <c r="D7260" s="105"/>
    </row>
    <row r="7261" spans="1:4" hidden="1" x14ac:dyDescent="0.25">
      <c r="A7261" s="105"/>
      <c r="B7261" s="105"/>
      <c r="C7261" s="105"/>
      <c r="D7261" s="105"/>
    </row>
    <row r="7262" spans="1:4" hidden="1" x14ac:dyDescent="0.25">
      <c r="A7262" s="105"/>
      <c r="B7262" s="105"/>
      <c r="C7262" s="105"/>
      <c r="D7262" s="105"/>
    </row>
    <row r="7263" spans="1:4" hidden="1" x14ac:dyDescent="0.25">
      <c r="A7263" s="105"/>
      <c r="B7263" s="105"/>
      <c r="C7263" s="105"/>
      <c r="D7263" s="105"/>
    </row>
    <row r="7264" spans="1:4" hidden="1" x14ac:dyDescent="0.25">
      <c r="A7264" s="105"/>
      <c r="B7264" s="105"/>
      <c r="C7264" s="105"/>
      <c r="D7264" s="105"/>
    </row>
    <row r="7265" spans="1:4" hidden="1" x14ac:dyDescent="0.25">
      <c r="A7265" s="105"/>
      <c r="B7265" s="105"/>
      <c r="C7265" s="105"/>
      <c r="D7265" s="105"/>
    </row>
    <row r="7266" spans="1:4" hidden="1" x14ac:dyDescent="0.25">
      <c r="A7266" s="105"/>
      <c r="B7266" s="105"/>
      <c r="C7266" s="105"/>
      <c r="D7266" s="105"/>
    </row>
    <row r="7267" spans="1:4" hidden="1" x14ac:dyDescent="0.25">
      <c r="A7267" s="105"/>
      <c r="B7267" s="105"/>
      <c r="C7267" s="105"/>
      <c r="D7267" s="105"/>
    </row>
    <row r="7268" spans="1:4" hidden="1" x14ac:dyDescent="0.25">
      <c r="A7268" s="105"/>
      <c r="B7268" s="105"/>
      <c r="C7268" s="105"/>
      <c r="D7268" s="105"/>
    </row>
    <row r="7269" spans="1:4" hidden="1" x14ac:dyDescent="0.25">
      <c r="A7269" s="105"/>
      <c r="B7269" s="105"/>
      <c r="C7269" s="105"/>
      <c r="D7269" s="105"/>
    </row>
    <row r="7270" spans="1:4" hidden="1" x14ac:dyDescent="0.25">
      <c r="A7270" s="105"/>
      <c r="B7270" s="105"/>
      <c r="C7270" s="105"/>
      <c r="D7270" s="105"/>
    </row>
    <row r="7271" spans="1:4" hidden="1" x14ac:dyDescent="0.25">
      <c r="A7271" s="105"/>
      <c r="B7271" s="105"/>
      <c r="C7271" s="105"/>
      <c r="D7271" s="105"/>
    </row>
    <row r="7272" spans="1:4" hidden="1" x14ac:dyDescent="0.25">
      <c r="A7272" s="105"/>
      <c r="B7272" s="105"/>
      <c r="C7272" s="105"/>
      <c r="D7272" s="105"/>
    </row>
    <row r="7273" spans="1:4" hidden="1" x14ac:dyDescent="0.25">
      <c r="A7273" s="105"/>
      <c r="B7273" s="105"/>
      <c r="C7273" s="105"/>
      <c r="D7273" s="105"/>
    </row>
    <row r="7274" spans="1:4" hidden="1" x14ac:dyDescent="0.25">
      <c r="A7274" s="105"/>
      <c r="B7274" s="105"/>
      <c r="C7274" s="105"/>
      <c r="D7274" s="105"/>
    </row>
    <row r="7275" spans="1:4" hidden="1" x14ac:dyDescent="0.25">
      <c r="A7275" s="105"/>
      <c r="B7275" s="105"/>
      <c r="C7275" s="105"/>
      <c r="D7275" s="105"/>
    </row>
    <row r="7276" spans="1:4" hidden="1" x14ac:dyDescent="0.25">
      <c r="A7276" s="105"/>
      <c r="B7276" s="105"/>
      <c r="C7276" s="105"/>
      <c r="D7276" s="105"/>
    </row>
    <row r="7277" spans="1:4" hidden="1" x14ac:dyDescent="0.25">
      <c r="A7277" s="105"/>
      <c r="B7277" s="105"/>
      <c r="C7277" s="105"/>
      <c r="D7277" s="105"/>
    </row>
    <row r="7278" spans="1:4" hidden="1" x14ac:dyDescent="0.25">
      <c r="A7278" s="105"/>
      <c r="B7278" s="105"/>
      <c r="C7278" s="105"/>
      <c r="D7278" s="105"/>
    </row>
    <row r="7279" spans="1:4" hidden="1" x14ac:dyDescent="0.25">
      <c r="A7279" s="105"/>
      <c r="B7279" s="105"/>
      <c r="C7279" s="105"/>
      <c r="D7279" s="105"/>
    </row>
    <row r="7280" spans="1:4" hidden="1" x14ac:dyDescent="0.25">
      <c r="A7280" s="105"/>
      <c r="B7280" s="105"/>
      <c r="C7280" s="105"/>
      <c r="D7280" s="105"/>
    </row>
    <row r="7281" spans="1:4" hidden="1" x14ac:dyDescent="0.25">
      <c r="A7281" s="105"/>
      <c r="B7281" s="105"/>
      <c r="C7281" s="105"/>
      <c r="D7281" s="105"/>
    </row>
    <row r="7282" spans="1:4" hidden="1" x14ac:dyDescent="0.25">
      <c r="A7282" s="105"/>
      <c r="B7282" s="105"/>
      <c r="C7282" s="105"/>
      <c r="D7282" s="105"/>
    </row>
    <row r="7283" spans="1:4" hidden="1" x14ac:dyDescent="0.25">
      <c r="A7283" s="105"/>
      <c r="B7283" s="105"/>
      <c r="C7283" s="105"/>
      <c r="D7283" s="105"/>
    </row>
    <row r="7284" spans="1:4" hidden="1" x14ac:dyDescent="0.25">
      <c r="A7284" s="105"/>
      <c r="B7284" s="105"/>
      <c r="C7284" s="105"/>
      <c r="D7284" s="105"/>
    </row>
    <row r="7285" spans="1:4" hidden="1" x14ac:dyDescent="0.25">
      <c r="A7285" s="105"/>
      <c r="B7285" s="105"/>
      <c r="C7285" s="105"/>
      <c r="D7285" s="105"/>
    </row>
    <row r="7286" spans="1:4" hidden="1" x14ac:dyDescent="0.25">
      <c r="A7286" s="105"/>
      <c r="B7286" s="105"/>
      <c r="C7286" s="105"/>
      <c r="D7286" s="105"/>
    </row>
    <row r="7287" spans="1:4" hidden="1" x14ac:dyDescent="0.25">
      <c r="A7287" s="105"/>
      <c r="B7287" s="105"/>
      <c r="C7287" s="105"/>
      <c r="D7287" s="105"/>
    </row>
    <row r="7288" spans="1:4" hidden="1" x14ac:dyDescent="0.25">
      <c r="A7288" s="105"/>
      <c r="B7288" s="105"/>
      <c r="C7288" s="105"/>
      <c r="D7288" s="105"/>
    </row>
    <row r="7289" spans="1:4" hidden="1" x14ac:dyDescent="0.25">
      <c r="A7289" s="105"/>
      <c r="B7289" s="105"/>
      <c r="C7289" s="105"/>
      <c r="D7289" s="105"/>
    </row>
    <row r="7290" spans="1:4" hidden="1" x14ac:dyDescent="0.25">
      <c r="A7290" s="105"/>
      <c r="B7290" s="105"/>
      <c r="C7290" s="105"/>
      <c r="D7290" s="105"/>
    </row>
    <row r="7291" spans="1:4" hidden="1" x14ac:dyDescent="0.25">
      <c r="A7291" s="105"/>
      <c r="B7291" s="105"/>
      <c r="C7291" s="105"/>
      <c r="D7291" s="105"/>
    </row>
    <row r="7292" spans="1:4" hidden="1" x14ac:dyDescent="0.25">
      <c r="A7292" s="105"/>
      <c r="B7292" s="105"/>
      <c r="C7292" s="105"/>
      <c r="D7292" s="105"/>
    </row>
    <row r="7293" spans="1:4" hidden="1" x14ac:dyDescent="0.25">
      <c r="A7293" s="105"/>
      <c r="B7293" s="105"/>
      <c r="C7293" s="105"/>
      <c r="D7293" s="105"/>
    </row>
    <row r="7294" spans="1:4" hidden="1" x14ac:dyDescent="0.25">
      <c r="A7294" s="105"/>
      <c r="B7294" s="105"/>
      <c r="C7294" s="105"/>
      <c r="D7294" s="105"/>
    </row>
    <row r="7295" spans="1:4" hidden="1" x14ac:dyDescent="0.25">
      <c r="A7295" s="105"/>
      <c r="B7295" s="105"/>
      <c r="C7295" s="105"/>
      <c r="D7295" s="105"/>
    </row>
    <row r="7296" spans="1:4" hidden="1" x14ac:dyDescent="0.25">
      <c r="A7296" s="105"/>
      <c r="B7296" s="105"/>
      <c r="C7296" s="105"/>
      <c r="D7296" s="105"/>
    </row>
    <row r="7297" spans="1:4" hidden="1" x14ac:dyDescent="0.25">
      <c r="A7297" s="105"/>
      <c r="B7297" s="105"/>
      <c r="C7297" s="105"/>
      <c r="D7297" s="105"/>
    </row>
    <row r="7298" spans="1:4" hidden="1" x14ac:dyDescent="0.25">
      <c r="A7298" s="105"/>
      <c r="B7298" s="105"/>
      <c r="C7298" s="105"/>
      <c r="D7298" s="105"/>
    </row>
    <row r="7299" spans="1:4" hidden="1" x14ac:dyDescent="0.25">
      <c r="A7299" s="105"/>
      <c r="B7299" s="105"/>
      <c r="C7299" s="105"/>
      <c r="D7299" s="105"/>
    </row>
    <row r="7300" spans="1:4" hidden="1" x14ac:dyDescent="0.25">
      <c r="A7300" s="105"/>
      <c r="B7300" s="105"/>
      <c r="C7300" s="105"/>
      <c r="D7300" s="105"/>
    </row>
    <row r="7301" spans="1:4" hidden="1" x14ac:dyDescent="0.25">
      <c r="A7301" s="105"/>
      <c r="B7301" s="105"/>
      <c r="C7301" s="105"/>
      <c r="D7301" s="105"/>
    </row>
    <row r="7302" spans="1:4" hidden="1" x14ac:dyDescent="0.25">
      <c r="A7302" s="105"/>
      <c r="B7302" s="105"/>
      <c r="C7302" s="105"/>
      <c r="D7302" s="105"/>
    </row>
    <row r="7303" spans="1:4" hidden="1" x14ac:dyDescent="0.25">
      <c r="A7303" s="105"/>
      <c r="B7303" s="105"/>
      <c r="C7303" s="105"/>
      <c r="D7303" s="105"/>
    </row>
    <row r="7304" spans="1:4" hidden="1" x14ac:dyDescent="0.25">
      <c r="A7304" s="105"/>
      <c r="B7304" s="105"/>
      <c r="C7304" s="105"/>
      <c r="D7304" s="105"/>
    </row>
    <row r="7305" spans="1:4" hidden="1" x14ac:dyDescent="0.25">
      <c r="A7305" s="105"/>
      <c r="B7305" s="105"/>
      <c r="C7305" s="105"/>
      <c r="D7305" s="105"/>
    </row>
    <row r="7306" spans="1:4" hidden="1" x14ac:dyDescent="0.25">
      <c r="A7306" s="105"/>
      <c r="B7306" s="105"/>
      <c r="C7306" s="105"/>
      <c r="D7306" s="105"/>
    </row>
    <row r="7307" spans="1:4" hidden="1" x14ac:dyDescent="0.25">
      <c r="A7307" s="105"/>
      <c r="B7307" s="105"/>
      <c r="C7307" s="105"/>
      <c r="D7307" s="105"/>
    </row>
    <row r="7308" spans="1:4" hidden="1" x14ac:dyDescent="0.25">
      <c r="A7308" s="105"/>
      <c r="B7308" s="105"/>
      <c r="C7308" s="105"/>
      <c r="D7308" s="105"/>
    </row>
    <row r="7309" spans="1:4" hidden="1" x14ac:dyDescent="0.25">
      <c r="A7309" s="105"/>
      <c r="B7309" s="105"/>
      <c r="C7309" s="105"/>
      <c r="D7309" s="105"/>
    </row>
    <row r="7310" spans="1:4" hidden="1" x14ac:dyDescent="0.25">
      <c r="A7310" s="105"/>
      <c r="B7310" s="105"/>
      <c r="C7310" s="105"/>
      <c r="D7310" s="105"/>
    </row>
    <row r="7311" spans="1:4" hidden="1" x14ac:dyDescent="0.25">
      <c r="A7311" s="105"/>
      <c r="B7311" s="105"/>
      <c r="C7311" s="105"/>
      <c r="D7311" s="105"/>
    </row>
    <row r="7312" spans="1:4" hidden="1" x14ac:dyDescent="0.25">
      <c r="A7312" s="105"/>
      <c r="B7312" s="105"/>
      <c r="C7312" s="105"/>
      <c r="D7312" s="105"/>
    </row>
    <row r="7313" spans="1:4" hidden="1" x14ac:dyDescent="0.25">
      <c r="A7313" s="105"/>
      <c r="B7313" s="105"/>
      <c r="C7313" s="105"/>
      <c r="D7313" s="105"/>
    </row>
    <row r="7314" spans="1:4" hidden="1" x14ac:dyDescent="0.25">
      <c r="A7314" s="105"/>
      <c r="B7314" s="105"/>
      <c r="C7314" s="105"/>
      <c r="D7314" s="105"/>
    </row>
    <row r="7315" spans="1:4" hidden="1" x14ac:dyDescent="0.25">
      <c r="A7315" s="105"/>
      <c r="B7315" s="105"/>
      <c r="C7315" s="105"/>
      <c r="D7315" s="105"/>
    </row>
    <row r="7316" spans="1:4" hidden="1" x14ac:dyDescent="0.25">
      <c r="A7316" s="105"/>
      <c r="B7316" s="105"/>
      <c r="C7316" s="105"/>
      <c r="D7316" s="105"/>
    </row>
    <row r="7317" spans="1:4" hidden="1" x14ac:dyDescent="0.25">
      <c r="A7317" s="105"/>
      <c r="B7317" s="105"/>
      <c r="C7317" s="105"/>
      <c r="D7317" s="105"/>
    </row>
    <row r="7318" spans="1:4" hidden="1" x14ac:dyDescent="0.25">
      <c r="A7318" s="105"/>
      <c r="B7318" s="105"/>
      <c r="C7318" s="105"/>
      <c r="D7318" s="105"/>
    </row>
    <row r="7319" spans="1:4" hidden="1" x14ac:dyDescent="0.25">
      <c r="A7319" s="105"/>
      <c r="B7319" s="105"/>
      <c r="C7319" s="105"/>
      <c r="D7319" s="105"/>
    </row>
    <row r="7320" spans="1:4" hidden="1" x14ac:dyDescent="0.25">
      <c r="A7320" s="105"/>
      <c r="B7320" s="105"/>
      <c r="C7320" s="105"/>
      <c r="D7320" s="105"/>
    </row>
    <row r="7321" spans="1:4" hidden="1" x14ac:dyDescent="0.25">
      <c r="A7321" s="105"/>
      <c r="B7321" s="105"/>
      <c r="C7321" s="105"/>
      <c r="D7321" s="105"/>
    </row>
    <row r="7322" spans="1:4" hidden="1" x14ac:dyDescent="0.25">
      <c r="A7322" s="105"/>
      <c r="B7322" s="105"/>
      <c r="C7322" s="105"/>
      <c r="D7322" s="105"/>
    </row>
    <row r="7323" spans="1:4" hidden="1" x14ac:dyDescent="0.25">
      <c r="A7323" s="105"/>
      <c r="B7323" s="105"/>
      <c r="C7323" s="105"/>
      <c r="D7323" s="105"/>
    </row>
    <row r="7324" spans="1:4" hidden="1" x14ac:dyDescent="0.25">
      <c r="A7324" s="105"/>
      <c r="B7324" s="105"/>
      <c r="C7324" s="105"/>
      <c r="D7324" s="105"/>
    </row>
    <row r="7325" spans="1:4" hidden="1" x14ac:dyDescent="0.25">
      <c r="A7325" s="105"/>
      <c r="B7325" s="105"/>
      <c r="C7325" s="105"/>
      <c r="D7325" s="105"/>
    </row>
    <row r="7326" spans="1:4" hidden="1" x14ac:dyDescent="0.25">
      <c r="A7326" s="105"/>
      <c r="B7326" s="105"/>
      <c r="C7326" s="105"/>
      <c r="D7326" s="105"/>
    </row>
    <row r="7327" spans="1:4" hidden="1" x14ac:dyDescent="0.25">
      <c r="A7327" s="105"/>
      <c r="B7327" s="105"/>
      <c r="C7327" s="105"/>
      <c r="D7327" s="105"/>
    </row>
    <row r="7328" spans="1:4" hidden="1" x14ac:dyDescent="0.25">
      <c r="A7328" s="105"/>
      <c r="B7328" s="105"/>
      <c r="C7328" s="105"/>
      <c r="D7328" s="105"/>
    </row>
    <row r="7329" spans="1:4" hidden="1" x14ac:dyDescent="0.25">
      <c r="A7329" s="105"/>
      <c r="B7329" s="105"/>
      <c r="C7329" s="105"/>
      <c r="D7329" s="105"/>
    </row>
    <row r="7330" spans="1:4" hidden="1" x14ac:dyDescent="0.25">
      <c r="A7330" s="105"/>
      <c r="B7330" s="105"/>
      <c r="C7330" s="105"/>
      <c r="D7330" s="105"/>
    </row>
    <row r="7331" spans="1:4" hidden="1" x14ac:dyDescent="0.25">
      <c r="A7331" s="105"/>
      <c r="B7331" s="105"/>
      <c r="C7331" s="105"/>
      <c r="D7331" s="105"/>
    </row>
    <row r="7332" spans="1:4" hidden="1" x14ac:dyDescent="0.25">
      <c r="A7332" s="105"/>
      <c r="B7332" s="105"/>
      <c r="C7332" s="105"/>
      <c r="D7332" s="105"/>
    </row>
    <row r="7333" spans="1:4" hidden="1" x14ac:dyDescent="0.25">
      <c r="A7333" s="105"/>
      <c r="B7333" s="105"/>
      <c r="C7333" s="105"/>
      <c r="D7333" s="105"/>
    </row>
    <row r="7334" spans="1:4" hidden="1" x14ac:dyDescent="0.25">
      <c r="A7334" s="105"/>
      <c r="B7334" s="105"/>
      <c r="C7334" s="105"/>
      <c r="D7334" s="105"/>
    </row>
    <row r="7335" spans="1:4" hidden="1" x14ac:dyDescent="0.25">
      <c r="A7335" s="105"/>
      <c r="B7335" s="105"/>
      <c r="C7335" s="105"/>
      <c r="D7335" s="105"/>
    </row>
    <row r="7336" spans="1:4" hidden="1" x14ac:dyDescent="0.25">
      <c r="A7336" s="105"/>
      <c r="B7336" s="105"/>
      <c r="C7336" s="105"/>
      <c r="D7336" s="105"/>
    </row>
    <row r="7337" spans="1:4" hidden="1" x14ac:dyDescent="0.25">
      <c r="A7337" s="105"/>
      <c r="B7337" s="105"/>
      <c r="C7337" s="105"/>
      <c r="D7337" s="105"/>
    </row>
    <row r="7338" spans="1:4" hidden="1" x14ac:dyDescent="0.25">
      <c r="A7338" s="105"/>
      <c r="B7338" s="105"/>
      <c r="C7338" s="105"/>
      <c r="D7338" s="105"/>
    </row>
    <row r="7339" spans="1:4" hidden="1" x14ac:dyDescent="0.25">
      <c r="A7339" s="105"/>
      <c r="B7339" s="105"/>
      <c r="C7339" s="105"/>
      <c r="D7339" s="105"/>
    </row>
    <row r="7340" spans="1:4" hidden="1" x14ac:dyDescent="0.25">
      <c r="A7340" s="105"/>
      <c r="B7340" s="105"/>
      <c r="C7340" s="105"/>
      <c r="D7340" s="105"/>
    </row>
    <row r="7341" spans="1:4" hidden="1" x14ac:dyDescent="0.25">
      <c r="A7341" s="105"/>
      <c r="B7341" s="105"/>
      <c r="C7341" s="105"/>
      <c r="D7341" s="105"/>
    </row>
    <row r="7342" spans="1:4" hidden="1" x14ac:dyDescent="0.25">
      <c r="A7342" s="105"/>
      <c r="B7342" s="105"/>
      <c r="C7342" s="105"/>
      <c r="D7342" s="105"/>
    </row>
    <row r="7343" spans="1:4" hidden="1" x14ac:dyDescent="0.25">
      <c r="A7343" s="105"/>
      <c r="B7343" s="105"/>
      <c r="C7343" s="105"/>
      <c r="D7343" s="105"/>
    </row>
    <row r="7344" spans="1:4" hidden="1" x14ac:dyDescent="0.25">
      <c r="A7344" s="105"/>
      <c r="B7344" s="105"/>
      <c r="C7344" s="105"/>
      <c r="D7344" s="105"/>
    </row>
    <row r="7345" spans="1:4" hidden="1" x14ac:dyDescent="0.25">
      <c r="A7345" s="105"/>
      <c r="B7345" s="105"/>
      <c r="C7345" s="105"/>
      <c r="D7345" s="105"/>
    </row>
    <row r="7346" spans="1:4" hidden="1" x14ac:dyDescent="0.25">
      <c r="A7346" s="105"/>
      <c r="B7346" s="105"/>
      <c r="C7346" s="105"/>
      <c r="D7346" s="105"/>
    </row>
    <row r="7347" spans="1:4" hidden="1" x14ac:dyDescent="0.25">
      <c r="A7347" s="105"/>
      <c r="B7347" s="105"/>
      <c r="C7347" s="105"/>
      <c r="D7347" s="105"/>
    </row>
    <row r="7348" spans="1:4" hidden="1" x14ac:dyDescent="0.25">
      <c r="A7348" s="105"/>
      <c r="B7348" s="105"/>
      <c r="C7348" s="105"/>
      <c r="D7348" s="105"/>
    </row>
    <row r="7349" spans="1:4" hidden="1" x14ac:dyDescent="0.25">
      <c r="A7349" s="105"/>
      <c r="B7349" s="105"/>
      <c r="C7349" s="105"/>
      <c r="D7349" s="105"/>
    </row>
    <row r="7350" spans="1:4" hidden="1" x14ac:dyDescent="0.25">
      <c r="A7350" s="105"/>
      <c r="B7350" s="105"/>
      <c r="C7350" s="105"/>
      <c r="D7350" s="105"/>
    </row>
    <row r="7351" spans="1:4" hidden="1" x14ac:dyDescent="0.25">
      <c r="A7351" s="105"/>
      <c r="B7351" s="105"/>
      <c r="C7351" s="105"/>
      <c r="D7351" s="105"/>
    </row>
    <row r="7352" spans="1:4" hidden="1" x14ac:dyDescent="0.25">
      <c r="A7352" s="105"/>
      <c r="B7352" s="105"/>
      <c r="C7352" s="105"/>
      <c r="D7352" s="105"/>
    </row>
    <row r="7353" spans="1:4" hidden="1" x14ac:dyDescent="0.25">
      <c r="A7353" s="105"/>
      <c r="B7353" s="105"/>
      <c r="C7353" s="105"/>
      <c r="D7353" s="105"/>
    </row>
    <row r="7354" spans="1:4" hidden="1" x14ac:dyDescent="0.25">
      <c r="A7354" s="105"/>
      <c r="B7354" s="105"/>
      <c r="C7354" s="105"/>
      <c r="D7354" s="105"/>
    </row>
    <row r="7355" spans="1:4" hidden="1" x14ac:dyDescent="0.25">
      <c r="A7355" s="105"/>
      <c r="B7355" s="105"/>
      <c r="C7355" s="105"/>
      <c r="D7355" s="105"/>
    </row>
    <row r="7356" spans="1:4" hidden="1" x14ac:dyDescent="0.25">
      <c r="A7356" s="105"/>
      <c r="B7356" s="105"/>
      <c r="C7356" s="105"/>
      <c r="D7356" s="105"/>
    </row>
    <row r="7357" spans="1:4" hidden="1" x14ac:dyDescent="0.25">
      <c r="A7357" s="105"/>
      <c r="B7357" s="105"/>
      <c r="C7357" s="105"/>
      <c r="D7357" s="105"/>
    </row>
    <row r="7358" spans="1:4" hidden="1" x14ac:dyDescent="0.25">
      <c r="A7358" s="105"/>
      <c r="B7358" s="105"/>
      <c r="C7358" s="105"/>
      <c r="D7358" s="105"/>
    </row>
    <row r="7359" spans="1:4" hidden="1" x14ac:dyDescent="0.25">
      <c r="A7359" s="105"/>
      <c r="B7359" s="105"/>
      <c r="C7359" s="105"/>
      <c r="D7359" s="105"/>
    </row>
    <row r="7360" spans="1:4" hidden="1" x14ac:dyDescent="0.25">
      <c r="A7360" s="105"/>
      <c r="B7360" s="105"/>
      <c r="C7360" s="105"/>
      <c r="D7360" s="105"/>
    </row>
    <row r="7361" spans="1:4" hidden="1" x14ac:dyDescent="0.25">
      <c r="A7361" s="105"/>
      <c r="B7361" s="105"/>
      <c r="C7361" s="105"/>
      <c r="D7361" s="105"/>
    </row>
    <row r="7362" spans="1:4" hidden="1" x14ac:dyDescent="0.25">
      <c r="A7362" s="105"/>
      <c r="B7362" s="105"/>
      <c r="C7362" s="105"/>
      <c r="D7362" s="105"/>
    </row>
    <row r="7363" spans="1:4" hidden="1" x14ac:dyDescent="0.25">
      <c r="A7363" s="105"/>
      <c r="B7363" s="105"/>
      <c r="C7363" s="105"/>
      <c r="D7363" s="105"/>
    </row>
    <row r="7364" spans="1:4" hidden="1" x14ac:dyDescent="0.25">
      <c r="A7364" s="105"/>
      <c r="B7364" s="105"/>
      <c r="C7364" s="105"/>
      <c r="D7364" s="105"/>
    </row>
    <row r="7365" spans="1:4" hidden="1" x14ac:dyDescent="0.25">
      <c r="A7365" s="105"/>
      <c r="B7365" s="105"/>
      <c r="C7365" s="105"/>
      <c r="D7365" s="105"/>
    </row>
    <row r="7366" spans="1:4" hidden="1" x14ac:dyDescent="0.25">
      <c r="A7366" s="105"/>
      <c r="B7366" s="105"/>
      <c r="C7366" s="105"/>
      <c r="D7366" s="105"/>
    </row>
    <row r="7367" spans="1:4" hidden="1" x14ac:dyDescent="0.25">
      <c r="A7367" s="105"/>
      <c r="B7367" s="105"/>
      <c r="C7367" s="105"/>
      <c r="D7367" s="105"/>
    </row>
    <row r="7368" spans="1:4" hidden="1" x14ac:dyDescent="0.25">
      <c r="A7368" s="105"/>
      <c r="B7368" s="105"/>
      <c r="C7368" s="105"/>
      <c r="D7368" s="105"/>
    </row>
    <row r="7369" spans="1:4" hidden="1" x14ac:dyDescent="0.25">
      <c r="A7369" s="105"/>
      <c r="B7369" s="105"/>
      <c r="C7369" s="105"/>
      <c r="D7369" s="105"/>
    </row>
    <row r="7370" spans="1:4" hidden="1" x14ac:dyDescent="0.25">
      <c r="A7370" s="105"/>
      <c r="B7370" s="105"/>
      <c r="C7370" s="105"/>
      <c r="D7370" s="105"/>
    </row>
    <row r="7371" spans="1:4" hidden="1" x14ac:dyDescent="0.25">
      <c r="A7371" s="105"/>
      <c r="B7371" s="105"/>
      <c r="C7371" s="105"/>
      <c r="D7371" s="105"/>
    </row>
    <row r="7372" spans="1:4" hidden="1" x14ac:dyDescent="0.25">
      <c r="A7372" s="105"/>
      <c r="B7372" s="105"/>
      <c r="C7372" s="105"/>
      <c r="D7372" s="105"/>
    </row>
    <row r="7373" spans="1:4" hidden="1" x14ac:dyDescent="0.25">
      <c r="A7373" s="105"/>
      <c r="B7373" s="105"/>
      <c r="C7373" s="105"/>
      <c r="D7373" s="105"/>
    </row>
    <row r="7374" spans="1:4" hidden="1" x14ac:dyDescent="0.25">
      <c r="A7374" s="105"/>
      <c r="B7374" s="105"/>
      <c r="C7374" s="105"/>
      <c r="D7374" s="105"/>
    </row>
    <row r="7375" spans="1:4" hidden="1" x14ac:dyDescent="0.25">
      <c r="A7375" s="105"/>
      <c r="B7375" s="105"/>
      <c r="C7375" s="105"/>
      <c r="D7375" s="105"/>
    </row>
    <row r="7376" spans="1:4" hidden="1" x14ac:dyDescent="0.25">
      <c r="A7376" s="105"/>
      <c r="B7376" s="105"/>
      <c r="C7376" s="105"/>
      <c r="D7376" s="105"/>
    </row>
    <row r="7377" spans="1:4" hidden="1" x14ac:dyDescent="0.25">
      <c r="A7377" s="105"/>
      <c r="B7377" s="105"/>
      <c r="C7377" s="105"/>
      <c r="D7377" s="105"/>
    </row>
    <row r="7378" spans="1:4" hidden="1" x14ac:dyDescent="0.25">
      <c r="A7378" s="105"/>
      <c r="B7378" s="105"/>
      <c r="C7378" s="105"/>
      <c r="D7378" s="105"/>
    </row>
    <row r="7379" spans="1:4" hidden="1" x14ac:dyDescent="0.25">
      <c r="A7379" s="105"/>
      <c r="B7379" s="105"/>
      <c r="C7379" s="105"/>
      <c r="D7379" s="105"/>
    </row>
    <row r="7380" spans="1:4" hidden="1" x14ac:dyDescent="0.25">
      <c r="A7380" s="105"/>
      <c r="B7380" s="105"/>
      <c r="C7380" s="105"/>
      <c r="D7380" s="105"/>
    </row>
    <row r="7381" spans="1:4" hidden="1" x14ac:dyDescent="0.25">
      <c r="A7381" s="105"/>
      <c r="B7381" s="105"/>
      <c r="C7381" s="105"/>
      <c r="D7381" s="105"/>
    </row>
    <row r="7382" spans="1:4" hidden="1" x14ac:dyDescent="0.25">
      <c r="A7382" s="105"/>
      <c r="B7382" s="105"/>
      <c r="C7382" s="105"/>
      <c r="D7382" s="105"/>
    </row>
    <row r="7383" spans="1:4" hidden="1" x14ac:dyDescent="0.25">
      <c r="A7383" s="105"/>
      <c r="B7383" s="105"/>
      <c r="C7383" s="105"/>
      <c r="D7383" s="105"/>
    </row>
    <row r="7384" spans="1:4" hidden="1" x14ac:dyDescent="0.25">
      <c r="A7384" s="105"/>
      <c r="B7384" s="105"/>
      <c r="C7384" s="105"/>
      <c r="D7384" s="105"/>
    </row>
    <row r="7385" spans="1:4" hidden="1" x14ac:dyDescent="0.25">
      <c r="A7385" s="105"/>
      <c r="B7385" s="105"/>
      <c r="C7385" s="105"/>
      <c r="D7385" s="105"/>
    </row>
    <row r="7386" spans="1:4" hidden="1" x14ac:dyDescent="0.25">
      <c r="A7386" s="105"/>
      <c r="B7386" s="105"/>
      <c r="C7386" s="105"/>
      <c r="D7386" s="105"/>
    </row>
    <row r="7387" spans="1:4" hidden="1" x14ac:dyDescent="0.25">
      <c r="A7387" s="105"/>
      <c r="B7387" s="105"/>
      <c r="C7387" s="105"/>
      <c r="D7387" s="105"/>
    </row>
    <row r="7388" spans="1:4" hidden="1" x14ac:dyDescent="0.25">
      <c r="A7388" s="105"/>
      <c r="B7388" s="105"/>
      <c r="C7388" s="105"/>
      <c r="D7388" s="105"/>
    </row>
    <row r="7389" spans="1:4" hidden="1" x14ac:dyDescent="0.25">
      <c r="A7389" s="105"/>
      <c r="B7389" s="105"/>
      <c r="C7389" s="105"/>
      <c r="D7389" s="105"/>
    </row>
    <row r="7390" spans="1:4" hidden="1" x14ac:dyDescent="0.25">
      <c r="A7390" s="105"/>
      <c r="B7390" s="105"/>
      <c r="C7390" s="105"/>
      <c r="D7390" s="105"/>
    </row>
    <row r="7391" spans="1:4" hidden="1" x14ac:dyDescent="0.25">
      <c r="A7391" s="105"/>
      <c r="B7391" s="105"/>
      <c r="C7391" s="105"/>
      <c r="D7391" s="105"/>
    </row>
    <row r="7392" spans="1:4" hidden="1" x14ac:dyDescent="0.25">
      <c r="A7392" s="105"/>
      <c r="B7392" s="105"/>
      <c r="C7392" s="105"/>
      <c r="D7392" s="105"/>
    </row>
    <row r="7393" spans="1:4" hidden="1" x14ac:dyDescent="0.25">
      <c r="A7393" s="105"/>
      <c r="B7393" s="105"/>
      <c r="C7393" s="105"/>
      <c r="D7393" s="105"/>
    </row>
    <row r="7394" spans="1:4" hidden="1" x14ac:dyDescent="0.25">
      <c r="A7394" s="105"/>
      <c r="B7394" s="105"/>
      <c r="C7394" s="105"/>
      <c r="D7394" s="105"/>
    </row>
    <row r="7395" spans="1:4" hidden="1" x14ac:dyDescent="0.25">
      <c r="A7395" s="105"/>
      <c r="B7395" s="105"/>
      <c r="C7395" s="105"/>
      <c r="D7395" s="105"/>
    </row>
    <row r="7396" spans="1:4" hidden="1" x14ac:dyDescent="0.25">
      <c r="A7396" s="105"/>
      <c r="B7396" s="105"/>
      <c r="C7396" s="105"/>
      <c r="D7396" s="105"/>
    </row>
    <row r="7397" spans="1:4" hidden="1" x14ac:dyDescent="0.25">
      <c r="A7397" s="105"/>
      <c r="B7397" s="105"/>
      <c r="C7397" s="105"/>
      <c r="D7397" s="105"/>
    </row>
    <row r="7398" spans="1:4" hidden="1" x14ac:dyDescent="0.25">
      <c r="A7398" s="105"/>
      <c r="B7398" s="105"/>
      <c r="C7398" s="105"/>
      <c r="D7398" s="105"/>
    </row>
    <row r="7399" spans="1:4" hidden="1" x14ac:dyDescent="0.25">
      <c r="A7399" s="105"/>
      <c r="B7399" s="105"/>
      <c r="C7399" s="105"/>
      <c r="D7399" s="105"/>
    </row>
    <row r="7400" spans="1:4" hidden="1" x14ac:dyDescent="0.25">
      <c r="A7400" s="105"/>
      <c r="B7400" s="105"/>
      <c r="C7400" s="105"/>
      <c r="D7400" s="105"/>
    </row>
    <row r="7401" spans="1:4" hidden="1" x14ac:dyDescent="0.25">
      <c r="A7401" s="105"/>
      <c r="B7401" s="105"/>
      <c r="C7401" s="105"/>
      <c r="D7401" s="105"/>
    </row>
    <row r="7402" spans="1:4" hidden="1" x14ac:dyDescent="0.25">
      <c r="A7402" s="105"/>
      <c r="B7402" s="105"/>
      <c r="C7402" s="105"/>
      <c r="D7402" s="105"/>
    </row>
    <row r="7403" spans="1:4" hidden="1" x14ac:dyDescent="0.25">
      <c r="A7403" s="105"/>
      <c r="B7403" s="105"/>
      <c r="C7403" s="105"/>
      <c r="D7403" s="105"/>
    </row>
    <row r="7404" spans="1:4" hidden="1" x14ac:dyDescent="0.25">
      <c r="A7404" s="105"/>
      <c r="B7404" s="105"/>
      <c r="C7404" s="105"/>
      <c r="D7404" s="105"/>
    </row>
    <row r="7405" spans="1:4" hidden="1" x14ac:dyDescent="0.25">
      <c r="A7405" s="105"/>
      <c r="B7405" s="105"/>
      <c r="C7405" s="105"/>
      <c r="D7405" s="105"/>
    </row>
    <row r="7406" spans="1:4" hidden="1" x14ac:dyDescent="0.25">
      <c r="A7406" s="105"/>
      <c r="B7406" s="105"/>
      <c r="C7406" s="105"/>
      <c r="D7406" s="105"/>
    </row>
    <row r="7407" spans="1:4" hidden="1" x14ac:dyDescent="0.25">
      <c r="A7407" s="105"/>
      <c r="B7407" s="105"/>
      <c r="C7407" s="105"/>
      <c r="D7407" s="105"/>
    </row>
    <row r="7408" spans="1:4" hidden="1" x14ac:dyDescent="0.25">
      <c r="A7408" s="105"/>
      <c r="B7408" s="105"/>
      <c r="C7408" s="105"/>
      <c r="D7408" s="105"/>
    </row>
    <row r="7409" spans="1:4" hidden="1" x14ac:dyDescent="0.25">
      <c r="A7409" s="105"/>
      <c r="B7409" s="105"/>
      <c r="C7409" s="105"/>
      <c r="D7409" s="105"/>
    </row>
    <row r="7410" spans="1:4" hidden="1" x14ac:dyDescent="0.25">
      <c r="A7410" s="105"/>
      <c r="B7410" s="105"/>
      <c r="C7410" s="105"/>
      <c r="D7410" s="105"/>
    </row>
    <row r="7411" spans="1:4" hidden="1" x14ac:dyDescent="0.25">
      <c r="A7411" s="105"/>
      <c r="B7411" s="105"/>
      <c r="C7411" s="105"/>
      <c r="D7411" s="105"/>
    </row>
    <row r="7412" spans="1:4" hidden="1" x14ac:dyDescent="0.25">
      <c r="A7412" s="105"/>
      <c r="B7412" s="105"/>
      <c r="C7412" s="105"/>
      <c r="D7412" s="105"/>
    </row>
    <row r="7413" spans="1:4" hidden="1" x14ac:dyDescent="0.25">
      <c r="A7413" s="105"/>
      <c r="B7413" s="105"/>
      <c r="C7413" s="105"/>
      <c r="D7413" s="105"/>
    </row>
    <row r="7414" spans="1:4" hidden="1" x14ac:dyDescent="0.25">
      <c r="A7414" s="105"/>
      <c r="B7414" s="105"/>
      <c r="C7414" s="105"/>
      <c r="D7414" s="105"/>
    </row>
    <row r="7415" spans="1:4" hidden="1" x14ac:dyDescent="0.25">
      <c r="A7415" s="105"/>
      <c r="B7415" s="105"/>
      <c r="C7415" s="105"/>
      <c r="D7415" s="105"/>
    </row>
    <row r="7416" spans="1:4" hidden="1" x14ac:dyDescent="0.25">
      <c r="A7416" s="105"/>
      <c r="B7416" s="105"/>
      <c r="C7416" s="105"/>
      <c r="D7416" s="105"/>
    </row>
    <row r="7417" spans="1:4" hidden="1" x14ac:dyDescent="0.25">
      <c r="A7417" s="105"/>
      <c r="B7417" s="105"/>
      <c r="C7417" s="105"/>
      <c r="D7417" s="105"/>
    </row>
    <row r="7418" spans="1:4" hidden="1" x14ac:dyDescent="0.25">
      <c r="A7418" s="105"/>
      <c r="B7418" s="105"/>
      <c r="C7418" s="105"/>
      <c r="D7418" s="105"/>
    </row>
    <row r="7419" spans="1:4" hidden="1" x14ac:dyDescent="0.25">
      <c r="A7419" s="105"/>
      <c r="B7419" s="105"/>
      <c r="C7419" s="105"/>
      <c r="D7419" s="105"/>
    </row>
    <row r="7420" spans="1:4" hidden="1" x14ac:dyDescent="0.25">
      <c r="A7420" s="105"/>
      <c r="B7420" s="105"/>
      <c r="C7420" s="105"/>
      <c r="D7420" s="105"/>
    </row>
    <row r="7421" spans="1:4" hidden="1" x14ac:dyDescent="0.25">
      <c r="A7421" s="105"/>
      <c r="B7421" s="105"/>
      <c r="C7421" s="105"/>
      <c r="D7421" s="105"/>
    </row>
    <row r="7422" spans="1:4" hidden="1" x14ac:dyDescent="0.25">
      <c r="A7422" s="105"/>
      <c r="B7422" s="105"/>
      <c r="C7422" s="105"/>
      <c r="D7422" s="105"/>
    </row>
    <row r="7423" spans="1:4" hidden="1" x14ac:dyDescent="0.25">
      <c r="A7423" s="105"/>
      <c r="B7423" s="105"/>
      <c r="C7423" s="105"/>
      <c r="D7423" s="105"/>
    </row>
    <row r="7424" spans="1:4" hidden="1" x14ac:dyDescent="0.25">
      <c r="A7424" s="105"/>
      <c r="B7424" s="105"/>
      <c r="C7424" s="105"/>
      <c r="D7424" s="105"/>
    </row>
    <row r="7425" spans="1:4" hidden="1" x14ac:dyDescent="0.25">
      <c r="A7425" s="105"/>
      <c r="B7425" s="105"/>
      <c r="C7425" s="105"/>
      <c r="D7425" s="105"/>
    </row>
    <row r="7426" spans="1:4" hidden="1" x14ac:dyDescent="0.25">
      <c r="A7426" s="105"/>
      <c r="B7426" s="105"/>
      <c r="C7426" s="105"/>
      <c r="D7426" s="105"/>
    </row>
    <row r="7427" spans="1:4" hidden="1" x14ac:dyDescent="0.25">
      <c r="A7427" s="105"/>
      <c r="B7427" s="105"/>
      <c r="C7427" s="105"/>
      <c r="D7427" s="105"/>
    </row>
    <row r="7428" spans="1:4" hidden="1" x14ac:dyDescent="0.25">
      <c r="A7428" s="105"/>
      <c r="B7428" s="105"/>
      <c r="C7428" s="105"/>
      <c r="D7428" s="105"/>
    </row>
    <row r="7429" spans="1:4" hidden="1" x14ac:dyDescent="0.25">
      <c r="A7429" s="105"/>
      <c r="B7429" s="105"/>
      <c r="C7429" s="105"/>
      <c r="D7429" s="105"/>
    </row>
    <row r="7430" spans="1:4" hidden="1" x14ac:dyDescent="0.25">
      <c r="A7430" s="105"/>
      <c r="B7430" s="105"/>
      <c r="C7430" s="105"/>
      <c r="D7430" s="105"/>
    </row>
    <row r="7431" spans="1:4" hidden="1" x14ac:dyDescent="0.25">
      <c r="A7431" s="105"/>
      <c r="B7431" s="105"/>
      <c r="C7431" s="105"/>
      <c r="D7431" s="105"/>
    </row>
    <row r="7432" spans="1:4" hidden="1" x14ac:dyDescent="0.25">
      <c r="A7432" s="105"/>
      <c r="B7432" s="105"/>
      <c r="C7432" s="105"/>
      <c r="D7432" s="105"/>
    </row>
    <row r="7433" spans="1:4" hidden="1" x14ac:dyDescent="0.25">
      <c r="A7433" s="105"/>
      <c r="B7433" s="105"/>
      <c r="C7433" s="105"/>
      <c r="D7433" s="105"/>
    </row>
    <row r="7434" spans="1:4" hidden="1" x14ac:dyDescent="0.25">
      <c r="A7434" s="105"/>
      <c r="B7434" s="105"/>
      <c r="C7434" s="105"/>
      <c r="D7434" s="105"/>
    </row>
    <row r="7435" spans="1:4" hidden="1" x14ac:dyDescent="0.25">
      <c r="A7435" s="105"/>
      <c r="B7435" s="105"/>
      <c r="C7435" s="105"/>
      <c r="D7435" s="105"/>
    </row>
    <row r="7436" spans="1:4" hidden="1" x14ac:dyDescent="0.25">
      <c r="A7436" s="105"/>
      <c r="B7436" s="105"/>
      <c r="C7436" s="105"/>
      <c r="D7436" s="105"/>
    </row>
    <row r="7437" spans="1:4" hidden="1" x14ac:dyDescent="0.25">
      <c r="A7437" s="105"/>
      <c r="B7437" s="105"/>
      <c r="C7437" s="105"/>
      <c r="D7437" s="105"/>
    </row>
    <row r="7438" spans="1:4" hidden="1" x14ac:dyDescent="0.25">
      <c r="A7438" s="105"/>
      <c r="B7438" s="105"/>
      <c r="C7438" s="105"/>
      <c r="D7438" s="105"/>
    </row>
    <row r="7439" spans="1:4" hidden="1" x14ac:dyDescent="0.25">
      <c r="A7439" s="105"/>
      <c r="B7439" s="105"/>
      <c r="C7439" s="105"/>
      <c r="D7439" s="105"/>
    </row>
    <row r="7440" spans="1:4" hidden="1" x14ac:dyDescent="0.25">
      <c r="A7440" s="105"/>
      <c r="B7440" s="105"/>
      <c r="C7440" s="105"/>
      <c r="D7440" s="105"/>
    </row>
    <row r="7441" spans="1:4" hidden="1" x14ac:dyDescent="0.25">
      <c r="A7441" s="105"/>
      <c r="B7441" s="105"/>
      <c r="C7441" s="105"/>
      <c r="D7441" s="105"/>
    </row>
    <row r="7442" spans="1:4" hidden="1" x14ac:dyDescent="0.25">
      <c r="A7442" s="105"/>
      <c r="B7442" s="105"/>
      <c r="C7442" s="105"/>
      <c r="D7442" s="105"/>
    </row>
    <row r="7443" spans="1:4" hidden="1" x14ac:dyDescent="0.25">
      <c r="A7443" s="105"/>
      <c r="B7443" s="105"/>
      <c r="C7443" s="105"/>
      <c r="D7443" s="105"/>
    </row>
    <row r="7444" spans="1:4" hidden="1" x14ac:dyDescent="0.25">
      <c r="A7444" s="105"/>
      <c r="B7444" s="105"/>
      <c r="C7444" s="105"/>
      <c r="D7444" s="105"/>
    </row>
    <row r="7445" spans="1:4" hidden="1" x14ac:dyDescent="0.25">
      <c r="A7445" s="105"/>
      <c r="B7445" s="105"/>
      <c r="C7445" s="105"/>
      <c r="D7445" s="105"/>
    </row>
    <row r="7446" spans="1:4" hidden="1" x14ac:dyDescent="0.25">
      <c r="A7446" s="105"/>
      <c r="B7446" s="105"/>
      <c r="C7446" s="105"/>
      <c r="D7446" s="105"/>
    </row>
    <row r="7447" spans="1:4" hidden="1" x14ac:dyDescent="0.25">
      <c r="A7447" s="105"/>
      <c r="B7447" s="105"/>
      <c r="C7447" s="105"/>
      <c r="D7447" s="105"/>
    </row>
    <row r="7448" spans="1:4" hidden="1" x14ac:dyDescent="0.25">
      <c r="A7448" s="105"/>
      <c r="B7448" s="105"/>
      <c r="C7448" s="105"/>
      <c r="D7448" s="105"/>
    </row>
    <row r="7449" spans="1:4" hidden="1" x14ac:dyDescent="0.25">
      <c r="A7449" s="105"/>
      <c r="B7449" s="105"/>
      <c r="C7449" s="105"/>
      <c r="D7449" s="105"/>
    </row>
    <row r="7450" spans="1:4" hidden="1" x14ac:dyDescent="0.25">
      <c r="A7450" s="105"/>
      <c r="B7450" s="105"/>
      <c r="C7450" s="105"/>
      <c r="D7450" s="105"/>
    </row>
    <row r="7451" spans="1:4" hidden="1" x14ac:dyDescent="0.25">
      <c r="A7451" s="105"/>
      <c r="B7451" s="105"/>
      <c r="C7451" s="105"/>
      <c r="D7451" s="105"/>
    </row>
    <row r="7452" spans="1:4" hidden="1" x14ac:dyDescent="0.25">
      <c r="A7452" s="105"/>
      <c r="B7452" s="105"/>
      <c r="C7452" s="105"/>
      <c r="D7452" s="105"/>
    </row>
    <row r="7453" spans="1:4" hidden="1" x14ac:dyDescent="0.25">
      <c r="A7453" s="105"/>
      <c r="B7453" s="105"/>
      <c r="C7453" s="105"/>
      <c r="D7453" s="105"/>
    </row>
    <row r="7454" spans="1:4" hidden="1" x14ac:dyDescent="0.25">
      <c r="A7454" s="105"/>
      <c r="B7454" s="105"/>
      <c r="C7454" s="105"/>
      <c r="D7454" s="105"/>
    </row>
    <row r="7455" spans="1:4" hidden="1" x14ac:dyDescent="0.25">
      <c r="A7455" s="105"/>
      <c r="B7455" s="105"/>
      <c r="C7455" s="105"/>
      <c r="D7455" s="105"/>
    </row>
    <row r="7456" spans="1:4" hidden="1" x14ac:dyDescent="0.25">
      <c r="A7456" s="105"/>
      <c r="B7456" s="105"/>
      <c r="C7456" s="105"/>
      <c r="D7456" s="105"/>
    </row>
    <row r="7457" spans="1:4" hidden="1" x14ac:dyDescent="0.25">
      <c r="A7457" s="105"/>
      <c r="B7457" s="105"/>
      <c r="C7457" s="105"/>
      <c r="D7457" s="105"/>
    </row>
    <row r="7458" spans="1:4" hidden="1" x14ac:dyDescent="0.25">
      <c r="A7458" s="105"/>
      <c r="B7458" s="105"/>
      <c r="C7458" s="105"/>
      <c r="D7458" s="105"/>
    </row>
    <row r="7459" spans="1:4" hidden="1" x14ac:dyDescent="0.25">
      <c r="A7459" s="105"/>
      <c r="B7459" s="105"/>
      <c r="C7459" s="105"/>
      <c r="D7459" s="105"/>
    </row>
    <row r="7460" spans="1:4" hidden="1" x14ac:dyDescent="0.25">
      <c r="A7460" s="105"/>
      <c r="B7460" s="105"/>
      <c r="C7460" s="105"/>
      <c r="D7460" s="105"/>
    </row>
    <row r="7461" spans="1:4" hidden="1" x14ac:dyDescent="0.25">
      <c r="A7461" s="105"/>
      <c r="B7461" s="105"/>
      <c r="C7461" s="105"/>
      <c r="D7461" s="105"/>
    </row>
    <row r="7462" spans="1:4" hidden="1" x14ac:dyDescent="0.25">
      <c r="A7462" s="105"/>
      <c r="B7462" s="105"/>
      <c r="C7462" s="105"/>
      <c r="D7462" s="105"/>
    </row>
    <row r="7463" spans="1:4" hidden="1" x14ac:dyDescent="0.25">
      <c r="A7463" s="105"/>
      <c r="B7463" s="105"/>
      <c r="C7463" s="105"/>
      <c r="D7463" s="105"/>
    </row>
    <row r="7464" spans="1:4" hidden="1" x14ac:dyDescent="0.25">
      <c r="A7464" s="105"/>
      <c r="B7464" s="105"/>
      <c r="C7464" s="105"/>
      <c r="D7464" s="105"/>
    </row>
    <row r="7465" spans="1:4" hidden="1" x14ac:dyDescent="0.25">
      <c r="A7465" s="105"/>
      <c r="B7465" s="105"/>
      <c r="C7465" s="105"/>
      <c r="D7465" s="105"/>
    </row>
    <row r="7466" spans="1:4" hidden="1" x14ac:dyDescent="0.25">
      <c r="A7466" s="105"/>
      <c r="B7466" s="105"/>
      <c r="C7466" s="105"/>
      <c r="D7466" s="105"/>
    </row>
    <row r="7467" spans="1:4" hidden="1" x14ac:dyDescent="0.25">
      <c r="A7467" s="105"/>
      <c r="B7467" s="105"/>
      <c r="C7467" s="105"/>
      <c r="D7467" s="105"/>
    </row>
    <row r="7468" spans="1:4" hidden="1" x14ac:dyDescent="0.25">
      <c r="A7468" s="105"/>
      <c r="B7468" s="105"/>
      <c r="C7468" s="105"/>
      <c r="D7468" s="105"/>
    </row>
    <row r="7469" spans="1:4" hidden="1" x14ac:dyDescent="0.25">
      <c r="A7469" s="105"/>
      <c r="B7469" s="105"/>
      <c r="C7469" s="105"/>
      <c r="D7469" s="105"/>
    </row>
    <row r="7470" spans="1:4" hidden="1" x14ac:dyDescent="0.25">
      <c r="A7470" s="105"/>
      <c r="B7470" s="105"/>
      <c r="C7470" s="105"/>
      <c r="D7470" s="105"/>
    </row>
    <row r="7471" spans="1:4" hidden="1" x14ac:dyDescent="0.25">
      <c r="A7471" s="105"/>
      <c r="B7471" s="105"/>
      <c r="C7471" s="105"/>
      <c r="D7471" s="105"/>
    </row>
    <row r="7472" spans="1:4" hidden="1" x14ac:dyDescent="0.25">
      <c r="A7472" s="105"/>
      <c r="B7472" s="105"/>
      <c r="C7472" s="105"/>
      <c r="D7472" s="105"/>
    </row>
    <row r="7473" spans="1:4" hidden="1" x14ac:dyDescent="0.25">
      <c r="A7473" s="105"/>
      <c r="B7473" s="105"/>
      <c r="C7473" s="105"/>
      <c r="D7473" s="105"/>
    </row>
    <row r="7474" spans="1:4" hidden="1" x14ac:dyDescent="0.25">
      <c r="A7474" s="105"/>
      <c r="B7474" s="105"/>
      <c r="C7474" s="105"/>
      <c r="D7474" s="105"/>
    </row>
    <row r="7475" spans="1:4" hidden="1" x14ac:dyDescent="0.25">
      <c r="A7475" s="105"/>
      <c r="B7475" s="105"/>
      <c r="C7475" s="105"/>
      <c r="D7475" s="105"/>
    </row>
    <row r="7476" spans="1:4" hidden="1" x14ac:dyDescent="0.25">
      <c r="A7476" s="105"/>
      <c r="B7476" s="105"/>
      <c r="C7476" s="105"/>
      <c r="D7476" s="105"/>
    </row>
    <row r="7477" spans="1:4" hidden="1" x14ac:dyDescent="0.25">
      <c r="A7477" s="105"/>
      <c r="B7477" s="105"/>
      <c r="C7477" s="105"/>
      <c r="D7477" s="105"/>
    </row>
    <row r="7478" spans="1:4" hidden="1" x14ac:dyDescent="0.25">
      <c r="A7478" s="105"/>
      <c r="B7478" s="105"/>
      <c r="C7478" s="105"/>
      <c r="D7478" s="105"/>
    </row>
    <row r="7479" spans="1:4" hidden="1" x14ac:dyDescent="0.25">
      <c r="A7479" s="105"/>
      <c r="B7479" s="105"/>
      <c r="C7479" s="105"/>
      <c r="D7479" s="105"/>
    </row>
    <row r="7480" spans="1:4" hidden="1" x14ac:dyDescent="0.25">
      <c r="A7480" s="105"/>
      <c r="B7480" s="105"/>
      <c r="C7480" s="105"/>
      <c r="D7480" s="105"/>
    </row>
    <row r="7481" spans="1:4" hidden="1" x14ac:dyDescent="0.25">
      <c r="A7481" s="105"/>
      <c r="B7481" s="105"/>
      <c r="C7481" s="105"/>
      <c r="D7481" s="105"/>
    </row>
    <row r="7482" spans="1:4" hidden="1" x14ac:dyDescent="0.25">
      <c r="A7482" s="105"/>
      <c r="B7482" s="105"/>
      <c r="C7482" s="105"/>
      <c r="D7482" s="105"/>
    </row>
    <row r="7483" spans="1:4" hidden="1" x14ac:dyDescent="0.25">
      <c r="A7483" s="105"/>
      <c r="B7483" s="105"/>
      <c r="C7483" s="105"/>
      <c r="D7483" s="105"/>
    </row>
    <row r="7484" spans="1:4" hidden="1" x14ac:dyDescent="0.25">
      <c r="A7484" s="105"/>
      <c r="B7484" s="105"/>
      <c r="C7484" s="105"/>
      <c r="D7484" s="105"/>
    </row>
    <row r="7485" spans="1:4" hidden="1" x14ac:dyDescent="0.25">
      <c r="A7485" s="105"/>
      <c r="B7485" s="105"/>
      <c r="C7485" s="105"/>
      <c r="D7485" s="105"/>
    </row>
    <row r="7486" spans="1:4" hidden="1" x14ac:dyDescent="0.25">
      <c r="A7486" s="105"/>
      <c r="B7486" s="105"/>
      <c r="C7486" s="105"/>
      <c r="D7486" s="105"/>
    </row>
    <row r="7487" spans="1:4" hidden="1" x14ac:dyDescent="0.25">
      <c r="A7487" s="105"/>
      <c r="B7487" s="105"/>
      <c r="C7487" s="105"/>
      <c r="D7487" s="105"/>
    </row>
    <row r="7488" spans="1:4" hidden="1" x14ac:dyDescent="0.25">
      <c r="A7488" s="105"/>
      <c r="B7488" s="105"/>
      <c r="C7488" s="105"/>
      <c r="D7488" s="105"/>
    </row>
    <row r="7489" spans="1:4" hidden="1" x14ac:dyDescent="0.25">
      <c r="A7489" s="105"/>
      <c r="B7489" s="105"/>
      <c r="C7489" s="105"/>
      <c r="D7489" s="105"/>
    </row>
    <row r="7490" spans="1:4" hidden="1" x14ac:dyDescent="0.25">
      <c r="A7490" s="105"/>
      <c r="B7490" s="105"/>
      <c r="C7490" s="105"/>
      <c r="D7490" s="105"/>
    </row>
    <row r="7491" spans="1:4" hidden="1" x14ac:dyDescent="0.25">
      <c r="A7491" s="105"/>
      <c r="B7491" s="105"/>
      <c r="C7491" s="105"/>
      <c r="D7491" s="105"/>
    </row>
    <row r="7492" spans="1:4" hidden="1" x14ac:dyDescent="0.25">
      <c r="A7492" s="105"/>
      <c r="B7492" s="105"/>
      <c r="C7492" s="105"/>
      <c r="D7492" s="105"/>
    </row>
    <row r="7493" spans="1:4" hidden="1" x14ac:dyDescent="0.25">
      <c r="A7493" s="105"/>
      <c r="B7493" s="105"/>
      <c r="C7493" s="105"/>
      <c r="D7493" s="105"/>
    </row>
    <row r="7494" spans="1:4" hidden="1" x14ac:dyDescent="0.25">
      <c r="A7494" s="105"/>
      <c r="B7494" s="105"/>
      <c r="C7494" s="105"/>
      <c r="D7494" s="105"/>
    </row>
    <row r="7495" spans="1:4" hidden="1" x14ac:dyDescent="0.25">
      <c r="A7495" s="105"/>
      <c r="B7495" s="105"/>
      <c r="C7495" s="105"/>
      <c r="D7495" s="105"/>
    </row>
    <row r="7496" spans="1:4" hidden="1" x14ac:dyDescent="0.25">
      <c r="A7496" s="105"/>
      <c r="B7496" s="105"/>
      <c r="C7496" s="105"/>
      <c r="D7496" s="105"/>
    </row>
    <row r="7497" spans="1:4" hidden="1" x14ac:dyDescent="0.25">
      <c r="A7497" s="105"/>
      <c r="B7497" s="105"/>
      <c r="C7497" s="105"/>
      <c r="D7497" s="105"/>
    </row>
    <row r="7498" spans="1:4" hidden="1" x14ac:dyDescent="0.25">
      <c r="A7498" s="105"/>
      <c r="B7498" s="105"/>
      <c r="C7498" s="105"/>
      <c r="D7498" s="105"/>
    </row>
    <row r="7499" spans="1:4" hidden="1" x14ac:dyDescent="0.25">
      <c r="A7499" s="105"/>
      <c r="B7499" s="105"/>
      <c r="C7499" s="105"/>
      <c r="D7499" s="105"/>
    </row>
    <row r="7500" spans="1:4" hidden="1" x14ac:dyDescent="0.25">
      <c r="A7500" s="105"/>
      <c r="B7500" s="105"/>
      <c r="C7500" s="105"/>
      <c r="D7500" s="105"/>
    </row>
    <row r="7501" spans="1:4" hidden="1" x14ac:dyDescent="0.25">
      <c r="A7501" s="105"/>
      <c r="B7501" s="105"/>
      <c r="C7501" s="105"/>
      <c r="D7501" s="105"/>
    </row>
    <row r="7502" spans="1:4" hidden="1" x14ac:dyDescent="0.25">
      <c r="A7502" s="105"/>
      <c r="B7502" s="105"/>
      <c r="C7502" s="105"/>
      <c r="D7502" s="105"/>
    </row>
    <row r="7503" spans="1:4" hidden="1" x14ac:dyDescent="0.25">
      <c r="A7503" s="105"/>
      <c r="B7503" s="105"/>
      <c r="C7503" s="105"/>
      <c r="D7503" s="105"/>
    </row>
    <row r="7504" spans="1:4" hidden="1" x14ac:dyDescent="0.25">
      <c r="A7504" s="105"/>
      <c r="B7504" s="105"/>
      <c r="C7504" s="105"/>
      <c r="D7504" s="105"/>
    </row>
    <row r="7505" spans="1:4" hidden="1" x14ac:dyDescent="0.25">
      <c r="A7505" s="105"/>
      <c r="B7505" s="105"/>
      <c r="C7505" s="105"/>
      <c r="D7505" s="105"/>
    </row>
    <row r="7506" spans="1:4" hidden="1" x14ac:dyDescent="0.25">
      <c r="A7506" s="105"/>
      <c r="B7506" s="105"/>
      <c r="C7506" s="105"/>
      <c r="D7506" s="105"/>
    </row>
    <row r="7507" spans="1:4" hidden="1" x14ac:dyDescent="0.25">
      <c r="A7507" s="105"/>
      <c r="B7507" s="105"/>
      <c r="C7507" s="105"/>
      <c r="D7507" s="105"/>
    </row>
    <row r="7508" spans="1:4" hidden="1" x14ac:dyDescent="0.25">
      <c r="A7508" s="105"/>
      <c r="B7508" s="105"/>
      <c r="C7508" s="105"/>
      <c r="D7508" s="105"/>
    </row>
    <row r="7509" spans="1:4" hidden="1" x14ac:dyDescent="0.25">
      <c r="A7509" s="105"/>
      <c r="B7509" s="105"/>
      <c r="C7509" s="105"/>
      <c r="D7509" s="105"/>
    </row>
    <row r="7510" spans="1:4" hidden="1" x14ac:dyDescent="0.25">
      <c r="A7510" s="105"/>
      <c r="B7510" s="105"/>
      <c r="C7510" s="105"/>
      <c r="D7510" s="105"/>
    </row>
    <row r="7511" spans="1:4" hidden="1" x14ac:dyDescent="0.25">
      <c r="A7511" s="105"/>
      <c r="B7511" s="105"/>
      <c r="C7511" s="105"/>
      <c r="D7511" s="105"/>
    </row>
    <row r="7512" spans="1:4" hidden="1" x14ac:dyDescent="0.25">
      <c r="A7512" s="105"/>
      <c r="B7512" s="105"/>
      <c r="C7512" s="105"/>
      <c r="D7512" s="105"/>
    </row>
    <row r="7513" spans="1:4" hidden="1" x14ac:dyDescent="0.25">
      <c r="A7513" s="105"/>
      <c r="B7513" s="105"/>
      <c r="C7513" s="105"/>
      <c r="D7513" s="105"/>
    </row>
    <row r="7514" spans="1:4" hidden="1" x14ac:dyDescent="0.25">
      <c r="A7514" s="105"/>
      <c r="B7514" s="105"/>
      <c r="C7514" s="105"/>
      <c r="D7514" s="105"/>
    </row>
    <row r="7515" spans="1:4" hidden="1" x14ac:dyDescent="0.25">
      <c r="A7515" s="105"/>
      <c r="B7515" s="105"/>
      <c r="C7515" s="105"/>
      <c r="D7515" s="105"/>
    </row>
    <row r="7516" spans="1:4" hidden="1" x14ac:dyDescent="0.25">
      <c r="A7516" s="105"/>
      <c r="B7516" s="105"/>
      <c r="C7516" s="105"/>
      <c r="D7516" s="105"/>
    </row>
    <row r="7517" spans="1:4" hidden="1" x14ac:dyDescent="0.25">
      <c r="A7517" s="105"/>
      <c r="B7517" s="105"/>
      <c r="C7517" s="105"/>
      <c r="D7517" s="105"/>
    </row>
    <row r="7518" spans="1:4" hidden="1" x14ac:dyDescent="0.25">
      <c r="A7518" s="105"/>
      <c r="B7518" s="105"/>
      <c r="C7518" s="105"/>
      <c r="D7518" s="105"/>
    </row>
    <row r="7519" spans="1:4" hidden="1" x14ac:dyDescent="0.25">
      <c r="A7519" s="105"/>
      <c r="B7519" s="105"/>
      <c r="C7519" s="105"/>
      <c r="D7519" s="105"/>
    </row>
    <row r="7520" spans="1:4" hidden="1" x14ac:dyDescent="0.25">
      <c r="A7520" s="105"/>
      <c r="B7520" s="105"/>
      <c r="C7520" s="105"/>
      <c r="D7520" s="105"/>
    </row>
    <row r="7521" spans="1:4" hidden="1" x14ac:dyDescent="0.25">
      <c r="A7521" s="105"/>
      <c r="B7521" s="105"/>
      <c r="C7521" s="105"/>
      <c r="D7521" s="105"/>
    </row>
    <row r="7522" spans="1:4" hidden="1" x14ac:dyDescent="0.25">
      <c r="A7522" s="105"/>
      <c r="B7522" s="105"/>
      <c r="C7522" s="105"/>
      <c r="D7522" s="105"/>
    </row>
    <row r="7523" spans="1:4" hidden="1" x14ac:dyDescent="0.25">
      <c r="A7523" s="105"/>
      <c r="B7523" s="105"/>
      <c r="C7523" s="105"/>
      <c r="D7523" s="105"/>
    </row>
    <row r="7524" spans="1:4" hidden="1" x14ac:dyDescent="0.25">
      <c r="A7524" s="105"/>
      <c r="B7524" s="105"/>
      <c r="C7524" s="105"/>
      <c r="D7524" s="105"/>
    </row>
    <row r="7525" spans="1:4" hidden="1" x14ac:dyDescent="0.25">
      <c r="A7525" s="105"/>
      <c r="B7525" s="105"/>
      <c r="C7525" s="105"/>
      <c r="D7525" s="105"/>
    </row>
    <row r="7526" spans="1:4" hidden="1" x14ac:dyDescent="0.25">
      <c r="A7526" s="105"/>
      <c r="B7526" s="105"/>
      <c r="C7526" s="105"/>
      <c r="D7526" s="105"/>
    </row>
    <row r="7527" spans="1:4" hidden="1" x14ac:dyDescent="0.25">
      <c r="A7527" s="105"/>
      <c r="B7527" s="105"/>
      <c r="C7527" s="105"/>
      <c r="D7527" s="105"/>
    </row>
    <row r="7528" spans="1:4" hidden="1" x14ac:dyDescent="0.25">
      <c r="A7528" s="105"/>
      <c r="B7528" s="105"/>
      <c r="C7528" s="105"/>
      <c r="D7528" s="105"/>
    </row>
    <row r="7529" spans="1:4" hidden="1" x14ac:dyDescent="0.25">
      <c r="A7529" s="105"/>
      <c r="B7529" s="105"/>
      <c r="C7529" s="105"/>
      <c r="D7529" s="105"/>
    </row>
    <row r="7530" spans="1:4" hidden="1" x14ac:dyDescent="0.25">
      <c r="A7530" s="105"/>
      <c r="B7530" s="105"/>
      <c r="C7530" s="105"/>
      <c r="D7530" s="105"/>
    </row>
    <row r="7531" spans="1:4" hidden="1" x14ac:dyDescent="0.25">
      <c r="A7531" s="105"/>
      <c r="B7531" s="105"/>
      <c r="C7531" s="105"/>
      <c r="D7531" s="105"/>
    </row>
    <row r="7532" spans="1:4" hidden="1" x14ac:dyDescent="0.25">
      <c r="A7532" s="105"/>
      <c r="B7532" s="105"/>
      <c r="C7532" s="105"/>
      <c r="D7532" s="105"/>
    </row>
    <row r="7533" spans="1:4" hidden="1" x14ac:dyDescent="0.25">
      <c r="A7533" s="105"/>
      <c r="B7533" s="105"/>
      <c r="C7533" s="105"/>
      <c r="D7533" s="105"/>
    </row>
    <row r="7534" spans="1:4" hidden="1" x14ac:dyDescent="0.25">
      <c r="A7534" s="105"/>
      <c r="B7534" s="105"/>
      <c r="C7534" s="105"/>
      <c r="D7534" s="105"/>
    </row>
    <row r="7535" spans="1:4" hidden="1" x14ac:dyDescent="0.25">
      <c r="A7535" s="105"/>
      <c r="B7535" s="105"/>
      <c r="C7535" s="105"/>
      <c r="D7535" s="105"/>
    </row>
    <row r="7536" spans="1:4" hidden="1" x14ac:dyDescent="0.25">
      <c r="A7536" s="105"/>
      <c r="B7536" s="105"/>
      <c r="C7536" s="105"/>
      <c r="D7536" s="105"/>
    </row>
    <row r="7537" spans="1:4" hidden="1" x14ac:dyDescent="0.25">
      <c r="A7537" s="105"/>
      <c r="B7537" s="105"/>
      <c r="C7537" s="105"/>
      <c r="D7537" s="105"/>
    </row>
    <row r="7538" spans="1:4" hidden="1" x14ac:dyDescent="0.25">
      <c r="A7538" s="105"/>
      <c r="B7538" s="105"/>
      <c r="C7538" s="105"/>
      <c r="D7538" s="105"/>
    </row>
    <row r="7539" spans="1:4" hidden="1" x14ac:dyDescent="0.25">
      <c r="A7539" s="105"/>
      <c r="B7539" s="105"/>
      <c r="C7539" s="105"/>
      <c r="D7539" s="105"/>
    </row>
    <row r="7540" spans="1:4" hidden="1" x14ac:dyDescent="0.25">
      <c r="A7540" s="105"/>
      <c r="B7540" s="105"/>
      <c r="C7540" s="105"/>
      <c r="D7540" s="105"/>
    </row>
    <row r="7541" spans="1:4" hidden="1" x14ac:dyDescent="0.25">
      <c r="A7541" s="105"/>
      <c r="B7541" s="105"/>
      <c r="C7541" s="105"/>
      <c r="D7541" s="105"/>
    </row>
    <row r="7542" spans="1:4" hidden="1" x14ac:dyDescent="0.25">
      <c r="A7542" s="105"/>
      <c r="B7542" s="105"/>
      <c r="C7542" s="105"/>
      <c r="D7542" s="105"/>
    </row>
    <row r="7543" spans="1:4" hidden="1" x14ac:dyDescent="0.25">
      <c r="A7543" s="105"/>
      <c r="B7543" s="105"/>
      <c r="C7543" s="105"/>
      <c r="D7543" s="105"/>
    </row>
    <row r="7544" spans="1:4" hidden="1" x14ac:dyDescent="0.25">
      <c r="A7544" s="105"/>
      <c r="B7544" s="105"/>
      <c r="C7544" s="105"/>
      <c r="D7544" s="105"/>
    </row>
    <row r="7545" spans="1:4" hidden="1" x14ac:dyDescent="0.25">
      <c r="A7545" s="105"/>
      <c r="B7545" s="105"/>
      <c r="C7545" s="105"/>
      <c r="D7545" s="105"/>
    </row>
    <row r="7546" spans="1:4" hidden="1" x14ac:dyDescent="0.25">
      <c r="A7546" s="105"/>
      <c r="B7546" s="105"/>
      <c r="C7546" s="105"/>
      <c r="D7546" s="105"/>
    </row>
    <row r="7547" spans="1:4" hidden="1" x14ac:dyDescent="0.25">
      <c r="A7547" s="105"/>
      <c r="B7547" s="105"/>
      <c r="C7547" s="105"/>
      <c r="D7547" s="105"/>
    </row>
    <row r="7548" spans="1:4" hidden="1" x14ac:dyDescent="0.25">
      <c r="A7548" s="105"/>
      <c r="B7548" s="105"/>
      <c r="C7548" s="105"/>
      <c r="D7548" s="105"/>
    </row>
    <row r="7549" spans="1:4" hidden="1" x14ac:dyDescent="0.25">
      <c r="A7549" s="105"/>
      <c r="B7549" s="105"/>
      <c r="C7549" s="105"/>
      <c r="D7549" s="105"/>
    </row>
    <row r="7550" spans="1:4" hidden="1" x14ac:dyDescent="0.25">
      <c r="A7550" s="105"/>
      <c r="B7550" s="105"/>
      <c r="C7550" s="105"/>
      <c r="D7550" s="105"/>
    </row>
    <row r="7551" spans="1:4" hidden="1" x14ac:dyDescent="0.25">
      <c r="A7551" s="105"/>
      <c r="B7551" s="105"/>
      <c r="C7551" s="105"/>
      <c r="D7551" s="105"/>
    </row>
    <row r="7552" spans="1:4" hidden="1" x14ac:dyDescent="0.25">
      <c r="A7552" s="105"/>
      <c r="B7552" s="105"/>
      <c r="C7552" s="105"/>
      <c r="D7552" s="105"/>
    </row>
    <row r="7553" spans="1:4" hidden="1" x14ac:dyDescent="0.25">
      <c r="A7553" s="105"/>
      <c r="B7553" s="105"/>
      <c r="C7553" s="105"/>
      <c r="D7553" s="105"/>
    </row>
    <row r="7554" spans="1:4" hidden="1" x14ac:dyDescent="0.25">
      <c r="A7554" s="105"/>
      <c r="B7554" s="105"/>
      <c r="C7554" s="105"/>
      <c r="D7554" s="105"/>
    </row>
    <row r="7555" spans="1:4" hidden="1" x14ac:dyDescent="0.25">
      <c r="A7555" s="105"/>
      <c r="B7555" s="105"/>
      <c r="C7555" s="105"/>
      <c r="D7555" s="105"/>
    </row>
    <row r="7556" spans="1:4" hidden="1" x14ac:dyDescent="0.25">
      <c r="A7556" s="105"/>
      <c r="B7556" s="105"/>
      <c r="C7556" s="105"/>
      <c r="D7556" s="105"/>
    </row>
    <row r="7557" spans="1:4" hidden="1" x14ac:dyDescent="0.25">
      <c r="A7557" s="105"/>
      <c r="B7557" s="105"/>
      <c r="C7557" s="105"/>
      <c r="D7557" s="105"/>
    </row>
    <row r="7558" spans="1:4" hidden="1" x14ac:dyDescent="0.25">
      <c r="A7558" s="105"/>
      <c r="B7558" s="105"/>
      <c r="C7558" s="105"/>
      <c r="D7558" s="105"/>
    </row>
    <row r="7559" spans="1:4" hidden="1" x14ac:dyDescent="0.25">
      <c r="A7559" s="105"/>
      <c r="B7559" s="105"/>
      <c r="C7559" s="105"/>
      <c r="D7559" s="105"/>
    </row>
    <row r="7560" spans="1:4" hidden="1" x14ac:dyDescent="0.25">
      <c r="A7560" s="105"/>
      <c r="B7560" s="105"/>
      <c r="C7560" s="105"/>
      <c r="D7560" s="105"/>
    </row>
    <row r="7561" spans="1:4" hidden="1" x14ac:dyDescent="0.25">
      <c r="A7561" s="105"/>
      <c r="B7561" s="105"/>
      <c r="C7561" s="105"/>
      <c r="D7561" s="105"/>
    </row>
    <row r="7562" spans="1:4" hidden="1" x14ac:dyDescent="0.25">
      <c r="A7562" s="105"/>
      <c r="B7562" s="105"/>
      <c r="C7562" s="105"/>
      <c r="D7562" s="105"/>
    </row>
    <row r="7563" spans="1:4" hidden="1" x14ac:dyDescent="0.25">
      <c r="A7563" s="105"/>
      <c r="B7563" s="105"/>
      <c r="C7563" s="105"/>
      <c r="D7563" s="105"/>
    </row>
    <row r="7564" spans="1:4" hidden="1" x14ac:dyDescent="0.25">
      <c r="A7564" s="105"/>
      <c r="B7564" s="105"/>
      <c r="C7564" s="105"/>
      <c r="D7564" s="105"/>
    </row>
    <row r="7565" spans="1:4" hidden="1" x14ac:dyDescent="0.25">
      <c r="A7565" s="105"/>
      <c r="B7565" s="105"/>
      <c r="C7565" s="105"/>
      <c r="D7565" s="105"/>
    </row>
    <row r="7566" spans="1:4" hidden="1" x14ac:dyDescent="0.25">
      <c r="A7566" s="105"/>
      <c r="B7566" s="105"/>
      <c r="C7566" s="105"/>
      <c r="D7566" s="105"/>
    </row>
    <row r="7567" spans="1:4" hidden="1" x14ac:dyDescent="0.25">
      <c r="A7567" s="105"/>
      <c r="B7567" s="105"/>
      <c r="C7567" s="105"/>
      <c r="D7567" s="105"/>
    </row>
    <row r="7568" spans="1:4" hidden="1" x14ac:dyDescent="0.25">
      <c r="A7568" s="105"/>
      <c r="B7568" s="105"/>
      <c r="C7568" s="105"/>
      <c r="D7568" s="105"/>
    </row>
    <row r="7569" spans="1:4" hidden="1" x14ac:dyDescent="0.25">
      <c r="A7569" s="105"/>
      <c r="B7569" s="105"/>
      <c r="C7569" s="105"/>
      <c r="D7569" s="105"/>
    </row>
    <row r="7570" spans="1:4" hidden="1" x14ac:dyDescent="0.25">
      <c r="A7570" s="105"/>
      <c r="B7570" s="105"/>
      <c r="C7570" s="105"/>
      <c r="D7570" s="105"/>
    </row>
    <row r="7571" spans="1:4" hidden="1" x14ac:dyDescent="0.25">
      <c r="A7571" s="105"/>
      <c r="B7571" s="105"/>
      <c r="C7571" s="105"/>
      <c r="D7571" s="105"/>
    </row>
    <row r="7572" spans="1:4" hidden="1" x14ac:dyDescent="0.25">
      <c r="A7572" s="105"/>
      <c r="B7572" s="105"/>
      <c r="C7572" s="105"/>
      <c r="D7572" s="105"/>
    </row>
    <row r="7573" spans="1:4" hidden="1" x14ac:dyDescent="0.25">
      <c r="A7573" s="105"/>
      <c r="B7573" s="105"/>
      <c r="C7573" s="105"/>
      <c r="D7573" s="105"/>
    </row>
    <row r="7574" spans="1:4" hidden="1" x14ac:dyDescent="0.25">
      <c r="A7574" s="105"/>
      <c r="B7574" s="105"/>
      <c r="C7574" s="105"/>
      <c r="D7574" s="105"/>
    </row>
    <row r="7575" spans="1:4" hidden="1" x14ac:dyDescent="0.25">
      <c r="A7575" s="105"/>
      <c r="B7575" s="105"/>
      <c r="C7575" s="105"/>
      <c r="D7575" s="105"/>
    </row>
    <row r="7576" spans="1:4" hidden="1" x14ac:dyDescent="0.25">
      <c r="A7576" s="105"/>
      <c r="B7576" s="105"/>
      <c r="C7576" s="105"/>
      <c r="D7576" s="105"/>
    </row>
    <row r="7577" spans="1:4" hidden="1" x14ac:dyDescent="0.25">
      <c r="A7577" s="105"/>
      <c r="B7577" s="105"/>
      <c r="C7577" s="105"/>
      <c r="D7577" s="105"/>
    </row>
    <row r="7578" spans="1:4" hidden="1" x14ac:dyDescent="0.25">
      <c r="A7578" s="105"/>
      <c r="B7578" s="105"/>
      <c r="C7578" s="105"/>
      <c r="D7578" s="105"/>
    </row>
    <row r="7579" spans="1:4" hidden="1" x14ac:dyDescent="0.25">
      <c r="A7579" s="105"/>
      <c r="B7579" s="105"/>
      <c r="C7579" s="105"/>
      <c r="D7579" s="105"/>
    </row>
    <row r="7580" spans="1:4" hidden="1" x14ac:dyDescent="0.25">
      <c r="A7580" s="105"/>
      <c r="B7580" s="105"/>
      <c r="C7580" s="105"/>
      <c r="D7580" s="105"/>
    </row>
    <row r="7581" spans="1:4" hidden="1" x14ac:dyDescent="0.25">
      <c r="A7581" s="105"/>
      <c r="B7581" s="105"/>
      <c r="C7581" s="105"/>
      <c r="D7581" s="105"/>
    </row>
    <row r="7582" spans="1:4" hidden="1" x14ac:dyDescent="0.25">
      <c r="A7582" s="105"/>
      <c r="B7582" s="105"/>
      <c r="C7582" s="105"/>
      <c r="D7582" s="105"/>
    </row>
    <row r="7583" spans="1:4" hidden="1" x14ac:dyDescent="0.25">
      <c r="A7583" s="105"/>
      <c r="B7583" s="105"/>
      <c r="C7583" s="105"/>
      <c r="D7583" s="105"/>
    </row>
    <row r="7584" spans="1:4" hidden="1" x14ac:dyDescent="0.25">
      <c r="A7584" s="105"/>
      <c r="B7584" s="105"/>
      <c r="C7584" s="105"/>
      <c r="D7584" s="105"/>
    </row>
    <row r="7585" spans="1:4" hidden="1" x14ac:dyDescent="0.25">
      <c r="A7585" s="105"/>
      <c r="B7585" s="105"/>
      <c r="C7585" s="105"/>
      <c r="D7585" s="105"/>
    </row>
    <row r="7586" spans="1:4" hidden="1" x14ac:dyDescent="0.25">
      <c r="A7586" s="105"/>
      <c r="B7586" s="105"/>
      <c r="C7586" s="105"/>
      <c r="D7586" s="105"/>
    </row>
    <row r="7587" spans="1:4" hidden="1" x14ac:dyDescent="0.25">
      <c r="A7587" s="105"/>
      <c r="B7587" s="105"/>
      <c r="C7587" s="105"/>
      <c r="D7587" s="105"/>
    </row>
    <row r="7588" spans="1:4" hidden="1" x14ac:dyDescent="0.25">
      <c r="A7588" s="105"/>
      <c r="B7588" s="105"/>
      <c r="C7588" s="105"/>
      <c r="D7588" s="105"/>
    </row>
    <row r="7589" spans="1:4" hidden="1" x14ac:dyDescent="0.25">
      <c r="A7589" s="105"/>
      <c r="B7589" s="105"/>
      <c r="C7589" s="105"/>
      <c r="D7589" s="105"/>
    </row>
    <row r="7590" spans="1:4" hidden="1" x14ac:dyDescent="0.25">
      <c r="A7590" s="105"/>
      <c r="B7590" s="105"/>
      <c r="C7590" s="105"/>
      <c r="D7590" s="105"/>
    </row>
    <row r="7591" spans="1:4" hidden="1" x14ac:dyDescent="0.25">
      <c r="A7591" s="105"/>
      <c r="B7591" s="105"/>
      <c r="C7591" s="105"/>
      <c r="D7591" s="105"/>
    </row>
    <row r="7592" spans="1:4" hidden="1" x14ac:dyDescent="0.25">
      <c r="A7592" s="105"/>
      <c r="B7592" s="105"/>
      <c r="C7592" s="105"/>
      <c r="D7592" s="105"/>
    </row>
    <row r="7593" spans="1:4" hidden="1" x14ac:dyDescent="0.25">
      <c r="A7593" s="105"/>
      <c r="B7593" s="105"/>
      <c r="C7593" s="105"/>
      <c r="D7593" s="105"/>
    </row>
    <row r="7594" spans="1:4" hidden="1" x14ac:dyDescent="0.25">
      <c r="A7594" s="105"/>
      <c r="B7594" s="105"/>
      <c r="C7594" s="105"/>
      <c r="D7594" s="105"/>
    </row>
    <row r="7595" spans="1:4" hidden="1" x14ac:dyDescent="0.25">
      <c r="A7595" s="105"/>
      <c r="B7595" s="105"/>
      <c r="C7595" s="105"/>
      <c r="D7595" s="105"/>
    </row>
    <row r="7596" spans="1:4" hidden="1" x14ac:dyDescent="0.25">
      <c r="A7596" s="105"/>
      <c r="B7596" s="105"/>
      <c r="C7596" s="105"/>
      <c r="D7596" s="105"/>
    </row>
    <row r="7597" spans="1:4" hidden="1" x14ac:dyDescent="0.25">
      <c r="A7597" s="105"/>
      <c r="B7597" s="105"/>
      <c r="C7597" s="105"/>
      <c r="D7597" s="105"/>
    </row>
    <row r="7598" spans="1:4" hidden="1" x14ac:dyDescent="0.25">
      <c r="A7598" s="105"/>
      <c r="B7598" s="105"/>
      <c r="C7598" s="105"/>
      <c r="D7598" s="105"/>
    </row>
    <row r="7599" spans="1:4" hidden="1" x14ac:dyDescent="0.25">
      <c r="A7599" s="105"/>
      <c r="B7599" s="105"/>
      <c r="C7599" s="105"/>
      <c r="D7599" s="105"/>
    </row>
    <row r="7600" spans="1:4" hidden="1" x14ac:dyDescent="0.25">
      <c r="A7600" s="105"/>
      <c r="B7600" s="105"/>
      <c r="C7600" s="105"/>
      <c r="D7600" s="105"/>
    </row>
    <row r="7601" spans="1:4" hidden="1" x14ac:dyDescent="0.25">
      <c r="A7601" s="105"/>
      <c r="B7601" s="105"/>
      <c r="C7601" s="105"/>
      <c r="D7601" s="105"/>
    </row>
    <row r="7602" spans="1:4" hidden="1" x14ac:dyDescent="0.25">
      <c r="A7602" s="105"/>
      <c r="B7602" s="105"/>
      <c r="C7602" s="105"/>
      <c r="D7602" s="105"/>
    </row>
    <row r="7603" spans="1:4" hidden="1" x14ac:dyDescent="0.25">
      <c r="A7603" s="105"/>
      <c r="B7603" s="105"/>
      <c r="C7603" s="105"/>
      <c r="D7603" s="105"/>
    </row>
    <row r="7604" spans="1:4" hidden="1" x14ac:dyDescent="0.25">
      <c r="A7604" s="105"/>
      <c r="B7604" s="105"/>
      <c r="C7604" s="105"/>
      <c r="D7604" s="105"/>
    </row>
    <row r="7605" spans="1:4" hidden="1" x14ac:dyDescent="0.25">
      <c r="A7605" s="105"/>
      <c r="B7605" s="105"/>
      <c r="C7605" s="105"/>
      <c r="D7605" s="105"/>
    </row>
    <row r="7606" spans="1:4" hidden="1" x14ac:dyDescent="0.25">
      <c r="A7606" s="105"/>
      <c r="B7606" s="105"/>
      <c r="C7606" s="105"/>
      <c r="D7606" s="105"/>
    </row>
    <row r="7607" spans="1:4" hidden="1" x14ac:dyDescent="0.25">
      <c r="A7607" s="105"/>
      <c r="B7607" s="105"/>
      <c r="C7607" s="105"/>
      <c r="D7607" s="105"/>
    </row>
    <row r="7608" spans="1:4" hidden="1" x14ac:dyDescent="0.25">
      <c r="A7608" s="105"/>
      <c r="B7608" s="105"/>
      <c r="C7608" s="105"/>
      <c r="D7608" s="105"/>
    </row>
    <row r="7609" spans="1:4" hidden="1" x14ac:dyDescent="0.25">
      <c r="A7609" s="105"/>
      <c r="B7609" s="105"/>
      <c r="C7609" s="105"/>
      <c r="D7609" s="105"/>
    </row>
    <row r="7610" spans="1:4" hidden="1" x14ac:dyDescent="0.25">
      <c r="A7610" s="105"/>
      <c r="B7610" s="105"/>
      <c r="C7610" s="105"/>
      <c r="D7610" s="105"/>
    </row>
    <row r="7611" spans="1:4" hidden="1" x14ac:dyDescent="0.25">
      <c r="A7611" s="105"/>
      <c r="B7611" s="105"/>
      <c r="C7611" s="105"/>
      <c r="D7611" s="105"/>
    </row>
    <row r="7612" spans="1:4" hidden="1" x14ac:dyDescent="0.25">
      <c r="A7612" s="105"/>
      <c r="B7612" s="105"/>
      <c r="C7612" s="105"/>
      <c r="D7612" s="105"/>
    </row>
    <row r="7613" spans="1:4" hidden="1" x14ac:dyDescent="0.25">
      <c r="A7613" s="105"/>
      <c r="B7613" s="105"/>
      <c r="C7613" s="105"/>
      <c r="D7613" s="105"/>
    </row>
    <row r="7614" spans="1:4" hidden="1" x14ac:dyDescent="0.25">
      <c r="A7614" s="105"/>
      <c r="B7614" s="105"/>
      <c r="C7614" s="105"/>
      <c r="D7614" s="105"/>
    </row>
    <row r="7615" spans="1:4" hidden="1" x14ac:dyDescent="0.25">
      <c r="A7615" s="105"/>
      <c r="B7615" s="105"/>
      <c r="C7615" s="105"/>
      <c r="D7615" s="105"/>
    </row>
    <row r="7616" spans="1:4" hidden="1" x14ac:dyDescent="0.25">
      <c r="A7616" s="105"/>
      <c r="B7616" s="105"/>
      <c r="C7616" s="105"/>
      <c r="D7616" s="105"/>
    </row>
    <row r="7617" spans="1:4" hidden="1" x14ac:dyDescent="0.25">
      <c r="A7617" s="105"/>
      <c r="B7617" s="105"/>
      <c r="C7617" s="105"/>
      <c r="D7617" s="105"/>
    </row>
    <row r="7618" spans="1:4" hidden="1" x14ac:dyDescent="0.25">
      <c r="A7618" s="105"/>
      <c r="B7618" s="105"/>
      <c r="C7618" s="105"/>
      <c r="D7618" s="105"/>
    </row>
    <row r="7619" spans="1:4" hidden="1" x14ac:dyDescent="0.25">
      <c r="A7619" s="105"/>
      <c r="B7619" s="105"/>
      <c r="C7619" s="105"/>
      <c r="D7619" s="105"/>
    </row>
    <row r="7620" spans="1:4" hidden="1" x14ac:dyDescent="0.25">
      <c r="A7620" s="105"/>
      <c r="B7620" s="105"/>
      <c r="C7620" s="105"/>
      <c r="D7620" s="105"/>
    </row>
    <row r="7621" spans="1:4" hidden="1" x14ac:dyDescent="0.25">
      <c r="A7621" s="105"/>
      <c r="B7621" s="105"/>
      <c r="C7621" s="105"/>
      <c r="D7621" s="105"/>
    </row>
    <row r="7622" spans="1:4" hidden="1" x14ac:dyDescent="0.25">
      <c r="A7622" s="105"/>
      <c r="B7622" s="105"/>
      <c r="C7622" s="105"/>
      <c r="D7622" s="105"/>
    </row>
    <row r="7623" spans="1:4" hidden="1" x14ac:dyDescent="0.25">
      <c r="A7623" s="105"/>
      <c r="B7623" s="105"/>
      <c r="C7623" s="105"/>
      <c r="D7623" s="105"/>
    </row>
    <row r="7624" spans="1:4" hidden="1" x14ac:dyDescent="0.25">
      <c r="A7624" s="105"/>
      <c r="B7624" s="105"/>
      <c r="C7624" s="105"/>
      <c r="D7624" s="105"/>
    </row>
    <row r="7625" spans="1:4" hidden="1" x14ac:dyDescent="0.25">
      <c r="A7625" s="105"/>
      <c r="B7625" s="105"/>
      <c r="C7625" s="105"/>
      <c r="D7625" s="105"/>
    </row>
    <row r="7626" spans="1:4" hidden="1" x14ac:dyDescent="0.25">
      <c r="A7626" s="105"/>
      <c r="B7626" s="105"/>
      <c r="C7626" s="105"/>
      <c r="D7626" s="105"/>
    </row>
    <row r="7627" spans="1:4" hidden="1" x14ac:dyDescent="0.25">
      <c r="A7627" s="105"/>
      <c r="B7627" s="105"/>
      <c r="C7627" s="105"/>
      <c r="D7627" s="105"/>
    </row>
    <row r="7628" spans="1:4" hidden="1" x14ac:dyDescent="0.25">
      <c r="A7628" s="105"/>
      <c r="B7628" s="105"/>
      <c r="C7628" s="105"/>
      <c r="D7628" s="105"/>
    </row>
    <row r="7629" spans="1:4" hidden="1" x14ac:dyDescent="0.25">
      <c r="A7629" s="105"/>
      <c r="B7629" s="105"/>
      <c r="C7629" s="105"/>
      <c r="D7629" s="105"/>
    </row>
    <row r="7630" spans="1:4" hidden="1" x14ac:dyDescent="0.25">
      <c r="A7630" s="105"/>
      <c r="B7630" s="105"/>
      <c r="C7630" s="105"/>
      <c r="D7630" s="105"/>
    </row>
    <row r="7631" spans="1:4" hidden="1" x14ac:dyDescent="0.25">
      <c r="A7631" s="105"/>
      <c r="B7631" s="105"/>
      <c r="C7631" s="105"/>
      <c r="D7631" s="105"/>
    </row>
    <row r="7632" spans="1:4" hidden="1" x14ac:dyDescent="0.25">
      <c r="A7632" s="105"/>
      <c r="B7632" s="105"/>
      <c r="C7632" s="105"/>
      <c r="D7632" s="105"/>
    </row>
    <row r="7633" spans="1:4" hidden="1" x14ac:dyDescent="0.25">
      <c r="A7633" s="105"/>
      <c r="B7633" s="105"/>
      <c r="C7633" s="105"/>
      <c r="D7633" s="105"/>
    </row>
    <row r="7634" spans="1:4" hidden="1" x14ac:dyDescent="0.25">
      <c r="A7634" s="105"/>
      <c r="B7634" s="105"/>
      <c r="C7634" s="105"/>
      <c r="D7634" s="105"/>
    </row>
    <row r="7635" spans="1:4" hidden="1" x14ac:dyDescent="0.25">
      <c r="A7635" s="105"/>
      <c r="B7635" s="105"/>
      <c r="C7635" s="105"/>
      <c r="D7635" s="105"/>
    </row>
    <row r="7636" spans="1:4" hidden="1" x14ac:dyDescent="0.25">
      <c r="A7636" s="105"/>
      <c r="B7636" s="105"/>
      <c r="C7636" s="105"/>
      <c r="D7636" s="105"/>
    </row>
    <row r="7637" spans="1:4" hidden="1" x14ac:dyDescent="0.25">
      <c r="A7637" s="105"/>
      <c r="B7637" s="105"/>
      <c r="C7637" s="105"/>
      <c r="D7637" s="105"/>
    </row>
    <row r="7638" spans="1:4" hidden="1" x14ac:dyDescent="0.25">
      <c r="A7638" s="105"/>
      <c r="B7638" s="105"/>
      <c r="C7638" s="105"/>
      <c r="D7638" s="105"/>
    </row>
    <row r="7639" spans="1:4" hidden="1" x14ac:dyDescent="0.25">
      <c r="A7639" s="105"/>
      <c r="B7639" s="105"/>
      <c r="C7639" s="105"/>
      <c r="D7639" s="105"/>
    </row>
    <row r="7640" spans="1:4" hidden="1" x14ac:dyDescent="0.25">
      <c r="A7640" s="105"/>
      <c r="B7640" s="105"/>
      <c r="C7640" s="105"/>
      <c r="D7640" s="105"/>
    </row>
    <row r="7641" spans="1:4" hidden="1" x14ac:dyDescent="0.25">
      <c r="A7641" s="105"/>
      <c r="B7641" s="105"/>
      <c r="C7641" s="105"/>
      <c r="D7641" s="105"/>
    </row>
    <row r="7642" spans="1:4" hidden="1" x14ac:dyDescent="0.25">
      <c r="A7642" s="105"/>
      <c r="B7642" s="105"/>
      <c r="C7642" s="105"/>
      <c r="D7642" s="105"/>
    </row>
    <row r="7643" spans="1:4" hidden="1" x14ac:dyDescent="0.25">
      <c r="A7643" s="105"/>
      <c r="B7643" s="105"/>
      <c r="C7643" s="105"/>
      <c r="D7643" s="105"/>
    </row>
    <row r="7644" spans="1:4" hidden="1" x14ac:dyDescent="0.25">
      <c r="A7644" s="105"/>
      <c r="B7644" s="105"/>
      <c r="C7644" s="105"/>
      <c r="D7644" s="105"/>
    </row>
    <row r="7645" spans="1:4" hidden="1" x14ac:dyDescent="0.25">
      <c r="A7645" s="105"/>
      <c r="B7645" s="105"/>
      <c r="C7645" s="105"/>
      <c r="D7645" s="105"/>
    </row>
    <row r="7646" spans="1:4" hidden="1" x14ac:dyDescent="0.25">
      <c r="A7646" s="105"/>
      <c r="B7646" s="105"/>
      <c r="C7646" s="105"/>
      <c r="D7646" s="105"/>
    </row>
    <row r="7647" spans="1:4" hidden="1" x14ac:dyDescent="0.25">
      <c r="A7647" s="105"/>
      <c r="B7647" s="105"/>
      <c r="C7647" s="105"/>
      <c r="D7647" s="105"/>
    </row>
    <row r="7648" spans="1:4" hidden="1" x14ac:dyDescent="0.25">
      <c r="A7648" s="105"/>
      <c r="B7648" s="105"/>
      <c r="C7648" s="105"/>
      <c r="D7648" s="105"/>
    </row>
    <row r="7649" spans="1:4" hidden="1" x14ac:dyDescent="0.25">
      <c r="A7649" s="105"/>
      <c r="B7649" s="105"/>
      <c r="C7649" s="105"/>
      <c r="D7649" s="105"/>
    </row>
    <row r="7650" spans="1:4" hidden="1" x14ac:dyDescent="0.25">
      <c r="A7650" s="105"/>
      <c r="B7650" s="105"/>
      <c r="C7650" s="105"/>
      <c r="D7650" s="105"/>
    </row>
    <row r="7651" spans="1:4" hidden="1" x14ac:dyDescent="0.25">
      <c r="A7651" s="105"/>
      <c r="B7651" s="105"/>
      <c r="C7651" s="105"/>
      <c r="D7651" s="105"/>
    </row>
    <row r="7652" spans="1:4" hidden="1" x14ac:dyDescent="0.25">
      <c r="A7652" s="105"/>
      <c r="B7652" s="105"/>
      <c r="C7652" s="105"/>
      <c r="D7652" s="105"/>
    </row>
    <row r="7653" spans="1:4" hidden="1" x14ac:dyDescent="0.25">
      <c r="A7653" s="105"/>
      <c r="B7653" s="105"/>
      <c r="C7653" s="105"/>
      <c r="D7653" s="105"/>
    </row>
    <row r="7654" spans="1:4" hidden="1" x14ac:dyDescent="0.25">
      <c r="A7654" s="105"/>
      <c r="B7654" s="105"/>
      <c r="C7654" s="105"/>
      <c r="D7654" s="105"/>
    </row>
    <row r="7655" spans="1:4" hidden="1" x14ac:dyDescent="0.25">
      <c r="A7655" s="105"/>
      <c r="B7655" s="105"/>
      <c r="C7655" s="105"/>
      <c r="D7655" s="105"/>
    </row>
    <row r="7656" spans="1:4" hidden="1" x14ac:dyDescent="0.25">
      <c r="A7656" s="105"/>
      <c r="B7656" s="105"/>
      <c r="C7656" s="105"/>
      <c r="D7656" s="105"/>
    </row>
    <row r="7657" spans="1:4" hidden="1" x14ac:dyDescent="0.25">
      <c r="A7657" s="105"/>
      <c r="B7657" s="105"/>
      <c r="C7657" s="105"/>
      <c r="D7657" s="105"/>
    </row>
    <row r="7658" spans="1:4" hidden="1" x14ac:dyDescent="0.25">
      <c r="A7658" s="105"/>
      <c r="B7658" s="105"/>
      <c r="C7658" s="105"/>
      <c r="D7658" s="105"/>
    </row>
    <row r="7659" spans="1:4" hidden="1" x14ac:dyDescent="0.25">
      <c r="A7659" s="105"/>
      <c r="B7659" s="105"/>
      <c r="C7659" s="105"/>
      <c r="D7659" s="105"/>
    </row>
    <row r="7660" spans="1:4" hidden="1" x14ac:dyDescent="0.25">
      <c r="A7660" s="105"/>
      <c r="B7660" s="105"/>
      <c r="C7660" s="105"/>
      <c r="D7660" s="105"/>
    </row>
    <row r="7661" spans="1:4" hidden="1" x14ac:dyDescent="0.25">
      <c r="A7661" s="105"/>
      <c r="B7661" s="105"/>
      <c r="C7661" s="105"/>
      <c r="D7661" s="105"/>
    </row>
    <row r="7662" spans="1:4" hidden="1" x14ac:dyDescent="0.25">
      <c r="A7662" s="105"/>
      <c r="B7662" s="105"/>
      <c r="C7662" s="105"/>
      <c r="D7662" s="105"/>
    </row>
    <row r="7663" spans="1:4" hidden="1" x14ac:dyDescent="0.25">
      <c r="A7663" s="105"/>
      <c r="B7663" s="105"/>
      <c r="C7663" s="105"/>
      <c r="D7663" s="105"/>
    </row>
    <row r="7664" spans="1:4" hidden="1" x14ac:dyDescent="0.25">
      <c r="A7664" s="105"/>
      <c r="B7664" s="105"/>
      <c r="C7664" s="105"/>
      <c r="D7664" s="105"/>
    </row>
    <row r="7665" spans="1:4" hidden="1" x14ac:dyDescent="0.25">
      <c r="A7665" s="105"/>
      <c r="B7665" s="105"/>
      <c r="C7665" s="105"/>
      <c r="D7665" s="105"/>
    </row>
    <row r="7666" spans="1:4" hidden="1" x14ac:dyDescent="0.25">
      <c r="A7666" s="105"/>
      <c r="B7666" s="105"/>
      <c r="C7666" s="105"/>
      <c r="D7666" s="105"/>
    </row>
    <row r="7667" spans="1:4" hidden="1" x14ac:dyDescent="0.25">
      <c r="A7667" s="105"/>
      <c r="B7667" s="105"/>
      <c r="C7667" s="105"/>
      <c r="D7667" s="105"/>
    </row>
    <row r="7668" spans="1:4" hidden="1" x14ac:dyDescent="0.25">
      <c r="A7668" s="105"/>
      <c r="B7668" s="105"/>
      <c r="C7668" s="105"/>
      <c r="D7668" s="105"/>
    </row>
    <row r="7669" spans="1:4" hidden="1" x14ac:dyDescent="0.25">
      <c r="A7669" s="105"/>
      <c r="B7669" s="105"/>
      <c r="C7669" s="105"/>
      <c r="D7669" s="105"/>
    </row>
    <row r="7670" spans="1:4" hidden="1" x14ac:dyDescent="0.25">
      <c r="A7670" s="105"/>
      <c r="B7670" s="105"/>
      <c r="C7670" s="105"/>
      <c r="D7670" s="105"/>
    </row>
    <row r="7671" spans="1:4" hidden="1" x14ac:dyDescent="0.25">
      <c r="A7671" s="105"/>
      <c r="B7671" s="105"/>
      <c r="C7671" s="105"/>
      <c r="D7671" s="105"/>
    </row>
    <row r="7672" spans="1:4" hidden="1" x14ac:dyDescent="0.25">
      <c r="A7672" s="105"/>
      <c r="B7672" s="105"/>
      <c r="C7672" s="105"/>
      <c r="D7672" s="105"/>
    </row>
    <row r="7673" spans="1:4" hidden="1" x14ac:dyDescent="0.25">
      <c r="A7673" s="105"/>
      <c r="B7673" s="105"/>
      <c r="C7673" s="105"/>
      <c r="D7673" s="105"/>
    </row>
    <row r="7674" spans="1:4" hidden="1" x14ac:dyDescent="0.25">
      <c r="A7674" s="105"/>
      <c r="B7674" s="105"/>
      <c r="C7674" s="105"/>
      <c r="D7674" s="105"/>
    </row>
    <row r="7675" spans="1:4" hidden="1" x14ac:dyDescent="0.25">
      <c r="A7675" s="105"/>
      <c r="B7675" s="105"/>
      <c r="C7675" s="105"/>
      <c r="D7675" s="105"/>
    </row>
    <row r="7676" spans="1:4" hidden="1" x14ac:dyDescent="0.25">
      <c r="A7676" s="105"/>
      <c r="B7676" s="105"/>
      <c r="C7676" s="105"/>
      <c r="D7676" s="105"/>
    </row>
    <row r="7677" spans="1:4" hidden="1" x14ac:dyDescent="0.25">
      <c r="A7677" s="105"/>
      <c r="B7677" s="105"/>
      <c r="C7677" s="105"/>
      <c r="D7677" s="105"/>
    </row>
    <row r="7678" spans="1:4" hidden="1" x14ac:dyDescent="0.25">
      <c r="A7678" s="105"/>
      <c r="B7678" s="105"/>
      <c r="C7678" s="105"/>
      <c r="D7678" s="105"/>
    </row>
    <row r="7679" spans="1:4" hidden="1" x14ac:dyDescent="0.25">
      <c r="A7679" s="105"/>
      <c r="B7679" s="105"/>
      <c r="C7679" s="105"/>
      <c r="D7679" s="105"/>
    </row>
    <row r="7680" spans="1:4" hidden="1" x14ac:dyDescent="0.25">
      <c r="A7680" s="105"/>
      <c r="B7680" s="105"/>
      <c r="C7680" s="105"/>
      <c r="D7680" s="105"/>
    </row>
    <row r="7681" spans="1:4" hidden="1" x14ac:dyDescent="0.25">
      <c r="A7681" s="105"/>
      <c r="B7681" s="105"/>
      <c r="C7681" s="105"/>
      <c r="D7681" s="105"/>
    </row>
    <row r="7682" spans="1:4" hidden="1" x14ac:dyDescent="0.25">
      <c r="A7682" s="105"/>
      <c r="B7682" s="105"/>
      <c r="C7682" s="105"/>
      <c r="D7682" s="105"/>
    </row>
    <row r="7683" spans="1:4" hidden="1" x14ac:dyDescent="0.25">
      <c r="A7683" s="105"/>
      <c r="B7683" s="105"/>
      <c r="C7683" s="105"/>
      <c r="D7683" s="105"/>
    </row>
    <row r="7684" spans="1:4" hidden="1" x14ac:dyDescent="0.25">
      <c r="A7684" s="105"/>
      <c r="B7684" s="105"/>
      <c r="C7684" s="105"/>
      <c r="D7684" s="105"/>
    </row>
    <row r="7685" spans="1:4" hidden="1" x14ac:dyDescent="0.25">
      <c r="A7685" s="105"/>
      <c r="B7685" s="105"/>
      <c r="C7685" s="105"/>
      <c r="D7685" s="105"/>
    </row>
    <row r="7686" spans="1:4" hidden="1" x14ac:dyDescent="0.25">
      <c r="A7686" s="105"/>
      <c r="B7686" s="105"/>
      <c r="C7686" s="105"/>
      <c r="D7686" s="105"/>
    </row>
    <row r="7687" spans="1:4" hidden="1" x14ac:dyDescent="0.25">
      <c r="A7687" s="105"/>
      <c r="B7687" s="105"/>
      <c r="C7687" s="105"/>
      <c r="D7687" s="105"/>
    </row>
    <row r="7688" spans="1:4" hidden="1" x14ac:dyDescent="0.25">
      <c r="A7688" s="105"/>
      <c r="B7688" s="105"/>
      <c r="C7688" s="105"/>
      <c r="D7688" s="105"/>
    </row>
    <row r="7689" spans="1:4" hidden="1" x14ac:dyDescent="0.25">
      <c r="A7689" s="105"/>
      <c r="B7689" s="105"/>
      <c r="C7689" s="105"/>
      <c r="D7689" s="105"/>
    </row>
    <row r="7690" spans="1:4" hidden="1" x14ac:dyDescent="0.25">
      <c r="A7690" s="105"/>
      <c r="B7690" s="105"/>
      <c r="C7690" s="105"/>
      <c r="D7690" s="105"/>
    </row>
    <row r="7691" spans="1:4" hidden="1" x14ac:dyDescent="0.25">
      <c r="A7691" s="105"/>
      <c r="B7691" s="105"/>
      <c r="C7691" s="105"/>
      <c r="D7691" s="105"/>
    </row>
    <row r="7692" spans="1:4" hidden="1" x14ac:dyDescent="0.25">
      <c r="A7692" s="105"/>
      <c r="B7692" s="105"/>
      <c r="C7692" s="105"/>
      <c r="D7692" s="105"/>
    </row>
    <row r="7693" spans="1:4" hidden="1" x14ac:dyDescent="0.25">
      <c r="A7693" s="105"/>
      <c r="B7693" s="105"/>
      <c r="C7693" s="105"/>
      <c r="D7693" s="105"/>
    </row>
    <row r="7694" spans="1:4" hidden="1" x14ac:dyDescent="0.25">
      <c r="A7694" s="105"/>
      <c r="B7694" s="105"/>
      <c r="C7694" s="105"/>
      <c r="D7694" s="105"/>
    </row>
    <row r="7695" spans="1:4" hidden="1" x14ac:dyDescent="0.25">
      <c r="A7695" s="105"/>
      <c r="B7695" s="105"/>
      <c r="C7695" s="105"/>
      <c r="D7695" s="105"/>
    </row>
    <row r="7696" spans="1:4" hidden="1" x14ac:dyDescent="0.25">
      <c r="A7696" s="105"/>
      <c r="B7696" s="105"/>
      <c r="C7696" s="105"/>
      <c r="D7696" s="105"/>
    </row>
    <row r="7697" spans="1:4" hidden="1" x14ac:dyDescent="0.25">
      <c r="A7697" s="105"/>
      <c r="B7697" s="105"/>
      <c r="C7697" s="105"/>
      <c r="D7697" s="105"/>
    </row>
    <row r="7698" spans="1:4" hidden="1" x14ac:dyDescent="0.25">
      <c r="A7698" s="105"/>
      <c r="B7698" s="105"/>
      <c r="C7698" s="105"/>
      <c r="D7698" s="105"/>
    </row>
    <row r="7699" spans="1:4" hidden="1" x14ac:dyDescent="0.25">
      <c r="A7699" s="105"/>
      <c r="B7699" s="105"/>
      <c r="C7699" s="105"/>
      <c r="D7699" s="105"/>
    </row>
    <row r="7700" spans="1:4" hidden="1" x14ac:dyDescent="0.25">
      <c r="A7700" s="105"/>
      <c r="B7700" s="105"/>
      <c r="C7700" s="105"/>
      <c r="D7700" s="105"/>
    </row>
    <row r="7701" spans="1:4" hidden="1" x14ac:dyDescent="0.25">
      <c r="A7701" s="105"/>
      <c r="B7701" s="105"/>
      <c r="C7701" s="105"/>
      <c r="D7701" s="105"/>
    </row>
    <row r="7702" spans="1:4" hidden="1" x14ac:dyDescent="0.25">
      <c r="A7702" s="105"/>
      <c r="B7702" s="105"/>
      <c r="C7702" s="105"/>
      <c r="D7702" s="105"/>
    </row>
    <row r="7703" spans="1:4" hidden="1" x14ac:dyDescent="0.25">
      <c r="A7703" s="105"/>
      <c r="B7703" s="105"/>
      <c r="C7703" s="105"/>
      <c r="D7703" s="105"/>
    </row>
    <row r="7704" spans="1:4" hidden="1" x14ac:dyDescent="0.25">
      <c r="A7704" s="105"/>
      <c r="B7704" s="105"/>
      <c r="C7704" s="105"/>
      <c r="D7704" s="105"/>
    </row>
    <row r="7705" spans="1:4" hidden="1" x14ac:dyDescent="0.25">
      <c r="A7705" s="105"/>
      <c r="B7705" s="105"/>
      <c r="C7705" s="105"/>
      <c r="D7705" s="105"/>
    </row>
    <row r="7706" spans="1:4" hidden="1" x14ac:dyDescent="0.25">
      <c r="A7706" s="105"/>
      <c r="B7706" s="105"/>
      <c r="C7706" s="105"/>
      <c r="D7706" s="105"/>
    </row>
    <row r="7707" spans="1:4" hidden="1" x14ac:dyDescent="0.25">
      <c r="A7707" s="105"/>
      <c r="B7707" s="105"/>
      <c r="C7707" s="105"/>
      <c r="D7707" s="105"/>
    </row>
    <row r="7708" spans="1:4" hidden="1" x14ac:dyDescent="0.25">
      <c r="A7708" s="105"/>
      <c r="B7708" s="105"/>
      <c r="C7708" s="105"/>
      <c r="D7708" s="105"/>
    </row>
    <row r="7709" spans="1:4" hidden="1" x14ac:dyDescent="0.25">
      <c r="A7709" s="105"/>
      <c r="B7709" s="105"/>
      <c r="C7709" s="105"/>
      <c r="D7709" s="105"/>
    </row>
    <row r="7710" spans="1:4" hidden="1" x14ac:dyDescent="0.25">
      <c r="A7710" s="105"/>
      <c r="B7710" s="105"/>
      <c r="C7710" s="105"/>
      <c r="D7710" s="105"/>
    </row>
    <row r="7711" spans="1:4" hidden="1" x14ac:dyDescent="0.25">
      <c r="A7711" s="105"/>
      <c r="B7711" s="105"/>
      <c r="C7711" s="105"/>
      <c r="D7711" s="105"/>
    </row>
    <row r="7712" spans="1:4" hidden="1" x14ac:dyDescent="0.25">
      <c r="A7712" s="105"/>
      <c r="B7712" s="105"/>
      <c r="C7712" s="105"/>
      <c r="D7712" s="105"/>
    </row>
    <row r="7713" spans="1:4" hidden="1" x14ac:dyDescent="0.25">
      <c r="A7713" s="105"/>
      <c r="B7713" s="105"/>
      <c r="C7713" s="105"/>
      <c r="D7713" s="105"/>
    </row>
    <row r="7714" spans="1:4" hidden="1" x14ac:dyDescent="0.25">
      <c r="A7714" s="105"/>
      <c r="B7714" s="105"/>
      <c r="C7714" s="105"/>
      <c r="D7714" s="105"/>
    </row>
    <row r="7715" spans="1:4" hidden="1" x14ac:dyDescent="0.25">
      <c r="A7715" s="105"/>
      <c r="B7715" s="105"/>
      <c r="C7715" s="105"/>
      <c r="D7715" s="105"/>
    </row>
    <row r="7716" spans="1:4" hidden="1" x14ac:dyDescent="0.25">
      <c r="A7716" s="105"/>
      <c r="B7716" s="105"/>
      <c r="C7716" s="105"/>
      <c r="D7716" s="105"/>
    </row>
    <row r="7717" spans="1:4" hidden="1" x14ac:dyDescent="0.25">
      <c r="A7717" s="105"/>
      <c r="B7717" s="105"/>
      <c r="C7717" s="105"/>
      <c r="D7717" s="105"/>
    </row>
    <row r="7718" spans="1:4" hidden="1" x14ac:dyDescent="0.25">
      <c r="A7718" s="105"/>
      <c r="B7718" s="105"/>
      <c r="C7718" s="105"/>
      <c r="D7718" s="105"/>
    </row>
    <row r="7719" spans="1:4" hidden="1" x14ac:dyDescent="0.25">
      <c r="A7719" s="105"/>
      <c r="B7719" s="105"/>
      <c r="C7719" s="105"/>
      <c r="D7719" s="105"/>
    </row>
    <row r="7720" spans="1:4" hidden="1" x14ac:dyDescent="0.25">
      <c r="A7720" s="105"/>
      <c r="B7720" s="105"/>
      <c r="C7720" s="105"/>
      <c r="D7720" s="105"/>
    </row>
    <row r="7721" spans="1:4" hidden="1" x14ac:dyDescent="0.25">
      <c r="A7721" s="105"/>
      <c r="B7721" s="105"/>
      <c r="C7721" s="105"/>
      <c r="D7721" s="105"/>
    </row>
    <row r="7722" spans="1:4" hidden="1" x14ac:dyDescent="0.25">
      <c r="A7722" s="105"/>
      <c r="B7722" s="105"/>
      <c r="C7722" s="105"/>
      <c r="D7722" s="105"/>
    </row>
    <row r="7723" spans="1:4" hidden="1" x14ac:dyDescent="0.25">
      <c r="A7723" s="105"/>
      <c r="B7723" s="105"/>
      <c r="C7723" s="105"/>
      <c r="D7723" s="105"/>
    </row>
    <row r="7724" spans="1:4" hidden="1" x14ac:dyDescent="0.25">
      <c r="A7724" s="105"/>
      <c r="B7724" s="105"/>
      <c r="C7724" s="105"/>
      <c r="D7724" s="105"/>
    </row>
    <row r="7725" spans="1:4" hidden="1" x14ac:dyDescent="0.25">
      <c r="A7725" s="105"/>
      <c r="B7725" s="105"/>
      <c r="C7725" s="105"/>
      <c r="D7725" s="105"/>
    </row>
    <row r="7726" spans="1:4" hidden="1" x14ac:dyDescent="0.25">
      <c r="A7726" s="105"/>
      <c r="B7726" s="105"/>
      <c r="C7726" s="105"/>
      <c r="D7726" s="105"/>
    </row>
    <row r="7727" spans="1:4" hidden="1" x14ac:dyDescent="0.25">
      <c r="A7727" s="105"/>
      <c r="B7727" s="105"/>
      <c r="C7727" s="105"/>
      <c r="D7727" s="105"/>
    </row>
    <row r="7728" spans="1:4" hidden="1" x14ac:dyDescent="0.25">
      <c r="A7728" s="105"/>
      <c r="B7728" s="105"/>
      <c r="C7728" s="105"/>
      <c r="D7728" s="105"/>
    </row>
    <row r="7729" spans="1:4" hidden="1" x14ac:dyDescent="0.25">
      <c r="A7729" s="105"/>
      <c r="B7729" s="105"/>
      <c r="C7729" s="105"/>
      <c r="D7729" s="105"/>
    </row>
    <row r="7730" spans="1:4" hidden="1" x14ac:dyDescent="0.25">
      <c r="A7730" s="105"/>
      <c r="B7730" s="105"/>
      <c r="C7730" s="105"/>
      <c r="D7730" s="105"/>
    </row>
    <row r="7731" spans="1:4" hidden="1" x14ac:dyDescent="0.25">
      <c r="A7731" s="105"/>
      <c r="B7731" s="105"/>
      <c r="C7731" s="105"/>
      <c r="D7731" s="105"/>
    </row>
    <row r="7732" spans="1:4" hidden="1" x14ac:dyDescent="0.25">
      <c r="A7732" s="105"/>
      <c r="B7732" s="105"/>
      <c r="C7732" s="105"/>
      <c r="D7732" s="105"/>
    </row>
    <row r="7733" spans="1:4" hidden="1" x14ac:dyDescent="0.25">
      <c r="A7733" s="105"/>
      <c r="B7733" s="105"/>
      <c r="C7733" s="105"/>
      <c r="D7733" s="105"/>
    </row>
    <row r="7734" spans="1:4" hidden="1" x14ac:dyDescent="0.25">
      <c r="A7734" s="105"/>
      <c r="B7734" s="105"/>
      <c r="C7734" s="105"/>
      <c r="D7734" s="105"/>
    </row>
    <row r="7735" spans="1:4" hidden="1" x14ac:dyDescent="0.25">
      <c r="A7735" s="105"/>
      <c r="B7735" s="105"/>
      <c r="C7735" s="105"/>
      <c r="D7735" s="105"/>
    </row>
    <row r="7736" spans="1:4" hidden="1" x14ac:dyDescent="0.25">
      <c r="A7736" s="105"/>
      <c r="B7736" s="105"/>
      <c r="C7736" s="105"/>
      <c r="D7736" s="105"/>
    </row>
    <row r="7737" spans="1:4" hidden="1" x14ac:dyDescent="0.25">
      <c r="A7737" s="105"/>
      <c r="B7737" s="105"/>
      <c r="C7737" s="105"/>
      <c r="D7737" s="105"/>
    </row>
    <row r="7738" spans="1:4" hidden="1" x14ac:dyDescent="0.25">
      <c r="A7738" s="105"/>
      <c r="B7738" s="105"/>
      <c r="C7738" s="105"/>
      <c r="D7738" s="105"/>
    </row>
    <row r="7739" spans="1:4" hidden="1" x14ac:dyDescent="0.25">
      <c r="A7739" s="105"/>
      <c r="B7739" s="105"/>
      <c r="C7739" s="105"/>
      <c r="D7739" s="105"/>
    </row>
    <row r="7740" spans="1:4" hidden="1" x14ac:dyDescent="0.25">
      <c r="A7740" s="105"/>
      <c r="B7740" s="105"/>
      <c r="C7740" s="105"/>
      <c r="D7740" s="105"/>
    </row>
    <row r="7741" spans="1:4" hidden="1" x14ac:dyDescent="0.25">
      <c r="A7741" s="105"/>
      <c r="B7741" s="105"/>
      <c r="C7741" s="105"/>
      <c r="D7741" s="105"/>
    </row>
    <row r="7742" spans="1:4" hidden="1" x14ac:dyDescent="0.25">
      <c r="A7742" s="105"/>
      <c r="B7742" s="105"/>
      <c r="C7742" s="105"/>
      <c r="D7742" s="105"/>
    </row>
    <row r="7743" spans="1:4" hidden="1" x14ac:dyDescent="0.25">
      <c r="A7743" s="105"/>
      <c r="B7743" s="105"/>
      <c r="C7743" s="105"/>
      <c r="D7743" s="105"/>
    </row>
    <row r="7744" spans="1:4" hidden="1" x14ac:dyDescent="0.25">
      <c r="A7744" s="105"/>
      <c r="B7744" s="105"/>
      <c r="C7744" s="105"/>
      <c r="D7744" s="105"/>
    </row>
    <row r="7745" spans="1:4" hidden="1" x14ac:dyDescent="0.25">
      <c r="A7745" s="105"/>
      <c r="B7745" s="105"/>
      <c r="C7745" s="105"/>
      <c r="D7745" s="105"/>
    </row>
    <row r="7746" spans="1:4" hidden="1" x14ac:dyDescent="0.25">
      <c r="A7746" s="105"/>
      <c r="B7746" s="105"/>
      <c r="C7746" s="105"/>
      <c r="D7746" s="105"/>
    </row>
    <row r="7747" spans="1:4" hidden="1" x14ac:dyDescent="0.25">
      <c r="A7747" s="105"/>
      <c r="B7747" s="105"/>
      <c r="C7747" s="105"/>
      <c r="D7747" s="105"/>
    </row>
    <row r="7748" spans="1:4" hidden="1" x14ac:dyDescent="0.25">
      <c r="A7748" s="105"/>
      <c r="B7748" s="105"/>
      <c r="C7748" s="105"/>
      <c r="D7748" s="105"/>
    </row>
    <row r="7749" spans="1:4" hidden="1" x14ac:dyDescent="0.25">
      <c r="A7749" s="105"/>
      <c r="B7749" s="105"/>
      <c r="C7749" s="105"/>
      <c r="D7749" s="105"/>
    </row>
    <row r="7750" spans="1:4" hidden="1" x14ac:dyDescent="0.25">
      <c r="A7750" s="105"/>
      <c r="B7750" s="105"/>
      <c r="C7750" s="105"/>
      <c r="D7750" s="105"/>
    </row>
    <row r="7751" spans="1:4" hidden="1" x14ac:dyDescent="0.25">
      <c r="A7751" s="105"/>
      <c r="B7751" s="105"/>
      <c r="C7751" s="105"/>
      <c r="D7751" s="105"/>
    </row>
    <row r="7752" spans="1:4" hidden="1" x14ac:dyDescent="0.25">
      <c r="A7752" s="105"/>
      <c r="B7752" s="105"/>
      <c r="C7752" s="105"/>
      <c r="D7752" s="105"/>
    </row>
    <row r="7753" spans="1:4" hidden="1" x14ac:dyDescent="0.25">
      <c r="A7753" s="105"/>
      <c r="B7753" s="105"/>
      <c r="C7753" s="105"/>
      <c r="D7753" s="105"/>
    </row>
    <row r="7754" spans="1:4" hidden="1" x14ac:dyDescent="0.25">
      <c r="A7754" s="105"/>
      <c r="B7754" s="105"/>
      <c r="C7754" s="105"/>
      <c r="D7754" s="105"/>
    </row>
    <row r="7755" spans="1:4" hidden="1" x14ac:dyDescent="0.25">
      <c r="A7755" s="105"/>
      <c r="B7755" s="105"/>
      <c r="C7755" s="105"/>
      <c r="D7755" s="105"/>
    </row>
    <row r="7756" spans="1:4" hidden="1" x14ac:dyDescent="0.25">
      <c r="A7756" s="105"/>
      <c r="B7756" s="105"/>
      <c r="C7756" s="105"/>
      <c r="D7756" s="105"/>
    </row>
    <row r="7757" spans="1:4" hidden="1" x14ac:dyDescent="0.25">
      <c r="A7757" s="105"/>
      <c r="B7757" s="105"/>
      <c r="C7757" s="105"/>
      <c r="D7757" s="105"/>
    </row>
    <row r="7758" spans="1:4" hidden="1" x14ac:dyDescent="0.25">
      <c r="A7758" s="105"/>
      <c r="B7758" s="105"/>
      <c r="C7758" s="105"/>
      <c r="D7758" s="105"/>
    </row>
    <row r="7759" spans="1:4" hidden="1" x14ac:dyDescent="0.25">
      <c r="A7759" s="105"/>
      <c r="B7759" s="105"/>
      <c r="C7759" s="105"/>
      <c r="D7759" s="105"/>
    </row>
    <row r="7760" spans="1:4" hidden="1" x14ac:dyDescent="0.25">
      <c r="A7760" s="105"/>
      <c r="B7760" s="105"/>
      <c r="C7760" s="105"/>
      <c r="D7760" s="105"/>
    </row>
    <row r="7761" spans="1:4" hidden="1" x14ac:dyDescent="0.25">
      <c r="A7761" s="105"/>
      <c r="B7761" s="105"/>
      <c r="C7761" s="105"/>
      <c r="D7761" s="105"/>
    </row>
    <row r="7762" spans="1:4" hidden="1" x14ac:dyDescent="0.25">
      <c r="A7762" s="105"/>
      <c r="B7762" s="105"/>
      <c r="C7762" s="105"/>
      <c r="D7762" s="105"/>
    </row>
    <row r="7763" spans="1:4" hidden="1" x14ac:dyDescent="0.25">
      <c r="A7763" s="105"/>
      <c r="B7763" s="105"/>
      <c r="C7763" s="105"/>
      <c r="D7763" s="105"/>
    </row>
    <row r="7764" spans="1:4" hidden="1" x14ac:dyDescent="0.25">
      <c r="A7764" s="105"/>
      <c r="B7764" s="105"/>
      <c r="C7764" s="105"/>
      <c r="D7764" s="105"/>
    </row>
    <row r="7765" spans="1:4" hidden="1" x14ac:dyDescent="0.25">
      <c r="A7765" s="105"/>
      <c r="B7765" s="105"/>
      <c r="C7765" s="105"/>
      <c r="D7765" s="105"/>
    </row>
    <row r="7766" spans="1:4" hidden="1" x14ac:dyDescent="0.25">
      <c r="A7766" s="105"/>
      <c r="B7766" s="105"/>
      <c r="C7766" s="105"/>
      <c r="D7766" s="105"/>
    </row>
    <row r="7767" spans="1:4" hidden="1" x14ac:dyDescent="0.25">
      <c r="A7767" s="105"/>
      <c r="B7767" s="105"/>
      <c r="C7767" s="105"/>
      <c r="D7767" s="105"/>
    </row>
    <row r="7768" spans="1:4" hidden="1" x14ac:dyDescent="0.25">
      <c r="A7768" s="105"/>
      <c r="B7768" s="105"/>
      <c r="C7768" s="105"/>
      <c r="D7768" s="105"/>
    </row>
    <row r="7769" spans="1:4" hidden="1" x14ac:dyDescent="0.25">
      <c r="A7769" s="105"/>
      <c r="B7769" s="105"/>
      <c r="C7769" s="105"/>
      <c r="D7769" s="105"/>
    </row>
    <row r="7770" spans="1:4" hidden="1" x14ac:dyDescent="0.25">
      <c r="A7770" s="105"/>
      <c r="B7770" s="105"/>
      <c r="C7770" s="105"/>
      <c r="D7770" s="105"/>
    </row>
    <row r="7771" spans="1:4" hidden="1" x14ac:dyDescent="0.25">
      <c r="A7771" s="105"/>
      <c r="B7771" s="105"/>
      <c r="C7771" s="105"/>
      <c r="D7771" s="105"/>
    </row>
    <row r="7772" spans="1:4" hidden="1" x14ac:dyDescent="0.25">
      <c r="A7772" s="105"/>
      <c r="B7772" s="105"/>
      <c r="C7772" s="105"/>
      <c r="D7772" s="105"/>
    </row>
    <row r="7773" spans="1:4" hidden="1" x14ac:dyDescent="0.25">
      <c r="A7773" s="105"/>
      <c r="B7773" s="105"/>
      <c r="C7773" s="105"/>
      <c r="D7773" s="105"/>
    </row>
    <row r="7774" spans="1:4" hidden="1" x14ac:dyDescent="0.25">
      <c r="A7774" s="105"/>
      <c r="B7774" s="105"/>
      <c r="C7774" s="105"/>
      <c r="D7774" s="105"/>
    </row>
    <row r="7775" spans="1:4" hidden="1" x14ac:dyDescent="0.25">
      <c r="A7775" s="105"/>
      <c r="B7775" s="105"/>
      <c r="C7775" s="105"/>
      <c r="D7775" s="105"/>
    </row>
    <row r="7776" spans="1:4" hidden="1" x14ac:dyDescent="0.25">
      <c r="A7776" s="105"/>
      <c r="B7776" s="105"/>
      <c r="C7776" s="105"/>
      <c r="D7776" s="105"/>
    </row>
    <row r="7777" spans="1:4" hidden="1" x14ac:dyDescent="0.25">
      <c r="A7777" s="105"/>
      <c r="B7777" s="105"/>
      <c r="C7777" s="105"/>
      <c r="D7777" s="105"/>
    </row>
    <row r="7778" spans="1:4" hidden="1" x14ac:dyDescent="0.25">
      <c r="A7778" s="105"/>
      <c r="B7778" s="105"/>
      <c r="C7778" s="105"/>
      <c r="D7778" s="105"/>
    </row>
    <row r="7779" spans="1:4" hidden="1" x14ac:dyDescent="0.25">
      <c r="A7779" s="105"/>
      <c r="B7779" s="105"/>
      <c r="C7779" s="105"/>
      <c r="D7779" s="105"/>
    </row>
    <row r="7780" spans="1:4" hidden="1" x14ac:dyDescent="0.25">
      <c r="A7780" s="105"/>
      <c r="B7780" s="105"/>
      <c r="C7780" s="105"/>
      <c r="D7780" s="105"/>
    </row>
    <row r="7781" spans="1:4" hidden="1" x14ac:dyDescent="0.25">
      <c r="A7781" s="105"/>
      <c r="B7781" s="105"/>
      <c r="C7781" s="105"/>
      <c r="D7781" s="105"/>
    </row>
    <row r="7782" spans="1:4" hidden="1" x14ac:dyDescent="0.25">
      <c r="A7782" s="105"/>
      <c r="B7782" s="105"/>
      <c r="C7782" s="105"/>
      <c r="D7782" s="105"/>
    </row>
    <row r="7783" spans="1:4" hidden="1" x14ac:dyDescent="0.25">
      <c r="A7783" s="105"/>
      <c r="B7783" s="105"/>
      <c r="C7783" s="105"/>
      <c r="D7783" s="105"/>
    </row>
    <row r="7784" spans="1:4" hidden="1" x14ac:dyDescent="0.25">
      <c r="A7784" s="105"/>
      <c r="B7784" s="105"/>
      <c r="C7784" s="105"/>
      <c r="D7784" s="105"/>
    </row>
    <row r="7785" spans="1:4" hidden="1" x14ac:dyDescent="0.25">
      <c r="A7785" s="105"/>
      <c r="B7785" s="105"/>
      <c r="C7785" s="105"/>
      <c r="D7785" s="105"/>
    </row>
    <row r="7786" spans="1:4" hidden="1" x14ac:dyDescent="0.25">
      <c r="A7786" s="105"/>
      <c r="B7786" s="105"/>
      <c r="C7786" s="105"/>
      <c r="D7786" s="105"/>
    </row>
    <row r="7787" spans="1:4" hidden="1" x14ac:dyDescent="0.25">
      <c r="A7787" s="105"/>
      <c r="B7787" s="105"/>
      <c r="C7787" s="105"/>
      <c r="D7787" s="105"/>
    </row>
    <row r="7788" spans="1:4" hidden="1" x14ac:dyDescent="0.25">
      <c r="A7788" s="105"/>
      <c r="B7788" s="105"/>
      <c r="C7788" s="105"/>
      <c r="D7788" s="105"/>
    </row>
    <row r="7789" spans="1:4" hidden="1" x14ac:dyDescent="0.25">
      <c r="A7789" s="105"/>
      <c r="B7789" s="105"/>
      <c r="C7789" s="105"/>
      <c r="D7789" s="105"/>
    </row>
    <row r="7790" spans="1:4" hidden="1" x14ac:dyDescent="0.25">
      <c r="A7790" s="105"/>
      <c r="B7790" s="105"/>
      <c r="C7790" s="105"/>
      <c r="D7790" s="105"/>
    </row>
    <row r="7791" spans="1:4" hidden="1" x14ac:dyDescent="0.25">
      <c r="A7791" s="105"/>
      <c r="B7791" s="105"/>
      <c r="C7791" s="105"/>
      <c r="D7791" s="105"/>
    </row>
    <row r="7792" spans="1:4" hidden="1" x14ac:dyDescent="0.25">
      <c r="A7792" s="105"/>
      <c r="B7792" s="105"/>
      <c r="C7792" s="105"/>
      <c r="D7792" s="105"/>
    </row>
    <row r="7793" spans="1:4" hidden="1" x14ac:dyDescent="0.25">
      <c r="A7793" s="105"/>
      <c r="B7793" s="105"/>
      <c r="C7793" s="105"/>
      <c r="D7793" s="105"/>
    </row>
    <row r="7794" spans="1:4" hidden="1" x14ac:dyDescent="0.25">
      <c r="A7794" s="105"/>
      <c r="B7794" s="105"/>
      <c r="C7794" s="105"/>
      <c r="D7794" s="105"/>
    </row>
    <row r="7795" spans="1:4" hidden="1" x14ac:dyDescent="0.25">
      <c r="A7795" s="105"/>
      <c r="B7795" s="105"/>
      <c r="C7795" s="105"/>
      <c r="D7795" s="105"/>
    </row>
    <row r="7796" spans="1:4" hidden="1" x14ac:dyDescent="0.25">
      <c r="A7796" s="105"/>
      <c r="B7796" s="105"/>
      <c r="C7796" s="105"/>
      <c r="D7796" s="105"/>
    </row>
    <row r="7797" spans="1:4" hidden="1" x14ac:dyDescent="0.25">
      <c r="A7797" s="105"/>
      <c r="B7797" s="105"/>
      <c r="C7797" s="105"/>
      <c r="D7797" s="105"/>
    </row>
    <row r="7798" spans="1:4" hidden="1" x14ac:dyDescent="0.25">
      <c r="A7798" s="105"/>
      <c r="B7798" s="105"/>
      <c r="C7798" s="105"/>
      <c r="D7798" s="105"/>
    </row>
    <row r="7799" spans="1:4" hidden="1" x14ac:dyDescent="0.25">
      <c r="A7799" s="105"/>
      <c r="B7799" s="105"/>
      <c r="C7799" s="105"/>
      <c r="D7799" s="105"/>
    </row>
    <row r="7800" spans="1:4" hidden="1" x14ac:dyDescent="0.25">
      <c r="A7800" s="105"/>
      <c r="B7800" s="105"/>
      <c r="C7800" s="105"/>
      <c r="D7800" s="105"/>
    </row>
    <row r="7801" spans="1:4" hidden="1" x14ac:dyDescent="0.25">
      <c r="A7801" s="105"/>
      <c r="B7801" s="105"/>
      <c r="C7801" s="105"/>
      <c r="D7801" s="105"/>
    </row>
    <row r="7802" spans="1:4" hidden="1" x14ac:dyDescent="0.25">
      <c r="A7802" s="105"/>
      <c r="B7802" s="105"/>
      <c r="C7802" s="105"/>
      <c r="D7802" s="105"/>
    </row>
    <row r="7803" spans="1:4" hidden="1" x14ac:dyDescent="0.25">
      <c r="A7803" s="105"/>
      <c r="B7803" s="105"/>
      <c r="C7803" s="105"/>
      <c r="D7803" s="105"/>
    </row>
    <row r="7804" spans="1:4" hidden="1" x14ac:dyDescent="0.25">
      <c r="A7804" s="105"/>
      <c r="B7804" s="105"/>
      <c r="C7804" s="105"/>
      <c r="D7804" s="105"/>
    </row>
    <row r="7805" spans="1:4" hidden="1" x14ac:dyDescent="0.25">
      <c r="A7805" s="105"/>
      <c r="B7805" s="105"/>
      <c r="C7805" s="105"/>
      <c r="D7805" s="105"/>
    </row>
    <row r="7806" spans="1:4" hidden="1" x14ac:dyDescent="0.25">
      <c r="A7806" s="105"/>
      <c r="B7806" s="105"/>
      <c r="C7806" s="105"/>
      <c r="D7806" s="105"/>
    </row>
    <row r="7807" spans="1:4" hidden="1" x14ac:dyDescent="0.25">
      <c r="A7807" s="105"/>
      <c r="B7807" s="105"/>
      <c r="C7807" s="105"/>
      <c r="D7807" s="105"/>
    </row>
    <row r="7808" spans="1:4" hidden="1" x14ac:dyDescent="0.25">
      <c r="A7808" s="105"/>
      <c r="B7808" s="105"/>
      <c r="C7808" s="105"/>
      <c r="D7808" s="105"/>
    </row>
    <row r="7809" spans="1:4" hidden="1" x14ac:dyDescent="0.25">
      <c r="A7809" s="105"/>
      <c r="B7809" s="105"/>
      <c r="C7809" s="105"/>
      <c r="D7809" s="105"/>
    </row>
    <row r="7810" spans="1:4" hidden="1" x14ac:dyDescent="0.25">
      <c r="A7810" s="105"/>
      <c r="B7810" s="105"/>
      <c r="C7810" s="105"/>
      <c r="D7810" s="105"/>
    </row>
    <row r="7811" spans="1:4" hidden="1" x14ac:dyDescent="0.25">
      <c r="A7811" s="105"/>
      <c r="B7811" s="105"/>
      <c r="C7811" s="105"/>
      <c r="D7811" s="105"/>
    </row>
    <row r="7812" spans="1:4" hidden="1" x14ac:dyDescent="0.25">
      <c r="A7812" s="105"/>
      <c r="B7812" s="105"/>
      <c r="C7812" s="105"/>
      <c r="D7812" s="105"/>
    </row>
    <row r="7813" spans="1:4" hidden="1" x14ac:dyDescent="0.25">
      <c r="A7813" s="105"/>
      <c r="B7813" s="105"/>
      <c r="C7813" s="105"/>
      <c r="D7813" s="105"/>
    </row>
    <row r="7814" spans="1:4" hidden="1" x14ac:dyDescent="0.25">
      <c r="A7814" s="105"/>
      <c r="B7814" s="105"/>
      <c r="C7814" s="105"/>
      <c r="D7814" s="105"/>
    </row>
    <row r="7815" spans="1:4" hidden="1" x14ac:dyDescent="0.25">
      <c r="A7815" s="105"/>
      <c r="B7815" s="105"/>
      <c r="C7815" s="105"/>
      <c r="D7815" s="105"/>
    </row>
    <row r="7816" spans="1:4" hidden="1" x14ac:dyDescent="0.25">
      <c r="A7816" s="105"/>
      <c r="B7816" s="105"/>
      <c r="C7816" s="105"/>
      <c r="D7816" s="105"/>
    </row>
    <row r="7817" spans="1:4" hidden="1" x14ac:dyDescent="0.25">
      <c r="A7817" s="105"/>
      <c r="B7817" s="105"/>
      <c r="C7817" s="105"/>
      <c r="D7817" s="105"/>
    </row>
    <row r="7818" spans="1:4" hidden="1" x14ac:dyDescent="0.25">
      <c r="A7818" s="105"/>
      <c r="B7818" s="105"/>
      <c r="C7818" s="105"/>
      <c r="D7818" s="105"/>
    </row>
    <row r="7819" spans="1:4" hidden="1" x14ac:dyDescent="0.25">
      <c r="A7819" s="105"/>
      <c r="B7819" s="105"/>
      <c r="C7819" s="105"/>
      <c r="D7819" s="105"/>
    </row>
    <row r="7820" spans="1:4" hidden="1" x14ac:dyDescent="0.25">
      <c r="A7820" s="105"/>
      <c r="B7820" s="105"/>
      <c r="C7820" s="105"/>
      <c r="D7820" s="105"/>
    </row>
    <row r="7821" spans="1:4" hidden="1" x14ac:dyDescent="0.25">
      <c r="A7821" s="105"/>
      <c r="B7821" s="105"/>
      <c r="C7821" s="105"/>
      <c r="D7821" s="105"/>
    </row>
    <row r="7822" spans="1:4" hidden="1" x14ac:dyDescent="0.25">
      <c r="A7822" s="105"/>
      <c r="B7822" s="105"/>
      <c r="C7822" s="105"/>
      <c r="D7822" s="105"/>
    </row>
    <row r="7823" spans="1:4" hidden="1" x14ac:dyDescent="0.25">
      <c r="A7823" s="105"/>
      <c r="B7823" s="105"/>
      <c r="C7823" s="105"/>
      <c r="D7823" s="105"/>
    </row>
    <row r="7824" spans="1:4" hidden="1" x14ac:dyDescent="0.25">
      <c r="A7824" s="105"/>
      <c r="B7824" s="105"/>
      <c r="C7824" s="105"/>
      <c r="D7824" s="105"/>
    </row>
    <row r="7825" spans="1:4" hidden="1" x14ac:dyDescent="0.25">
      <c r="A7825" s="105"/>
      <c r="B7825" s="105"/>
      <c r="C7825" s="105"/>
      <c r="D7825" s="105"/>
    </row>
    <row r="7826" spans="1:4" hidden="1" x14ac:dyDescent="0.25">
      <c r="A7826" s="105"/>
      <c r="B7826" s="105"/>
      <c r="C7826" s="105"/>
      <c r="D7826" s="105"/>
    </row>
    <row r="7827" spans="1:4" hidden="1" x14ac:dyDescent="0.25">
      <c r="A7827" s="105"/>
      <c r="B7827" s="105"/>
      <c r="C7827" s="105"/>
      <c r="D7827" s="105"/>
    </row>
    <row r="7828" spans="1:4" hidden="1" x14ac:dyDescent="0.25">
      <c r="A7828" s="105"/>
      <c r="B7828" s="105"/>
      <c r="C7828" s="105"/>
      <c r="D7828" s="105"/>
    </row>
    <row r="7829" spans="1:4" hidden="1" x14ac:dyDescent="0.25">
      <c r="A7829" s="105"/>
      <c r="B7829" s="105"/>
      <c r="C7829" s="105"/>
      <c r="D7829" s="105"/>
    </row>
    <row r="7830" spans="1:4" hidden="1" x14ac:dyDescent="0.25">
      <c r="A7830" s="105"/>
      <c r="B7830" s="105"/>
      <c r="C7830" s="105"/>
      <c r="D7830" s="105"/>
    </row>
    <row r="7831" spans="1:4" hidden="1" x14ac:dyDescent="0.25">
      <c r="A7831" s="105"/>
      <c r="B7831" s="105"/>
      <c r="C7831" s="105"/>
      <c r="D7831" s="105"/>
    </row>
    <row r="7832" spans="1:4" hidden="1" x14ac:dyDescent="0.25">
      <c r="A7832" s="105"/>
      <c r="B7832" s="105"/>
      <c r="C7832" s="105"/>
      <c r="D7832" s="105"/>
    </row>
    <row r="7833" spans="1:4" hidden="1" x14ac:dyDescent="0.25">
      <c r="A7833" s="105"/>
      <c r="B7833" s="105"/>
      <c r="C7833" s="105"/>
      <c r="D7833" s="105"/>
    </row>
    <row r="7834" spans="1:4" hidden="1" x14ac:dyDescent="0.25">
      <c r="A7834" s="105"/>
      <c r="B7834" s="105"/>
      <c r="C7834" s="105"/>
      <c r="D7834" s="105"/>
    </row>
    <row r="7835" spans="1:4" hidden="1" x14ac:dyDescent="0.25">
      <c r="A7835" s="105"/>
      <c r="B7835" s="105"/>
      <c r="C7835" s="105"/>
      <c r="D7835" s="105"/>
    </row>
    <row r="7836" spans="1:4" hidden="1" x14ac:dyDescent="0.25">
      <c r="A7836" s="105"/>
      <c r="B7836" s="105"/>
      <c r="C7836" s="105"/>
      <c r="D7836" s="105"/>
    </row>
    <row r="7837" spans="1:4" hidden="1" x14ac:dyDescent="0.25">
      <c r="A7837" s="105"/>
      <c r="B7837" s="105"/>
      <c r="C7837" s="105"/>
      <c r="D7837" s="105"/>
    </row>
    <row r="7838" spans="1:4" hidden="1" x14ac:dyDescent="0.25">
      <c r="A7838" s="105"/>
      <c r="B7838" s="105"/>
      <c r="C7838" s="105"/>
      <c r="D7838" s="105"/>
    </row>
    <row r="7839" spans="1:4" hidden="1" x14ac:dyDescent="0.25">
      <c r="A7839" s="105"/>
      <c r="B7839" s="105"/>
      <c r="C7839" s="105"/>
      <c r="D7839" s="105"/>
    </row>
    <row r="7840" spans="1:4" hidden="1" x14ac:dyDescent="0.25">
      <c r="A7840" s="105"/>
      <c r="B7840" s="105"/>
      <c r="C7840" s="105"/>
      <c r="D7840" s="105"/>
    </row>
    <row r="7841" spans="1:4" hidden="1" x14ac:dyDescent="0.25">
      <c r="A7841" s="105"/>
      <c r="B7841" s="105"/>
      <c r="C7841" s="105"/>
      <c r="D7841" s="105"/>
    </row>
    <row r="7842" spans="1:4" hidden="1" x14ac:dyDescent="0.25">
      <c r="A7842" s="105"/>
      <c r="B7842" s="105"/>
      <c r="C7842" s="105"/>
      <c r="D7842" s="105"/>
    </row>
    <row r="7843" spans="1:4" hidden="1" x14ac:dyDescent="0.25">
      <c r="A7843" s="105"/>
      <c r="B7843" s="105"/>
      <c r="C7843" s="105"/>
      <c r="D7843" s="105"/>
    </row>
    <row r="7844" spans="1:4" hidden="1" x14ac:dyDescent="0.25">
      <c r="A7844" s="105"/>
      <c r="B7844" s="105"/>
      <c r="C7844" s="105"/>
      <c r="D7844" s="105"/>
    </row>
    <row r="7845" spans="1:4" hidden="1" x14ac:dyDescent="0.25">
      <c r="A7845" s="105"/>
      <c r="B7845" s="105"/>
      <c r="C7845" s="105"/>
      <c r="D7845" s="105"/>
    </row>
    <row r="7846" spans="1:4" hidden="1" x14ac:dyDescent="0.25">
      <c r="A7846" s="105"/>
      <c r="B7846" s="105"/>
      <c r="C7846" s="105"/>
      <c r="D7846" s="105"/>
    </row>
    <row r="7847" spans="1:4" hidden="1" x14ac:dyDescent="0.25">
      <c r="A7847" s="105"/>
      <c r="B7847" s="105"/>
      <c r="C7847" s="105"/>
      <c r="D7847" s="105"/>
    </row>
    <row r="7848" spans="1:4" hidden="1" x14ac:dyDescent="0.25">
      <c r="A7848" s="105"/>
      <c r="B7848" s="105"/>
      <c r="C7848" s="105"/>
      <c r="D7848" s="105"/>
    </row>
    <row r="7849" spans="1:4" hidden="1" x14ac:dyDescent="0.25">
      <c r="A7849" s="105"/>
      <c r="B7849" s="105"/>
      <c r="C7849" s="105"/>
      <c r="D7849" s="105"/>
    </row>
    <row r="7850" spans="1:4" hidden="1" x14ac:dyDescent="0.25">
      <c r="A7850" s="105"/>
      <c r="B7850" s="105"/>
      <c r="C7850" s="105"/>
      <c r="D7850" s="105"/>
    </row>
    <row r="7851" spans="1:4" hidden="1" x14ac:dyDescent="0.25">
      <c r="A7851" s="105"/>
      <c r="B7851" s="105"/>
      <c r="C7851" s="105"/>
      <c r="D7851" s="105"/>
    </row>
    <row r="7852" spans="1:4" hidden="1" x14ac:dyDescent="0.25">
      <c r="A7852" s="105"/>
      <c r="B7852" s="105"/>
      <c r="C7852" s="105"/>
      <c r="D7852" s="105"/>
    </row>
    <row r="7853" spans="1:4" hidden="1" x14ac:dyDescent="0.25">
      <c r="A7853" s="105"/>
      <c r="B7853" s="105"/>
      <c r="C7853" s="105"/>
      <c r="D7853" s="105"/>
    </row>
    <row r="7854" spans="1:4" hidden="1" x14ac:dyDescent="0.25">
      <c r="A7854" s="105"/>
      <c r="B7854" s="105"/>
      <c r="C7854" s="105"/>
      <c r="D7854" s="105"/>
    </row>
  </sheetData>
  <autoFilter ref="A1:E7854">
    <filterColumn colId="0">
      <filters>
        <filter val="32.0039.0002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P.A</vt:lpstr>
      <vt:lpstr>OUTLET</vt:lpstr>
      <vt:lpstr>2ªLINHA PA</vt:lpstr>
      <vt:lpstr>2ªLINHA M.P</vt:lpstr>
      <vt:lpstr>saidas novembro</vt:lpstr>
      <vt:lpstr>saidas outubro</vt:lpstr>
      <vt:lpstr>saidas setembro</vt:lpstr>
      <vt:lpstr>SISTEMA 01-12-2024</vt:lpstr>
      <vt:lpstr>OUTLET!Area_de_impressao</vt:lpstr>
      <vt:lpstr>P.A!Area_de_impressao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Suprimento3</dc:creator>
  <cp:lastModifiedBy>Sistemas2</cp:lastModifiedBy>
  <cp:lastPrinted>2024-11-28T18:09:51Z</cp:lastPrinted>
  <dcterms:created xsi:type="dcterms:W3CDTF">2023-11-07T20:58:31Z</dcterms:created>
  <dcterms:modified xsi:type="dcterms:W3CDTF">2024-12-06T20:13:39Z</dcterms:modified>
</cp:coreProperties>
</file>