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35" windowWidth="15480" windowHeight="11640"/>
  </bookViews>
  <sheets>
    <sheet name="Evaluation" sheetId="1" r:id="rId1"/>
  </sheets>
  <definedNames>
    <definedName name="NotesAss1">Evaluation!$I$13:$I$18,Evaluation!$I$21:$I$22,Evaluation!$I$25:$I$27,Evaluation!$I$30:$I$33</definedName>
    <definedName name="NotesAss2">Evaluation!$J$13:$J$18,Evaluation!$J$21:$J$22,Evaluation!$J$25:$J$27,Evaluation!$J$30:$J$33</definedName>
    <definedName name="NotesAss3">Evaluation!$K$13:$K$18,Evaluation!$K$21:$K$22,Evaluation!$K$25:$K$27,Evaluation!$K$30:$K$33</definedName>
    <definedName name="_xlnm.Print_Area" localSheetId="0">Evaluation!$A$1:$X$44</definedName>
  </definedNames>
  <calcPr calcId="145621" iterate="1" iterateCount="101"/>
</workbook>
</file>

<file path=xl/calcChain.xml><?xml version="1.0" encoding="utf-8"?>
<calcChain xmlns="http://schemas.openxmlformats.org/spreadsheetml/2006/main">
  <c r="G19" i="1" l="1"/>
  <c r="J19" i="1" s="1"/>
  <c r="G23" i="1"/>
  <c r="J23" i="1" s="1"/>
  <c r="G28" i="1"/>
  <c r="J28" i="1" s="1"/>
  <c r="G34" i="1"/>
  <c r="K34" i="1" s="1"/>
  <c r="I23" i="1" l="1"/>
  <c r="K23" i="1"/>
  <c r="I34" i="1"/>
  <c r="K19" i="1"/>
  <c r="K28" i="1"/>
  <c r="G36" i="1"/>
  <c r="I19" i="1"/>
  <c r="I28" i="1"/>
  <c r="J34" i="1"/>
  <c r="J36" i="1" l="1"/>
  <c r="J38" i="1" s="1"/>
  <c r="I36" i="1"/>
  <c r="J40" i="1" s="1"/>
  <c r="K36" i="1"/>
  <c r="K38" i="1" l="1"/>
  <c r="I38" i="1"/>
</calcChain>
</file>

<file path=xl/sharedStrings.xml><?xml version="1.0" encoding="utf-8"?>
<sst xmlns="http://schemas.openxmlformats.org/spreadsheetml/2006/main" count="45" uniqueCount="45">
  <si>
    <t>Weight</t>
  </si>
  <si>
    <t>Marks</t>
  </si>
  <si>
    <t xml:space="preserve">General </t>
  </si>
  <si>
    <t>Methodology</t>
  </si>
  <si>
    <t>Theory</t>
  </si>
  <si>
    <t>Commitment,  interest</t>
  </si>
  <si>
    <t>General understanding of the topic, literature review</t>
  </si>
  <si>
    <t>Implementation</t>
  </si>
  <si>
    <t>Report</t>
  </si>
  <si>
    <t>Structure, presentation</t>
  </si>
  <si>
    <t>Accuracy, clarity</t>
  </si>
  <si>
    <t>Presentation</t>
  </si>
  <si>
    <t>Problem formulation, motivation</t>
  </si>
  <si>
    <t>Presentation of the essential</t>
  </si>
  <si>
    <t>Quality of the means of presentation (slides, videos, demos)</t>
  </si>
  <si>
    <t>Oral presentation, clarity</t>
  </si>
  <si>
    <t>Name</t>
  </si>
  <si>
    <t>Supervisors</t>
  </si>
  <si>
    <t>Documentation and reusability of hard- and software system resp. results in terms of methods or processes</t>
  </si>
  <si>
    <t>Completeness</t>
  </si>
  <si>
    <t>1st / main</t>
  </si>
  <si>
    <t>2 nd</t>
  </si>
  <si>
    <t>3 rd</t>
  </si>
  <si>
    <t>Creativity, originality, personnel ideas</t>
  </si>
  <si>
    <t>Appropriateness of the technique/methodology used</t>
  </si>
  <si>
    <t>Project Title</t>
  </si>
  <si>
    <r>
      <t>Mark is considered</t>
    </r>
    <r>
      <rPr>
        <b/>
        <sz val="10"/>
        <rFont val="Arial"/>
        <family val="2"/>
      </rPr>
      <t xml:space="preserve"> if the name</t>
    </r>
    <r>
      <rPr>
        <sz val="10"/>
        <rFont val="Arial"/>
        <family val="2"/>
      </rPr>
      <t xml:space="preserve"> of the supervisor</t>
    </r>
    <r>
      <rPr>
        <b/>
        <sz val="10"/>
        <rFont val="Arial"/>
        <family val="2"/>
      </rPr>
      <t xml:space="preserve"> is defined</t>
    </r>
    <r>
      <rPr>
        <sz val="10"/>
        <rFont val="Arial"/>
        <family val="2"/>
      </rPr>
      <t>.</t>
    </r>
  </si>
  <si>
    <t>Mean value of the supervisors' evaluation</t>
  </si>
  <si>
    <t>Final mark proposed by the supervisors</t>
  </si>
  <si>
    <t>Evaluation mark of the supervisors</t>
  </si>
  <si>
    <t>Sup. 1</t>
  </si>
  <si>
    <t>Sup. 2</t>
  </si>
  <si>
    <t>Sup. 3</t>
  </si>
  <si>
    <t>Comment</t>
  </si>
  <si>
    <t>Written comment is given on the second page</t>
  </si>
  <si>
    <t>Autonomy</t>
  </si>
  <si>
    <t>Solving the Universal Problem in Mobile Robotics</t>
  </si>
  <si>
    <t xml:space="preserve">Please fill in also kind of work </t>
  </si>
  <si>
    <t>werteqrtwert</t>
  </si>
  <si>
    <t>Please round to one quater grade</t>
  </si>
  <si>
    <t>Type of Work SP, BP..</t>
  </si>
  <si>
    <t>XY</t>
  </si>
  <si>
    <t>* Please fill in all red cells</t>
  </si>
  <si>
    <t>Dept ETH or UZH</t>
  </si>
  <si>
    <t>Evaluation Form for Student Projects at RPG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</si>
</sst>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7"/>
      <name val="Arial"/>
      <family val="2"/>
    </font>
    <font>
      <sz val="10"/>
      <name val="Arial Narrow"/>
      <family val="2"/>
    </font>
    <font>
      <b/>
      <sz val="7"/>
      <name val="Arial"/>
      <family val="2"/>
    </font>
    <font>
      <b/>
      <sz val="14"/>
      <color rgb="FFFF0000"/>
      <name val="Arial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indexed="26"/>
        <bgColor theme="5" tint="0.79998168889431442"/>
      </patternFill>
    </fill>
    <fill>
      <patternFill patternType="lightGray">
        <fgColor indexed="43"/>
        <bgColor theme="5" tint="0.79998168889431442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2" fillId="0" borderId="5" xfId="0" applyFont="1" applyBorder="1" applyAlignment="1" applyProtection="1">
      <alignment horizontal="center"/>
      <protection hidden="1"/>
    </xf>
    <xf numFmtId="164" fontId="2" fillId="0" borderId="7" xfId="0" applyNumberFormat="1" applyFont="1" applyBorder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/>
    <xf numFmtId="0" fontId="2" fillId="0" borderId="0" xfId="0" applyFont="1" applyAlignment="1" applyProtection="1">
      <protection hidden="1"/>
    </xf>
    <xf numFmtId="2" fontId="2" fillId="0" borderId="0" xfId="0" applyNumberFormat="1" applyFont="1" applyBorder="1" applyAlignment="1" applyProtection="1">
      <alignment horizontal="center"/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164" fontId="2" fillId="0" borderId="0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 vertical="center" wrapText="1"/>
      <protection hidden="1"/>
    </xf>
    <xf numFmtId="164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0" xfId="0" applyNumberFormat="1" applyFont="1" applyFill="1" applyBorder="1" applyAlignment="1" applyProtection="1">
      <alignment horizontal="center" vertical="center" wrapText="1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1" fillId="0" borderId="0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Protection="1">
      <protection locked="0"/>
    </xf>
    <xf numFmtId="0" fontId="2" fillId="2" borderId="8" xfId="0" applyFont="1" applyFill="1" applyBorder="1" applyAlignment="1" applyProtection="1">
      <protection locked="0"/>
    </xf>
    <xf numFmtId="0" fontId="2" fillId="2" borderId="2" xfId="0" applyFont="1" applyFill="1" applyBorder="1" applyAlignment="1" applyProtection="1">
      <protection locked="0"/>
    </xf>
    <xf numFmtId="0" fontId="2" fillId="2" borderId="9" xfId="0" applyFont="1" applyFill="1" applyBorder="1" applyAlignment="1" applyProtection="1">
      <protection locked="0"/>
    </xf>
    <xf numFmtId="0" fontId="1" fillId="3" borderId="1" xfId="0" applyFont="1" applyFill="1" applyBorder="1" applyProtection="1">
      <protection locked="0"/>
    </xf>
    <xf numFmtId="2" fontId="1" fillId="0" borderId="1" xfId="0" applyNumberFormat="1" applyFont="1" applyFill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/>
    </xf>
    <xf numFmtId="2" fontId="2" fillId="0" borderId="7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vertical="center"/>
    </xf>
    <xf numFmtId="0" fontId="2" fillId="0" borderId="0" xfId="0" applyFont="1" applyProtection="1"/>
    <xf numFmtId="0" fontId="2" fillId="0" borderId="2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1" fillId="0" borderId="0" xfId="0" applyFont="1" applyProtection="1"/>
    <xf numFmtId="2" fontId="2" fillId="0" borderId="0" xfId="0" applyNumberFormat="1" applyFont="1" applyBorder="1" applyAlignment="1" applyProtection="1">
      <alignment horizontal="center"/>
    </xf>
    <xf numFmtId="0" fontId="2" fillId="0" borderId="2" xfId="0" applyFont="1" applyBorder="1" applyAlignment="1" applyProtection="1"/>
    <xf numFmtId="0" fontId="2" fillId="0" borderId="0" xfId="0" applyFont="1" applyFill="1" applyBorder="1" applyAlignment="1" applyProtection="1">
      <alignment horizontal="left" vertical="center" wrapText="1" indent="1"/>
      <protection hidden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8" xfId="0" applyFont="1" applyBorder="1" applyAlignment="1" applyProtection="1"/>
    <xf numFmtId="0" fontId="5" fillId="2" borderId="6" xfId="0" applyFont="1" applyFill="1" applyBorder="1" applyAlignment="1" applyProtection="1">
      <alignment horizontal="left" indent="1"/>
      <protection locked="0"/>
    </xf>
    <xf numFmtId="0" fontId="2" fillId="0" borderId="8" xfId="0" applyFont="1" applyBorder="1" applyProtection="1"/>
    <xf numFmtId="0" fontId="1" fillId="2" borderId="14" xfId="0" applyFont="1" applyFill="1" applyBorder="1" applyAlignment="1" applyProtection="1">
      <protection locked="0"/>
    </xf>
    <xf numFmtId="0" fontId="1" fillId="2" borderId="15" xfId="0" applyFont="1" applyFill="1" applyBorder="1" applyAlignment="1" applyProtection="1">
      <protection locked="0"/>
    </xf>
    <xf numFmtId="0" fontId="1" fillId="2" borderId="16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alignment horizontal="left"/>
      <protection locked="0"/>
    </xf>
    <xf numFmtId="0" fontId="5" fillId="0" borderId="11" xfId="0" applyFont="1" applyFill="1" applyBorder="1" applyAlignment="1" applyProtection="1">
      <alignment horizontal="left"/>
      <protection locked="0"/>
    </xf>
    <xf numFmtId="0" fontId="8" fillId="0" borderId="0" xfId="0" applyFont="1" applyAlignment="1">
      <alignment horizontal="left" vertical="center"/>
    </xf>
    <xf numFmtId="0" fontId="5" fillId="0" borderId="8" xfId="0" applyFont="1" applyBorder="1" applyAlignment="1" applyProtection="1">
      <alignment horizontal="left" vertical="center" wrapText="1" indent="1"/>
    </xf>
    <xf numFmtId="0" fontId="5" fillId="0" borderId="10" xfId="0" applyFont="1" applyBorder="1" applyAlignment="1" applyProtection="1">
      <alignment horizontal="left" vertical="center" wrapText="1" indent="1"/>
    </xf>
    <xf numFmtId="0" fontId="5" fillId="0" borderId="11" xfId="0" applyFont="1" applyBorder="1" applyAlignment="1" applyProtection="1">
      <alignment horizontal="left" vertical="center" wrapText="1" indent="1"/>
    </xf>
    <xf numFmtId="0" fontId="6" fillId="4" borderId="8" xfId="0" applyFont="1" applyFill="1" applyBorder="1" applyAlignment="1" applyProtection="1">
      <alignment horizontal="left"/>
    </xf>
    <xf numFmtId="0" fontId="6" fillId="4" borderId="11" xfId="0" applyFont="1" applyFill="1" applyBorder="1" applyAlignment="1" applyProtection="1">
      <alignment horizontal="left"/>
    </xf>
    <xf numFmtId="0" fontId="6" fillId="2" borderId="10" xfId="0" applyFont="1" applyFill="1" applyBorder="1" applyAlignment="1" applyProtection="1">
      <alignment horizontal="left"/>
      <protection locked="0"/>
    </xf>
    <xf numFmtId="0" fontId="6" fillId="2" borderId="11" xfId="0" applyFont="1" applyFill="1" applyBorder="1" applyAlignment="1" applyProtection="1">
      <alignment horizontal="left"/>
      <protection locked="0"/>
    </xf>
    <xf numFmtId="49" fontId="5" fillId="0" borderId="8" xfId="0" applyNumberFormat="1" applyFont="1" applyBorder="1" applyAlignment="1" applyProtection="1">
      <alignment horizontal="left" vertical="center" wrapText="1" indent="1"/>
    </xf>
    <xf numFmtId="49" fontId="5" fillId="0" borderId="10" xfId="0" applyNumberFormat="1" applyFont="1" applyBorder="1" applyAlignment="1" applyProtection="1">
      <alignment horizontal="left" vertical="center" wrapText="1" indent="1"/>
    </xf>
    <xf numFmtId="49" fontId="5" fillId="0" borderId="11" xfId="0" applyNumberFormat="1" applyFont="1" applyBorder="1" applyAlignment="1" applyProtection="1">
      <alignment horizontal="left" vertical="center" wrapText="1" indent="1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/>
    <xf numFmtId="0" fontId="3" fillId="0" borderId="0" xfId="0" applyFont="1" applyBorder="1" applyAlignment="1" applyProtection="1">
      <alignment horizontal="center" vertical="center"/>
      <protection hidden="1"/>
    </xf>
    <xf numFmtId="0" fontId="3" fillId="0" borderId="0" xfId="0" applyFont="1" applyBorder="1" applyAlignment="1" applyProtection="1">
      <alignment horizontal="left" vertical="center"/>
      <protection hidden="1"/>
    </xf>
    <xf numFmtId="0" fontId="5" fillId="2" borderId="12" xfId="0" applyFont="1" applyFill="1" applyBorder="1" applyAlignment="1" applyProtection="1">
      <alignment horizontal="left"/>
      <protection locked="0"/>
    </xf>
    <xf numFmtId="0" fontId="5" fillId="2" borderId="13" xfId="0" applyFont="1" applyFill="1" applyBorder="1" applyAlignment="1" applyProtection="1">
      <alignment horizontal="left"/>
      <protection locked="0"/>
    </xf>
    <xf numFmtId="0" fontId="5" fillId="2" borderId="10" xfId="0" applyFont="1" applyFill="1" applyBorder="1" applyAlignment="1" applyProtection="1">
      <alignment horizontal="left"/>
      <protection locked="0"/>
    </xf>
    <xf numFmtId="0" fontId="5" fillId="2" borderId="11" xfId="0" applyFont="1" applyFill="1" applyBorder="1" applyAlignment="1" applyProtection="1">
      <alignment horizontal="left"/>
      <protection locked="0"/>
    </xf>
    <xf numFmtId="0" fontId="2" fillId="0" borderId="8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vertical="center"/>
    </xf>
    <xf numFmtId="0" fontId="2" fillId="0" borderId="8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left" vertical="center" wrapText="1" indent="1"/>
      <protection hidden="1"/>
    </xf>
    <xf numFmtId="49" fontId="2" fillId="0" borderId="0" xfId="0" applyNumberFormat="1" applyFont="1" applyFill="1" applyBorder="1" applyAlignment="1" applyProtection="1">
      <alignment horizontal="left" vertical="center" wrapText="1" indent="1"/>
      <protection hidden="1"/>
    </xf>
    <xf numFmtId="0" fontId="2" fillId="2" borderId="8" xfId="0" applyFont="1" applyFill="1" applyBorder="1" applyAlignment="1" applyProtection="1">
      <alignment horizontal="left"/>
      <protection locked="0"/>
    </xf>
    <xf numFmtId="0" fontId="2" fillId="2" borderId="10" xfId="0" applyFont="1" applyFill="1" applyBorder="1" applyAlignment="1" applyProtection="1">
      <alignment horizontal="left"/>
      <protection locked="0"/>
    </xf>
    <xf numFmtId="0" fontId="2" fillId="2" borderId="11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</xdr:row>
      <xdr:rowOff>0</xdr:rowOff>
    </xdr:from>
    <xdr:to>
      <xdr:col>23</xdr:col>
      <xdr:colOff>600075</xdr:colOff>
      <xdr:row>33</xdr:row>
      <xdr:rowOff>0</xdr:rowOff>
    </xdr:to>
    <xdr:sp macro="" textlink="">
      <xdr:nvSpPr>
        <xdr:cNvPr id="2056" name="Text Box 5"/>
        <xdr:cNvSpPr txBox="1">
          <a:spLocks noChangeArrowheads="1"/>
        </xdr:cNvSpPr>
      </xdr:nvSpPr>
      <xdr:spPr bwMode="auto">
        <a:xfrm>
          <a:off x="5686425" y="1114425"/>
          <a:ext cx="5657850" cy="56673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de-CH"/>
            <a:t>- Pease</a:t>
          </a:r>
          <a:r>
            <a:rPr lang="de-CH" baseline="0"/>
            <a:t> put a short appreciation of the studywork - </a:t>
          </a:r>
          <a:endParaRPr lang="de-CH"/>
        </a:p>
      </xdr:txBody>
    </xdr:sp>
    <xdr:clientData/>
  </xdr:twoCellAnchor>
  <xdr:twoCellAnchor>
    <xdr:from>
      <xdr:col>8</xdr:col>
      <xdr:colOff>335280</xdr:colOff>
      <xdr:row>2</xdr:row>
      <xdr:rowOff>68580</xdr:rowOff>
    </xdr:from>
    <xdr:to>
      <xdr:col>8</xdr:col>
      <xdr:colOff>563880</xdr:colOff>
      <xdr:row>2</xdr:row>
      <xdr:rowOff>114299</xdr:rowOff>
    </xdr:to>
    <xdr:sp macro="" textlink="">
      <xdr:nvSpPr>
        <xdr:cNvPr id="5" name="Right Arrow 4"/>
        <xdr:cNvSpPr/>
      </xdr:nvSpPr>
      <xdr:spPr>
        <a:xfrm>
          <a:off x="4183380" y="1181100"/>
          <a:ext cx="228600" cy="45719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76200</xdr:colOff>
      <xdr:row>42</xdr:row>
      <xdr:rowOff>15240</xdr:rowOff>
    </xdr:from>
    <xdr:to>
      <xdr:col>9</xdr:col>
      <xdr:colOff>312420</xdr:colOff>
      <xdr:row>43</xdr:row>
      <xdr:rowOff>7620</xdr:rowOff>
    </xdr:to>
    <xdr:sp macro="" textlink="">
      <xdr:nvSpPr>
        <xdr:cNvPr id="9" name="Bent-Up Arrow 8"/>
        <xdr:cNvSpPr/>
      </xdr:nvSpPr>
      <xdr:spPr>
        <a:xfrm>
          <a:off x="4533900" y="7559040"/>
          <a:ext cx="236220" cy="152400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CH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45"/>
  <sheetViews>
    <sheetView showGridLines="0" tabSelected="1" zoomScale="125" zoomScaleNormal="125" zoomScaleSheetLayoutView="125" workbookViewId="0">
      <selection activeCell="J42" sqref="J42"/>
    </sheetView>
  </sheetViews>
  <sheetFormatPr defaultRowHeight="12.75" x14ac:dyDescent="0.2"/>
  <cols>
    <col min="1" max="1" width="14.42578125" customWidth="1"/>
    <col min="2" max="2" width="6.7109375" customWidth="1"/>
    <col min="5" max="5" width="6.85546875" customWidth="1"/>
    <col min="6" max="6" width="1.140625" customWidth="1"/>
    <col min="8" max="8" width="1.140625" customWidth="1"/>
    <col min="12" max="12" width="14.42578125" customWidth="1"/>
    <col min="13" max="13" width="6.7109375" customWidth="1"/>
    <col min="16" max="16" width="6.85546875" customWidth="1"/>
    <col min="17" max="17" width="1.140625" customWidth="1"/>
    <col min="19" max="19" width="1.140625" customWidth="1"/>
    <col min="21" max="21" width="9.140625" hidden="1" customWidth="1"/>
    <col min="23" max="23" width="9.140625" hidden="1" customWidth="1"/>
  </cols>
  <sheetData>
    <row r="1" spans="1:24" ht="15.75" x14ac:dyDescent="0.2">
      <c r="A1" s="75" t="s">
        <v>44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</row>
    <row r="2" spans="1:24" ht="13.5" thickBot="1" x14ac:dyDescent="0.25">
      <c r="A2" s="17"/>
      <c r="B2" s="72"/>
      <c r="C2" s="73"/>
      <c r="D2" s="73"/>
      <c r="E2" s="73"/>
      <c r="F2" s="73"/>
      <c r="G2" s="73"/>
      <c r="H2" s="73"/>
      <c r="I2" s="73"/>
      <c r="J2" s="73"/>
      <c r="K2" s="17"/>
      <c r="L2" s="4" t="s">
        <v>33</v>
      </c>
      <c r="M2" s="5"/>
      <c r="N2" s="5"/>
      <c r="O2" s="5"/>
      <c r="P2" s="5"/>
      <c r="Q2" s="6"/>
      <c r="R2" s="7"/>
      <c r="S2" s="6"/>
      <c r="T2" s="5"/>
      <c r="U2" s="5"/>
      <c r="V2" s="5"/>
      <c r="W2" s="5"/>
      <c r="X2" s="5"/>
    </row>
    <row r="3" spans="1:24" ht="12.75" customHeight="1" thickBot="1" x14ac:dyDescent="0.25">
      <c r="A3" s="52" t="s">
        <v>16</v>
      </c>
      <c r="B3" s="53"/>
      <c r="C3" s="54"/>
      <c r="D3" s="54"/>
      <c r="E3" s="54"/>
      <c r="F3" s="55"/>
      <c r="G3" s="64" t="s">
        <v>43</v>
      </c>
      <c r="H3" s="64"/>
      <c r="I3" s="65"/>
      <c r="J3" s="62"/>
      <c r="K3" s="63"/>
      <c r="L3" s="87"/>
      <c r="M3" s="87"/>
      <c r="N3" s="87"/>
      <c r="O3" s="87"/>
      <c r="P3" s="87"/>
      <c r="Q3" s="24"/>
      <c r="R3" s="24"/>
      <c r="S3" s="24"/>
      <c r="T3" s="25"/>
      <c r="U3" s="26"/>
      <c r="V3" s="25"/>
      <c r="W3" s="26"/>
      <c r="X3" s="25" t="s">
        <v>37</v>
      </c>
    </row>
    <row r="4" spans="1:24" ht="12.75" customHeight="1" thickBot="1" x14ac:dyDescent="0.25">
      <c r="A4" s="46" t="s">
        <v>25</v>
      </c>
      <c r="B4" s="76" t="s">
        <v>36</v>
      </c>
      <c r="C4" s="77"/>
      <c r="D4" s="77"/>
      <c r="E4" s="77"/>
      <c r="F4" s="77"/>
      <c r="G4" s="78"/>
      <c r="H4" s="78"/>
      <c r="I4" s="78"/>
      <c r="J4" s="78"/>
      <c r="K4" s="79"/>
      <c r="L4" s="87"/>
      <c r="M4" s="87"/>
      <c r="N4" s="87"/>
      <c r="O4" s="87"/>
      <c r="P4" s="87"/>
      <c r="Q4" s="24"/>
      <c r="R4" s="24"/>
      <c r="S4" s="24"/>
      <c r="T4" s="25"/>
      <c r="U4" s="26"/>
      <c r="V4" s="25"/>
      <c r="W4" s="26"/>
      <c r="X4" s="25"/>
    </row>
    <row r="5" spans="1:24" ht="12.75" customHeight="1" thickBot="1" x14ac:dyDescent="0.25">
      <c r="A5" s="50" t="s">
        <v>40</v>
      </c>
      <c r="B5" s="51" t="s">
        <v>41</v>
      </c>
      <c r="C5" s="56"/>
      <c r="D5" s="56"/>
      <c r="E5" s="56"/>
      <c r="F5" s="56"/>
      <c r="G5" s="56"/>
      <c r="H5" s="56"/>
      <c r="I5" s="56"/>
      <c r="J5" s="56"/>
      <c r="K5" s="57"/>
      <c r="L5" s="47"/>
      <c r="M5" s="47"/>
      <c r="N5" s="47"/>
      <c r="O5" s="47"/>
      <c r="P5" s="47"/>
      <c r="Q5" s="24"/>
      <c r="R5" s="24"/>
      <c r="S5" s="24"/>
      <c r="T5" s="25"/>
      <c r="U5" s="26"/>
      <c r="V5" s="25"/>
      <c r="W5" s="26"/>
      <c r="X5" s="25"/>
    </row>
    <row r="6" spans="1:24" s="1" customFormat="1" x14ac:dyDescent="0.2">
      <c r="A6" s="83" t="s">
        <v>17</v>
      </c>
      <c r="B6" s="84" t="s">
        <v>20</v>
      </c>
      <c r="C6" s="85"/>
      <c r="D6" s="89"/>
      <c r="E6" s="90"/>
      <c r="F6" s="90"/>
      <c r="G6" s="90"/>
      <c r="H6" s="90"/>
      <c r="I6" s="90"/>
      <c r="J6" s="90"/>
      <c r="K6" s="91"/>
      <c r="L6" s="87"/>
      <c r="M6" s="87"/>
      <c r="N6" s="87"/>
      <c r="O6" s="87"/>
      <c r="P6" s="87"/>
      <c r="Q6" s="24"/>
      <c r="R6" s="24"/>
      <c r="S6" s="24"/>
      <c r="T6" s="25"/>
      <c r="U6" s="26"/>
      <c r="V6" s="25"/>
      <c r="W6" s="26"/>
      <c r="X6" s="25"/>
    </row>
    <row r="7" spans="1:24" x14ac:dyDescent="0.2">
      <c r="A7" s="83"/>
      <c r="B7" s="84" t="s">
        <v>21</v>
      </c>
      <c r="C7" s="82"/>
      <c r="D7" s="89"/>
      <c r="E7" s="90"/>
      <c r="F7" s="90"/>
      <c r="G7" s="90"/>
      <c r="H7" s="90"/>
      <c r="I7" s="90"/>
      <c r="J7" s="90"/>
      <c r="K7" s="91"/>
      <c r="L7" s="87"/>
      <c r="M7" s="87"/>
      <c r="N7" s="87"/>
      <c r="O7" s="87"/>
      <c r="P7" s="87"/>
      <c r="Q7" s="24"/>
      <c r="R7" s="24"/>
      <c r="S7" s="24"/>
      <c r="T7" s="25"/>
      <c r="U7" s="26"/>
      <c r="V7" s="25"/>
      <c r="W7" s="26"/>
      <c r="X7" s="25"/>
    </row>
    <row r="8" spans="1:24" x14ac:dyDescent="0.2">
      <c r="A8" s="83"/>
      <c r="B8" s="84" t="s">
        <v>22</v>
      </c>
      <c r="C8" s="82"/>
      <c r="D8" s="89"/>
      <c r="E8" s="90"/>
      <c r="F8" s="90"/>
      <c r="G8" s="90"/>
      <c r="H8" s="90"/>
      <c r="I8" s="90"/>
      <c r="J8" s="90"/>
      <c r="K8" s="91"/>
      <c r="L8" s="87"/>
      <c r="M8" s="87"/>
      <c r="N8" s="87"/>
      <c r="O8" s="87"/>
      <c r="P8" s="87"/>
      <c r="Q8" s="24"/>
      <c r="R8" s="24"/>
      <c r="S8" s="24"/>
      <c r="T8" s="25"/>
      <c r="U8" s="26"/>
      <c r="V8" s="25"/>
      <c r="W8" s="26"/>
      <c r="X8" s="25"/>
    </row>
    <row r="9" spans="1:24" s="3" customFormat="1" ht="14.25" customHeight="1" thickBot="1" x14ac:dyDescent="0.25">
      <c r="D9" s="40"/>
      <c r="E9" s="40"/>
      <c r="F9" s="40"/>
      <c r="G9" s="40"/>
      <c r="H9" s="40"/>
      <c r="I9" s="40"/>
      <c r="J9" s="40"/>
      <c r="K9" s="40"/>
      <c r="L9" s="88"/>
      <c r="M9" s="88"/>
      <c r="N9" s="88"/>
      <c r="O9" s="88"/>
      <c r="P9" s="88"/>
      <c r="Q9" s="24"/>
      <c r="R9" s="24"/>
      <c r="S9" s="24"/>
      <c r="T9" s="25"/>
      <c r="U9" s="26"/>
      <c r="V9" s="25"/>
      <c r="W9" s="26"/>
      <c r="X9" s="25"/>
    </row>
    <row r="10" spans="1:24" ht="18.75" thickBot="1" x14ac:dyDescent="0.3">
      <c r="A10" s="69" t="s">
        <v>42</v>
      </c>
      <c r="B10" s="70"/>
      <c r="C10" s="70"/>
      <c r="D10" s="70"/>
      <c r="E10" s="71"/>
      <c r="F10" s="41"/>
      <c r="G10" s="41"/>
      <c r="H10" s="41"/>
      <c r="I10" s="80" t="s">
        <v>1</v>
      </c>
      <c r="J10" s="81"/>
      <c r="K10" s="82"/>
      <c r="L10" s="19"/>
      <c r="M10" s="19"/>
      <c r="N10" s="19"/>
      <c r="O10" s="19"/>
      <c r="P10" s="19"/>
      <c r="Q10" s="19"/>
      <c r="R10" s="19"/>
      <c r="S10" s="19"/>
      <c r="T10" s="86"/>
      <c r="U10" s="86"/>
      <c r="V10" s="86"/>
      <c r="W10" s="86"/>
      <c r="X10" s="86"/>
    </row>
    <row r="11" spans="1:24" x14ac:dyDescent="0.2">
      <c r="A11" s="41"/>
      <c r="B11" s="41"/>
      <c r="C11" s="41"/>
      <c r="D11" s="41"/>
      <c r="E11" s="41"/>
      <c r="F11" s="41"/>
      <c r="G11" s="42" t="s">
        <v>0</v>
      </c>
      <c r="H11" s="43"/>
      <c r="I11" s="42" t="s">
        <v>30</v>
      </c>
      <c r="J11" s="42" t="s">
        <v>31</v>
      </c>
      <c r="K11" s="42" t="s">
        <v>32</v>
      </c>
      <c r="L11" s="19"/>
      <c r="M11" s="19"/>
      <c r="N11" s="19"/>
      <c r="O11" s="19"/>
      <c r="P11" s="19"/>
      <c r="Q11" s="19"/>
      <c r="R11" s="20"/>
      <c r="S11" s="20"/>
      <c r="T11" s="20"/>
      <c r="U11" s="20"/>
      <c r="V11" s="20"/>
      <c r="W11" s="20"/>
      <c r="X11" s="20"/>
    </row>
    <row r="12" spans="1:24" ht="12.95" customHeight="1" x14ac:dyDescent="0.2">
      <c r="A12" s="44" t="s">
        <v>2</v>
      </c>
      <c r="B12" s="5"/>
      <c r="C12" s="5"/>
      <c r="D12" s="5"/>
      <c r="E12" s="5"/>
      <c r="F12" s="6"/>
      <c r="G12" s="7"/>
      <c r="H12" s="6"/>
      <c r="I12" s="5"/>
      <c r="J12" s="5"/>
      <c r="K12" s="5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ht="12.95" customHeight="1" x14ac:dyDescent="0.2">
      <c r="A13" s="59" t="s">
        <v>5</v>
      </c>
      <c r="B13" s="60"/>
      <c r="C13" s="60"/>
      <c r="D13" s="60"/>
      <c r="E13" s="61"/>
      <c r="F13" s="8"/>
      <c r="G13" s="36">
        <v>9</v>
      </c>
      <c r="H13" s="8"/>
      <c r="I13" s="30"/>
      <c r="J13" s="30"/>
      <c r="K13" s="31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 ht="12.95" customHeight="1" x14ac:dyDescent="0.2">
      <c r="A14" s="59" t="s">
        <v>3</v>
      </c>
      <c r="B14" s="60"/>
      <c r="C14" s="60"/>
      <c r="D14" s="60"/>
      <c r="E14" s="61"/>
      <c r="F14" s="8"/>
      <c r="G14" s="36">
        <v>5</v>
      </c>
      <c r="H14" s="8"/>
      <c r="I14" s="30"/>
      <c r="J14" s="30"/>
      <c r="K14" s="31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ht="12.95" customHeight="1" x14ac:dyDescent="0.2">
      <c r="A15" s="59" t="s">
        <v>35</v>
      </c>
      <c r="B15" s="60"/>
      <c r="C15" s="60"/>
      <c r="D15" s="60"/>
      <c r="E15" s="61"/>
      <c r="F15" s="8"/>
      <c r="G15" s="36">
        <v>7</v>
      </c>
      <c r="H15" s="8"/>
      <c r="I15" s="30"/>
      <c r="J15" s="30"/>
      <c r="K15" s="31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ht="12.95" customHeight="1" x14ac:dyDescent="0.2">
      <c r="A16" s="59" t="s">
        <v>23</v>
      </c>
      <c r="B16" s="60"/>
      <c r="C16" s="60"/>
      <c r="D16" s="60"/>
      <c r="E16" s="61"/>
      <c r="F16" s="8"/>
      <c r="G16" s="36">
        <v>7</v>
      </c>
      <c r="H16" s="8"/>
      <c r="I16" s="30"/>
      <c r="J16" s="30"/>
      <c r="K16" s="31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ht="12.95" customHeight="1" x14ac:dyDescent="0.2">
      <c r="A17" s="59" t="s">
        <v>4</v>
      </c>
      <c r="B17" s="60"/>
      <c r="C17" s="60"/>
      <c r="D17" s="60"/>
      <c r="E17" s="61"/>
      <c r="F17" s="8"/>
      <c r="G17" s="36">
        <v>7</v>
      </c>
      <c r="H17" s="8"/>
      <c r="I17" s="30"/>
      <c r="J17" s="30"/>
      <c r="K17" s="31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ht="12.95" customHeight="1" thickBot="1" x14ac:dyDescent="0.25">
      <c r="A18" s="66" t="s">
        <v>6</v>
      </c>
      <c r="B18" s="67"/>
      <c r="C18" s="67"/>
      <c r="D18" s="67"/>
      <c r="E18" s="68"/>
      <c r="F18" s="8"/>
      <c r="G18" s="37">
        <v>5</v>
      </c>
      <c r="H18" s="8"/>
      <c r="I18" s="30"/>
      <c r="J18" s="30"/>
      <c r="K18" s="32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pans="1:24" ht="12.95" customHeight="1" thickBot="1" x14ac:dyDescent="0.25">
      <c r="A19" s="41"/>
      <c r="B19" s="5"/>
      <c r="C19" s="5"/>
      <c r="D19" s="5"/>
      <c r="E19" s="5"/>
      <c r="F19" s="9"/>
      <c r="G19" s="35">
        <f>SUM(G13:G18)</f>
        <v>40</v>
      </c>
      <c r="H19" s="38"/>
      <c r="I19" s="10">
        <f>($G13*I13+$G14*I14+$G15*I15+$G16*I16+$G17*I17+$G18*I18)/$G19</f>
        <v>0</v>
      </c>
      <c r="J19" s="10">
        <f t="shared" ref="J19:K19" si="0">($G13*J13+$G14*J14+$G15*J15+$G16*J16+$G17*J17+$G18*J18)/$G19</f>
        <v>0</v>
      </c>
      <c r="K19" s="10">
        <f t="shared" si="0"/>
        <v>0</v>
      </c>
      <c r="L19" s="19"/>
      <c r="M19" s="19"/>
      <c r="N19" s="19"/>
      <c r="O19" s="19"/>
      <c r="P19" s="19"/>
      <c r="Q19" s="20"/>
      <c r="R19" s="20"/>
      <c r="S19" s="20"/>
      <c r="T19" s="21"/>
      <c r="U19" s="22"/>
      <c r="V19" s="21"/>
      <c r="W19" s="22"/>
      <c r="X19" s="21"/>
    </row>
    <row r="20" spans="1:24" ht="12.95" customHeight="1" x14ac:dyDescent="0.2">
      <c r="A20" s="44" t="s">
        <v>7</v>
      </c>
      <c r="B20" s="5"/>
      <c r="C20" s="5"/>
      <c r="D20" s="5"/>
      <c r="E20" s="5"/>
      <c r="F20" s="6"/>
      <c r="G20" s="7"/>
      <c r="H20" s="6"/>
      <c r="I20" s="11"/>
      <c r="J20" s="11"/>
      <c r="K20" s="11"/>
      <c r="L20" s="23"/>
      <c r="M20" s="19"/>
      <c r="N20" s="19"/>
      <c r="O20" s="19"/>
      <c r="P20" s="19"/>
      <c r="Q20" s="20"/>
      <c r="R20" s="20"/>
      <c r="S20" s="20"/>
      <c r="T20" s="22"/>
      <c r="U20" s="22"/>
      <c r="V20" s="22"/>
      <c r="W20" s="22"/>
      <c r="X20" s="22"/>
    </row>
    <row r="21" spans="1:24" s="2" customFormat="1" ht="12.95" customHeight="1" x14ac:dyDescent="0.2">
      <c r="A21" s="59" t="s">
        <v>24</v>
      </c>
      <c r="B21" s="60"/>
      <c r="C21" s="60"/>
      <c r="D21" s="60"/>
      <c r="E21" s="61"/>
      <c r="F21" s="8"/>
      <c r="G21" s="36">
        <v>10</v>
      </c>
      <c r="H21" s="8"/>
      <c r="I21" s="30"/>
      <c r="J21" s="30"/>
      <c r="K21" s="31"/>
      <c r="L21" s="87"/>
      <c r="M21" s="87"/>
      <c r="N21" s="87"/>
      <c r="O21" s="87"/>
      <c r="P21" s="87"/>
      <c r="Q21" s="24"/>
      <c r="R21" s="24"/>
      <c r="S21" s="24"/>
      <c r="T21" s="25"/>
      <c r="U21" s="26"/>
      <c r="V21" s="25"/>
      <c r="W21" s="26"/>
      <c r="X21" s="25"/>
    </row>
    <row r="22" spans="1:24" s="2" customFormat="1" ht="26.1" customHeight="1" thickBot="1" x14ac:dyDescent="0.25">
      <c r="A22" s="59" t="s">
        <v>18</v>
      </c>
      <c r="B22" s="60"/>
      <c r="C22" s="60"/>
      <c r="D22" s="60"/>
      <c r="E22" s="61"/>
      <c r="F22" s="8"/>
      <c r="G22" s="37">
        <v>10</v>
      </c>
      <c r="H22" s="8"/>
      <c r="I22" s="30"/>
      <c r="J22" s="30"/>
      <c r="K22" s="32"/>
      <c r="L22" s="87"/>
      <c r="M22" s="87"/>
      <c r="N22" s="87"/>
      <c r="O22" s="87"/>
      <c r="P22" s="87"/>
      <c r="Q22" s="24"/>
      <c r="R22" s="24"/>
      <c r="S22" s="24"/>
      <c r="T22" s="25"/>
      <c r="U22" s="26"/>
      <c r="V22" s="25"/>
      <c r="W22" s="26"/>
      <c r="X22" s="25"/>
    </row>
    <row r="23" spans="1:24" s="2" customFormat="1" ht="12.95" customHeight="1" thickBot="1" x14ac:dyDescent="0.25">
      <c r="A23" s="5"/>
      <c r="B23" s="5"/>
      <c r="C23" s="5"/>
      <c r="D23" s="5"/>
      <c r="E23" s="5"/>
      <c r="F23" s="9"/>
      <c r="G23" s="35">
        <f>SUM(G21:G22)</f>
        <v>20</v>
      </c>
      <c r="H23" s="38"/>
      <c r="I23" s="10">
        <f>($G21*I21+$G22*I22)/$G23</f>
        <v>0</v>
      </c>
      <c r="J23" s="10">
        <f t="shared" ref="J23:K23" si="1">($G21*J21+$G22*J22)/$G23</f>
        <v>0</v>
      </c>
      <c r="K23" s="10">
        <f t="shared" si="1"/>
        <v>0</v>
      </c>
      <c r="L23" s="19"/>
      <c r="M23" s="19"/>
      <c r="N23" s="19"/>
      <c r="O23" s="19"/>
      <c r="P23" s="19"/>
      <c r="Q23" s="20"/>
      <c r="R23" s="20"/>
      <c r="S23" s="20"/>
      <c r="T23" s="22"/>
      <c r="U23" s="22"/>
      <c r="V23" s="22"/>
      <c r="W23" s="22"/>
      <c r="X23" s="22"/>
    </row>
    <row r="24" spans="1:24" s="2" customFormat="1" ht="12.95" customHeight="1" x14ac:dyDescent="0.2">
      <c r="A24" s="44" t="s">
        <v>8</v>
      </c>
      <c r="B24" s="5"/>
      <c r="C24" s="5"/>
      <c r="D24" s="5"/>
      <c r="E24" s="5"/>
      <c r="F24" s="6"/>
      <c r="G24" s="7"/>
      <c r="H24" s="6"/>
      <c r="I24" s="11"/>
      <c r="J24" s="11"/>
      <c r="K24" s="11"/>
      <c r="L24" s="23"/>
      <c r="M24" s="19"/>
      <c r="N24" s="19"/>
      <c r="O24" s="19"/>
      <c r="P24" s="19"/>
      <c r="Q24" s="20"/>
      <c r="R24" s="20"/>
      <c r="S24" s="20"/>
      <c r="T24" s="22"/>
      <c r="U24" s="22"/>
      <c r="V24" s="22"/>
      <c r="W24" s="22"/>
      <c r="X24" s="22"/>
    </row>
    <row r="25" spans="1:24" s="2" customFormat="1" ht="12.95" customHeight="1" x14ac:dyDescent="0.2">
      <c r="A25" s="59" t="s">
        <v>9</v>
      </c>
      <c r="B25" s="60"/>
      <c r="C25" s="60"/>
      <c r="D25" s="60"/>
      <c r="E25" s="61"/>
      <c r="F25" s="8"/>
      <c r="G25" s="36">
        <v>7</v>
      </c>
      <c r="H25" s="8"/>
      <c r="I25" s="30"/>
      <c r="J25" s="30"/>
      <c r="K25" s="31"/>
      <c r="L25" s="87"/>
      <c r="M25" s="87"/>
      <c r="N25" s="87"/>
      <c r="O25" s="87"/>
      <c r="P25" s="87"/>
      <c r="Q25" s="24"/>
      <c r="R25" s="24"/>
      <c r="S25" s="24"/>
      <c r="T25" s="25"/>
      <c r="U25" s="26"/>
      <c r="V25" s="25"/>
      <c r="W25" s="26"/>
      <c r="X25" s="25" t="s">
        <v>38</v>
      </c>
    </row>
    <row r="26" spans="1:24" s="2" customFormat="1" ht="12.95" customHeight="1" x14ac:dyDescent="0.2">
      <c r="A26" s="59" t="s">
        <v>10</v>
      </c>
      <c r="B26" s="60"/>
      <c r="C26" s="60"/>
      <c r="D26" s="60"/>
      <c r="E26" s="61"/>
      <c r="F26" s="8"/>
      <c r="G26" s="36">
        <v>8</v>
      </c>
      <c r="H26" s="8"/>
      <c r="I26" s="30"/>
      <c r="J26" s="30"/>
      <c r="K26" s="31"/>
      <c r="L26" s="87"/>
      <c r="M26" s="87"/>
      <c r="N26" s="87"/>
      <c r="O26" s="87"/>
      <c r="P26" s="87"/>
      <c r="Q26" s="24"/>
      <c r="R26" s="24"/>
      <c r="S26" s="24"/>
      <c r="T26" s="25"/>
      <c r="U26" s="26"/>
      <c r="V26" s="25"/>
      <c r="W26" s="26"/>
      <c r="X26" s="25"/>
    </row>
    <row r="27" spans="1:24" ht="12.95" customHeight="1" thickBot="1" x14ac:dyDescent="0.25">
      <c r="A27" s="59" t="s">
        <v>19</v>
      </c>
      <c r="B27" s="60"/>
      <c r="C27" s="60"/>
      <c r="D27" s="60"/>
      <c r="E27" s="61"/>
      <c r="F27" s="8"/>
      <c r="G27" s="37">
        <v>5</v>
      </c>
      <c r="H27" s="8"/>
      <c r="I27" s="30"/>
      <c r="J27" s="30"/>
      <c r="K27" s="32"/>
      <c r="L27" s="87"/>
      <c r="M27" s="87"/>
      <c r="N27" s="87"/>
      <c r="O27" s="87"/>
      <c r="P27" s="87"/>
      <c r="Q27" s="24"/>
      <c r="R27" s="24"/>
      <c r="S27" s="24"/>
      <c r="T27" s="25"/>
      <c r="U27" s="26"/>
      <c r="V27" s="25"/>
      <c r="W27" s="26"/>
      <c r="X27" s="25"/>
    </row>
    <row r="28" spans="1:24" ht="12.95" customHeight="1" thickBot="1" x14ac:dyDescent="0.25">
      <c r="A28" s="5"/>
      <c r="B28" s="5"/>
      <c r="C28" s="5"/>
      <c r="D28" s="5"/>
      <c r="E28" s="5"/>
      <c r="F28" s="9"/>
      <c r="G28" s="35">
        <f>SUM(G25:G27)</f>
        <v>20</v>
      </c>
      <c r="H28" s="6"/>
      <c r="I28" s="10">
        <f>($G25*I25+$G26*I26+$G27*I27)/$G28</f>
        <v>0</v>
      </c>
      <c r="J28" s="10">
        <f t="shared" ref="J28:K28" si="2">($G25*J25+$G26*J26+$G27*J27)/$G28</f>
        <v>0</v>
      </c>
      <c r="K28" s="10">
        <f t="shared" si="2"/>
        <v>0</v>
      </c>
      <c r="L28" s="19"/>
      <c r="M28" s="19"/>
      <c r="N28" s="19"/>
      <c r="O28" s="19"/>
      <c r="P28" s="19"/>
      <c r="Q28" s="20"/>
      <c r="R28" s="20"/>
      <c r="S28" s="20"/>
      <c r="T28" s="22"/>
      <c r="U28" s="22"/>
      <c r="V28" s="22"/>
      <c r="W28" s="22"/>
      <c r="X28" s="22"/>
    </row>
    <row r="29" spans="1:24" s="2" customFormat="1" ht="12.95" customHeight="1" x14ac:dyDescent="0.2">
      <c r="A29" s="44" t="s">
        <v>11</v>
      </c>
      <c r="B29" s="5"/>
      <c r="C29" s="5"/>
      <c r="D29" s="5"/>
      <c r="E29" s="5"/>
      <c r="F29" s="6"/>
      <c r="G29" s="7"/>
      <c r="H29" s="6"/>
      <c r="I29" s="11"/>
      <c r="J29" s="11"/>
      <c r="K29" s="11"/>
      <c r="L29" s="23"/>
      <c r="M29" s="19"/>
      <c r="N29" s="19"/>
      <c r="O29" s="19"/>
      <c r="P29" s="19"/>
      <c r="Q29" s="20"/>
      <c r="R29" s="20"/>
      <c r="S29" s="20"/>
      <c r="T29" s="22"/>
      <c r="U29" s="22"/>
      <c r="V29" s="22"/>
      <c r="W29" s="22"/>
      <c r="X29" s="22"/>
    </row>
    <row r="30" spans="1:24" s="2" customFormat="1" ht="12.95" customHeight="1" x14ac:dyDescent="0.2">
      <c r="A30" s="59" t="s">
        <v>12</v>
      </c>
      <c r="B30" s="60"/>
      <c r="C30" s="60"/>
      <c r="D30" s="60"/>
      <c r="E30" s="61"/>
      <c r="F30" s="8"/>
      <c r="G30" s="36">
        <v>4</v>
      </c>
      <c r="H30" s="8"/>
      <c r="I30" s="30"/>
      <c r="J30" s="30"/>
      <c r="K30" s="31"/>
      <c r="L30" s="87"/>
      <c r="M30" s="87"/>
      <c r="N30" s="87"/>
      <c r="O30" s="87"/>
      <c r="P30" s="87"/>
      <c r="Q30" s="24"/>
      <c r="R30" s="24"/>
      <c r="S30" s="24"/>
      <c r="T30" s="25"/>
      <c r="U30" s="26"/>
      <c r="V30" s="25"/>
      <c r="W30" s="26"/>
      <c r="X30" s="25"/>
    </row>
    <row r="31" spans="1:24" ht="12.95" customHeight="1" x14ac:dyDescent="0.2">
      <c r="A31" s="59" t="s">
        <v>13</v>
      </c>
      <c r="B31" s="60"/>
      <c r="C31" s="60"/>
      <c r="D31" s="60"/>
      <c r="E31" s="61"/>
      <c r="F31" s="8"/>
      <c r="G31" s="36">
        <v>6</v>
      </c>
      <c r="H31" s="8"/>
      <c r="I31" s="30"/>
      <c r="J31" s="30"/>
      <c r="K31" s="31"/>
      <c r="L31" s="87"/>
      <c r="M31" s="87"/>
      <c r="N31" s="87"/>
      <c r="O31" s="87"/>
      <c r="P31" s="87"/>
      <c r="Q31" s="24"/>
      <c r="R31" s="24"/>
      <c r="S31" s="24"/>
      <c r="T31" s="25"/>
      <c r="U31" s="26"/>
      <c r="V31" s="25"/>
      <c r="W31" s="26"/>
      <c r="X31" s="25"/>
    </row>
    <row r="32" spans="1:24" ht="12.95" customHeight="1" x14ac:dyDescent="0.2">
      <c r="A32" s="59" t="s">
        <v>14</v>
      </c>
      <c r="B32" s="60"/>
      <c r="C32" s="60"/>
      <c r="D32" s="60"/>
      <c r="E32" s="61"/>
      <c r="F32" s="8"/>
      <c r="G32" s="36">
        <v>5</v>
      </c>
      <c r="H32" s="8"/>
      <c r="I32" s="30"/>
      <c r="J32" s="30"/>
      <c r="K32" s="31"/>
      <c r="L32" s="87"/>
      <c r="M32" s="87"/>
      <c r="N32" s="87"/>
      <c r="O32" s="87"/>
      <c r="P32" s="87"/>
      <c r="Q32" s="24"/>
      <c r="R32" s="24"/>
      <c r="S32" s="24"/>
      <c r="T32" s="25"/>
      <c r="U32" s="26"/>
      <c r="V32" s="25"/>
      <c r="W32" s="26"/>
      <c r="X32" s="25"/>
    </row>
    <row r="33" spans="1:24" s="2" customFormat="1" ht="12.95" customHeight="1" thickBot="1" x14ac:dyDescent="0.25">
      <c r="A33" s="59" t="s">
        <v>15</v>
      </c>
      <c r="B33" s="60"/>
      <c r="C33" s="60"/>
      <c r="D33" s="60"/>
      <c r="E33" s="61"/>
      <c r="F33" s="8"/>
      <c r="G33" s="37">
        <v>5</v>
      </c>
      <c r="H33" s="8"/>
      <c r="I33" s="30"/>
      <c r="J33" s="30"/>
      <c r="K33" s="32"/>
      <c r="L33" s="87"/>
      <c r="M33" s="87"/>
      <c r="N33" s="87"/>
      <c r="O33" s="87"/>
      <c r="P33" s="87"/>
      <c r="Q33" s="24"/>
      <c r="R33" s="24"/>
      <c r="S33" s="24"/>
      <c r="T33" s="25"/>
      <c r="U33" s="26"/>
      <c r="V33" s="25"/>
      <c r="W33" s="26"/>
      <c r="X33" s="25"/>
    </row>
    <row r="34" spans="1:24" s="2" customFormat="1" ht="12.95" customHeight="1" thickBot="1" x14ac:dyDescent="0.25">
      <c r="A34" s="5"/>
      <c r="B34" s="5"/>
      <c r="C34" s="5"/>
      <c r="D34" s="5"/>
      <c r="E34" s="5"/>
      <c r="F34" s="9"/>
      <c r="G34" s="35">
        <f>SUM(G30:G33)</f>
        <v>20</v>
      </c>
      <c r="H34" s="38"/>
      <c r="I34" s="10">
        <f>($G30*I30+$G31*I31+$G32*I32+$G33*I33)/$G34</f>
        <v>0</v>
      </c>
      <c r="J34" s="10">
        <f t="shared" ref="J34:K34" si="3">($G30*J30+$G31*J31+$G32*J32+$G33*J33)/$G34</f>
        <v>0</v>
      </c>
      <c r="K34" s="10">
        <f t="shared" si="3"/>
        <v>0</v>
      </c>
      <c r="L34" s="19"/>
      <c r="M34" s="19"/>
      <c r="N34" s="19"/>
      <c r="O34" s="19"/>
      <c r="P34" s="19"/>
      <c r="Q34" s="20"/>
      <c r="R34" s="20"/>
      <c r="S34" s="20"/>
      <c r="T34" s="22"/>
      <c r="U34" s="22"/>
      <c r="V34" s="22"/>
      <c r="W34" s="22"/>
      <c r="X34" s="22"/>
    </row>
    <row r="35" spans="1:24" s="2" customFormat="1" ht="12.95" customHeight="1" thickBot="1" x14ac:dyDescent="0.25">
      <c r="A35" s="5"/>
      <c r="B35" s="5"/>
      <c r="C35" s="5"/>
      <c r="D35" s="5"/>
      <c r="E35" s="5"/>
      <c r="F35" s="6"/>
      <c r="G35" s="7"/>
      <c r="H35" s="6"/>
      <c r="I35" s="11"/>
      <c r="J35" s="11"/>
      <c r="K35" s="11"/>
      <c r="L35" s="19"/>
      <c r="M35" s="19"/>
      <c r="N35" s="19"/>
      <c r="O35" s="19"/>
      <c r="P35" s="19"/>
      <c r="Q35" s="20"/>
      <c r="R35" s="20"/>
      <c r="S35" s="20"/>
      <c r="T35" s="22"/>
      <c r="U35" s="16"/>
      <c r="V35" s="22"/>
      <c r="W35" s="22"/>
      <c r="X35" s="22"/>
    </row>
    <row r="36" spans="1:24" ht="12.95" customHeight="1" thickBot="1" x14ac:dyDescent="0.25">
      <c r="A36" s="5"/>
      <c r="B36" s="13" t="s">
        <v>29</v>
      </c>
      <c r="C36" s="5"/>
      <c r="D36" s="13"/>
      <c r="E36" s="5"/>
      <c r="F36" s="9"/>
      <c r="G36" s="35">
        <f>SUM(G34,G28,G23,G19)</f>
        <v>100</v>
      </c>
      <c r="H36" s="38"/>
      <c r="I36" s="39">
        <f>(I19*$G19+I23*$G23+I28*$G28+I34*$G34)/$G36</f>
        <v>0</v>
      </c>
      <c r="J36" s="39">
        <f t="shared" ref="J36:K36" si="4">(J19*$G19+J23*$G23+J28*$G28+J34*$G34)/$G36</f>
        <v>0</v>
      </c>
      <c r="K36" s="39">
        <f t="shared" si="4"/>
        <v>0</v>
      </c>
      <c r="L36" s="19"/>
      <c r="M36" s="18"/>
      <c r="N36" s="19"/>
      <c r="O36" s="18"/>
      <c r="P36" s="19"/>
      <c r="Q36" s="20"/>
      <c r="R36" s="20"/>
      <c r="S36" s="20"/>
      <c r="T36" s="27"/>
      <c r="U36" s="27"/>
      <c r="V36" s="27"/>
      <c r="W36" s="27"/>
      <c r="X36" s="27"/>
    </row>
    <row r="37" spans="1:24" ht="12.95" customHeight="1" x14ac:dyDescent="0.2">
      <c r="A37" s="5"/>
      <c r="B37" s="13"/>
      <c r="C37" s="5"/>
      <c r="D37" s="13"/>
      <c r="E37" s="5"/>
      <c r="F37" s="6"/>
      <c r="G37" s="6"/>
      <c r="H37" s="6"/>
      <c r="I37" s="14"/>
      <c r="J37" s="14"/>
      <c r="K37" s="14"/>
      <c r="L37" s="19"/>
      <c r="M37" s="18"/>
      <c r="N37" s="19"/>
      <c r="O37" s="18"/>
      <c r="P37" s="19"/>
      <c r="Q37" s="20"/>
      <c r="R37" s="20"/>
      <c r="S37" s="20"/>
      <c r="T37" s="27"/>
      <c r="U37" s="27"/>
      <c r="V37" s="27"/>
      <c r="W37" s="27"/>
      <c r="X37" s="27"/>
    </row>
    <row r="38" spans="1:24" s="2" customFormat="1" ht="12.95" customHeight="1" x14ac:dyDescent="0.2">
      <c r="A38" s="41" t="s">
        <v>26</v>
      </c>
      <c r="B38" s="41"/>
      <c r="C38" s="12"/>
      <c r="D38" s="13"/>
      <c r="E38" s="5"/>
      <c r="F38" s="6"/>
      <c r="G38" s="6"/>
      <c r="H38" s="6"/>
      <c r="I38" s="45" t="str">
        <f>IF(I36=0,"NO","YES")</f>
        <v>NO</v>
      </c>
      <c r="J38" s="45" t="str">
        <f t="shared" ref="J38:K38" si="5">IF(J36=0,"NO","YES")</f>
        <v>NO</v>
      </c>
      <c r="K38" s="45" t="str">
        <f t="shared" si="5"/>
        <v>NO</v>
      </c>
      <c r="L38" s="19"/>
      <c r="M38" s="16"/>
      <c r="N38" s="16"/>
      <c r="O38" s="18"/>
      <c r="P38" s="19"/>
      <c r="Q38" s="20"/>
      <c r="R38" s="20"/>
      <c r="S38" s="20"/>
      <c r="T38" s="27"/>
      <c r="U38" s="27"/>
      <c r="V38" s="27"/>
      <c r="W38" s="27"/>
      <c r="X38" s="27"/>
    </row>
    <row r="39" spans="1:24" s="2" customFormat="1" ht="12.95" customHeight="1" thickBot="1" x14ac:dyDescent="0.25">
      <c r="A39" s="5"/>
      <c r="B39" s="5"/>
      <c r="C39" s="5"/>
      <c r="D39" s="5"/>
      <c r="E39" s="5"/>
      <c r="F39" s="15"/>
      <c r="G39" s="5"/>
      <c r="H39" s="15"/>
      <c r="I39" s="5"/>
      <c r="J39" s="5"/>
      <c r="K39" s="5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s="2" customFormat="1" ht="12.95" customHeight="1" thickTop="1" thickBot="1" x14ac:dyDescent="0.25">
      <c r="A40" s="5"/>
      <c r="B40" s="5"/>
      <c r="C40" s="44" t="s">
        <v>27</v>
      </c>
      <c r="D40" s="5"/>
      <c r="E40" s="5"/>
      <c r="F40" s="5"/>
      <c r="G40" s="5"/>
      <c r="H40" s="5"/>
      <c r="I40" s="5"/>
      <c r="J40" s="34">
        <f>IF(D8=0,(IF(D7=0,I36,(I36+J36)/2)),(I36+J36+K36)/3)</f>
        <v>0</v>
      </c>
      <c r="K40" s="5"/>
      <c r="L40" s="19"/>
      <c r="M40" s="19"/>
      <c r="N40" s="23"/>
      <c r="O40" s="19"/>
      <c r="P40" s="19"/>
      <c r="Q40" s="19"/>
      <c r="R40" s="19"/>
      <c r="S40" s="19"/>
      <c r="T40" s="19"/>
      <c r="U40" s="19"/>
      <c r="V40" s="28"/>
      <c r="W40" s="19"/>
      <c r="X40" s="19"/>
    </row>
    <row r="41" spans="1:24" s="2" customFormat="1" ht="12.95" customHeight="1" thickTop="1" thickBot="1" x14ac:dyDescent="0.25">
      <c r="A41" s="5"/>
      <c r="B41" s="5"/>
      <c r="C41" s="4"/>
      <c r="D41" s="5"/>
      <c r="E41" s="5"/>
      <c r="F41" s="5"/>
      <c r="G41" s="5"/>
      <c r="H41" s="5"/>
      <c r="I41" s="5"/>
      <c r="J41" s="5"/>
      <c r="K41" s="5"/>
      <c r="L41" s="19"/>
      <c r="M41" s="19"/>
      <c r="N41" s="23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2.95" customHeight="1" thickTop="1" thickBot="1" x14ac:dyDescent="0.25">
      <c r="A42" s="5"/>
      <c r="B42" s="5"/>
      <c r="C42" s="44" t="s">
        <v>28</v>
      </c>
      <c r="D42" s="5"/>
      <c r="E42" s="5"/>
      <c r="F42" s="5"/>
      <c r="G42" s="5"/>
      <c r="H42" s="5"/>
      <c r="I42" s="5"/>
      <c r="J42" s="33"/>
      <c r="K42" s="5"/>
      <c r="L42" s="19"/>
      <c r="M42" s="19"/>
      <c r="N42" s="23"/>
      <c r="O42" s="19"/>
      <c r="P42" s="19"/>
      <c r="Q42" s="19"/>
      <c r="R42" s="19"/>
      <c r="S42" s="19"/>
      <c r="T42" s="19"/>
      <c r="U42" s="19"/>
      <c r="V42" s="29"/>
      <c r="W42" s="19"/>
      <c r="X42" s="19"/>
    </row>
    <row r="43" spans="1:24" ht="12.95" customHeight="1" thickTop="1" x14ac:dyDescent="0.2">
      <c r="A43" s="5"/>
      <c r="B43" s="5"/>
      <c r="D43" s="49"/>
      <c r="E43" s="58" t="s">
        <v>39</v>
      </c>
      <c r="F43" s="58"/>
      <c r="G43" s="58"/>
      <c r="H43" s="58"/>
      <c r="I43" s="58"/>
      <c r="J43" s="5"/>
      <c r="K43" s="5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2.95" customHeight="1" x14ac:dyDescent="0.2">
      <c r="D44" s="49"/>
      <c r="E44" s="48"/>
      <c r="F44" s="48"/>
      <c r="G44" s="48"/>
      <c r="H44" s="48"/>
      <c r="I44" s="48"/>
      <c r="K44" s="12"/>
    </row>
    <row r="45" spans="1:24" x14ac:dyDescent="0.2">
      <c r="C45" s="44" t="s">
        <v>34</v>
      </c>
    </row>
  </sheetData>
  <mergeCells count="46">
    <mergeCell ref="L21:P21"/>
    <mergeCell ref="L22:P22"/>
    <mergeCell ref="L25:P25"/>
    <mergeCell ref="L26:P26"/>
    <mergeCell ref="A33:E33"/>
    <mergeCell ref="A27:E27"/>
    <mergeCell ref="A30:E30"/>
    <mergeCell ref="A31:E31"/>
    <mergeCell ref="L33:P33"/>
    <mergeCell ref="L32:P32"/>
    <mergeCell ref="L31:P31"/>
    <mergeCell ref="L27:P27"/>
    <mergeCell ref="L30:P30"/>
    <mergeCell ref="A32:E32"/>
    <mergeCell ref="A26:E26"/>
    <mergeCell ref="A22:E22"/>
    <mergeCell ref="L8:P8"/>
    <mergeCell ref="L9:P9"/>
    <mergeCell ref="D6:K6"/>
    <mergeCell ref="D7:K7"/>
    <mergeCell ref="D8:K8"/>
    <mergeCell ref="B2:J2"/>
    <mergeCell ref="L1:X1"/>
    <mergeCell ref="A1:K1"/>
    <mergeCell ref="B4:K4"/>
    <mergeCell ref="A21:E21"/>
    <mergeCell ref="I10:K10"/>
    <mergeCell ref="A13:E13"/>
    <mergeCell ref="A6:A8"/>
    <mergeCell ref="B6:C6"/>
    <mergeCell ref="B7:C7"/>
    <mergeCell ref="B8:C8"/>
    <mergeCell ref="T10:X10"/>
    <mergeCell ref="L3:P3"/>
    <mergeCell ref="L4:P4"/>
    <mergeCell ref="L6:P6"/>
    <mergeCell ref="L7:P7"/>
    <mergeCell ref="A25:E25"/>
    <mergeCell ref="J3:K3"/>
    <mergeCell ref="G3:I3"/>
    <mergeCell ref="A18:E18"/>
    <mergeCell ref="A14:E14"/>
    <mergeCell ref="A15:E15"/>
    <mergeCell ref="A16:E16"/>
    <mergeCell ref="A17:E17"/>
    <mergeCell ref="A10:E10"/>
  </mergeCells>
  <phoneticPr fontId="0" type="noConversion"/>
  <printOptions horizontalCentered="1" verticalCentered="1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Evaluation</vt:lpstr>
      <vt:lpstr>NotesAss1</vt:lpstr>
      <vt:lpstr>NotesAss2</vt:lpstr>
      <vt:lpstr>NotesAss3</vt:lpstr>
      <vt:lpstr>Evaluation!Print_Area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ASL Student Project Evaluation</dc:title>
  <dc:creator>Davide</dc:creator>
  <cp:lastModifiedBy>Setup</cp:lastModifiedBy>
  <cp:lastPrinted>2009-04-22T09:07:39Z</cp:lastPrinted>
  <dcterms:created xsi:type="dcterms:W3CDTF">2004-03-04T08:14:52Z</dcterms:created>
  <dcterms:modified xsi:type="dcterms:W3CDTF">2013-02-28T20:27:02Z</dcterms:modified>
</cp:coreProperties>
</file>