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4915" windowHeight="13110"/>
  </bookViews>
  <sheets>
    <sheet name="raza" sheetId="1" r:id="rId1"/>
  </sheets>
  <calcPr calcId="0"/>
</workbook>
</file>

<file path=xl/calcChain.xml><?xml version="1.0" encoding="utf-8"?>
<calcChain xmlns="http://schemas.openxmlformats.org/spreadsheetml/2006/main">
  <c r="N3" i="1"/>
  <c r="O3" s="1"/>
  <c r="O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M4"/>
  <c r="O4" s="1"/>
  <c r="M5"/>
  <c r="M8"/>
  <c r="M9"/>
  <c r="M12"/>
  <c r="M13"/>
  <c r="M15"/>
  <c r="M16"/>
  <c r="M17"/>
  <c r="M20"/>
  <c r="M21"/>
  <c r="M23"/>
  <c r="M24"/>
  <c r="M25"/>
  <c r="M28"/>
  <c r="M29"/>
  <c r="M31"/>
  <c r="M32"/>
  <c r="M33"/>
  <c r="M36"/>
  <c r="M37"/>
  <c r="M39"/>
  <c r="M40"/>
  <c r="M41"/>
  <c r="M44"/>
  <c r="M45"/>
  <c r="M47"/>
  <c r="M48"/>
  <c r="M49"/>
  <c r="M52"/>
  <c r="M53"/>
  <c r="M55"/>
  <c r="M56"/>
  <c r="M57"/>
  <c r="M60"/>
  <c r="M61"/>
  <c r="M2"/>
  <c r="J3"/>
  <c r="M3" s="1"/>
  <c r="J4"/>
  <c r="J5"/>
  <c r="J6"/>
  <c r="M6" s="1"/>
  <c r="J7"/>
  <c r="M7" s="1"/>
  <c r="J8"/>
  <c r="J9"/>
  <c r="J10"/>
  <c r="M10" s="1"/>
  <c r="J11"/>
  <c r="M11" s="1"/>
  <c r="J12"/>
  <c r="J13"/>
  <c r="J14"/>
  <c r="M14" s="1"/>
  <c r="J15"/>
  <c r="J16"/>
  <c r="J17"/>
  <c r="J18"/>
  <c r="M18" s="1"/>
  <c r="J19"/>
  <c r="M19" s="1"/>
  <c r="J20"/>
  <c r="J21"/>
  <c r="J22"/>
  <c r="M22" s="1"/>
  <c r="J23"/>
  <c r="J24"/>
  <c r="J25"/>
  <c r="J26"/>
  <c r="M26" s="1"/>
  <c r="J27"/>
  <c r="M27" s="1"/>
  <c r="J28"/>
  <c r="J29"/>
  <c r="J30"/>
  <c r="M30" s="1"/>
  <c r="J31"/>
  <c r="J32"/>
  <c r="J33"/>
  <c r="J34"/>
  <c r="M34" s="1"/>
  <c r="J35"/>
  <c r="M35" s="1"/>
  <c r="J36"/>
  <c r="J37"/>
  <c r="J38"/>
  <c r="M38" s="1"/>
  <c r="J39"/>
  <c r="J40"/>
  <c r="J41"/>
  <c r="J42"/>
  <c r="M42" s="1"/>
  <c r="J43"/>
  <c r="M43" s="1"/>
  <c r="J44"/>
  <c r="J45"/>
  <c r="J46"/>
  <c r="M46" s="1"/>
  <c r="J47"/>
  <c r="J48"/>
  <c r="J49"/>
  <c r="J50"/>
  <c r="M50" s="1"/>
  <c r="J51"/>
  <c r="M51" s="1"/>
  <c r="J52"/>
  <c r="J53"/>
  <c r="J54"/>
  <c r="M54" s="1"/>
  <c r="J55"/>
  <c r="J56"/>
  <c r="J57"/>
  <c r="J58"/>
  <c r="M58" s="1"/>
  <c r="J59"/>
  <c r="M59" s="1"/>
  <c r="J60"/>
  <c r="J61"/>
  <c r="J62"/>
  <c r="M62" s="1"/>
  <c r="J2"/>
</calcChain>
</file>

<file path=xl/sharedStrings.xml><?xml version="1.0" encoding="utf-8"?>
<sst xmlns="http://schemas.openxmlformats.org/spreadsheetml/2006/main" count="128" uniqueCount="54">
  <si>
    <t>ALIMENTO RAZA GATOS PESCADO</t>
  </si>
  <si>
    <t>x500gs</t>
  </si>
  <si>
    <t>x1kg</t>
  </si>
  <si>
    <t>x3kg</t>
  </si>
  <si>
    <t>x10kg</t>
  </si>
  <si>
    <t>x15Kg</t>
  </si>
  <si>
    <t>ALIMENTO RAZA GATOS CARNE PESCADO ARROZ</t>
  </si>
  <si>
    <t>ALIMENTO RAZA GATO LECHE</t>
  </si>
  <si>
    <t>ALIMENTO RAZA GATO CACH CARNE LECHE</t>
  </si>
  <si>
    <t>x8kg</t>
  </si>
  <si>
    <t>Alim Raza Gatos Pescado Red Caloria</t>
  </si>
  <si>
    <t>x1Kg</t>
  </si>
  <si>
    <t>x8Kg</t>
  </si>
  <si>
    <t>Alim Raza Perro Ad carne Red Calor</t>
  </si>
  <si>
    <t>x15kg</t>
  </si>
  <si>
    <t>ALIMENTO RAZA PERROS CACH CARNE CEREALES LECHE</t>
  </si>
  <si>
    <t>x1,5kg</t>
  </si>
  <si>
    <t>ALIMENTO RAZA PERRO ADULTO CARNE</t>
  </si>
  <si>
    <t>x14+2 kg</t>
  </si>
  <si>
    <t>x21kg</t>
  </si>
  <si>
    <t>ALIMENTO RAZA PERRO ADULTO CARNE Y VEGETALES</t>
  </si>
  <si>
    <t>ALIMENTO RAZA PERRO ADULTO CARNE + PROBIOTICOS</t>
  </si>
  <si>
    <t>ALIMENTO RAZA PERROS ADULTO CARNE RAZAS PEQUEÃ‘AS</t>
  </si>
  <si>
    <t>ALIMENTO RAZA PERROS POLLO CARNE CEREALES ARROZ</t>
  </si>
  <si>
    <t>ALIMENTO RAZA BARRITA Carne</t>
  </si>
  <si>
    <t>20x30gs</t>
  </si>
  <si>
    <t>PALITOS RAZA BLANDOS PERROS sabor JAMON</t>
  </si>
  <si>
    <t>BOCADITOS RAZA BLANDOS PERROS sabor CARNE</t>
  </si>
  <si>
    <t>12u x65gs</t>
  </si>
  <si>
    <t>PALITOS RAZA BLANDOS PERROS sabor CARNE y LECHE</t>
  </si>
  <si>
    <t>BOCADITOS RAZA BLANDOS PERROS sabor POLLO</t>
  </si>
  <si>
    <t>TIRITAS BLANDAS RAZA GATOS sabor CARNE</t>
  </si>
  <si>
    <t>12u x50gs</t>
  </si>
  <si>
    <t>GUISADO de CARNE RAZA para PERROS ADULTOS</t>
  </si>
  <si>
    <t>x340gs</t>
  </si>
  <si>
    <t>GUISADO de CARNE RAZA para GATOS ADULTOS</t>
  </si>
  <si>
    <t>ALIMENTO GAUCHO GATOS ADULTOS PESCADO</t>
  </si>
  <si>
    <t>ALIMENTO GAUCHO GATOS ADULTO PESCADO</t>
  </si>
  <si>
    <t>ALIMENTO GAUCHO GATO ADULTO PESCADO</t>
  </si>
  <si>
    <t>ALIMENTO GAUCHO PERROS CACHORROS</t>
  </si>
  <si>
    <t>x25kg</t>
  </si>
  <si>
    <t>ALIMENTO GAUCHO PERROS ADULTOS CARNE</t>
  </si>
  <si>
    <t>ALIMENTO GAUCHO PERROS ADULTOS</t>
  </si>
  <si>
    <t>Alim Pampa Perro Cachorro carne</t>
  </si>
  <si>
    <t>Alim Pampa Criad Perr Cach carne</t>
  </si>
  <si>
    <t>Alim Pampa Criad Perr Adult carne</t>
  </si>
  <si>
    <t>x22kg</t>
  </si>
  <si>
    <t>cod</t>
  </si>
  <si>
    <t>ean</t>
  </si>
  <si>
    <t>Descripcion</t>
  </si>
  <si>
    <t>Descuento</t>
  </si>
  <si>
    <t>Blt</t>
  </si>
  <si>
    <t>Precio-Des+Renta</t>
  </si>
  <si>
    <t>ALIMENTO RAZA GATOS PESCADO Con Omega 3 y 6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</si>
</sst>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_-* #,##0.000_-;\-* #,##0.000_-;_-* &quot;-&quot;?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topLeftCell="B28" zoomScale="130" zoomScaleNormal="130" workbookViewId="0">
      <selection activeCell="N7" sqref="N7"/>
    </sheetView>
  </sheetViews>
  <sheetFormatPr baseColWidth="10" defaultRowHeight="15"/>
  <cols>
    <col min="2" max="2" width="15.5703125" style="2" customWidth="1"/>
    <col min="3" max="3" width="48.42578125" customWidth="1"/>
    <col min="4" max="4" width="8.5703125" customWidth="1"/>
    <col min="5" max="5" width="6.28515625" customWidth="1"/>
    <col min="6" max="6" width="4" customWidth="1"/>
    <col min="9" max="9" width="11.42578125" style="3"/>
    <col min="13" max="13" width="13.85546875" customWidth="1"/>
  </cols>
  <sheetData>
    <row r="1" spans="1:15">
      <c r="A1" t="s">
        <v>47</v>
      </c>
      <c r="B1" s="2" t="s">
        <v>48</v>
      </c>
      <c r="C1" t="s">
        <v>49</v>
      </c>
      <c r="F1" t="s">
        <v>51</v>
      </c>
      <c r="I1" s="3" t="s">
        <v>50</v>
      </c>
      <c r="J1" t="s">
        <v>52</v>
      </c>
    </row>
    <row r="2" spans="1:15">
      <c r="A2">
        <v>6940</v>
      </c>
      <c r="B2" s="2">
        <v>7791416001301</v>
      </c>
      <c r="C2" t="s">
        <v>0</v>
      </c>
      <c r="D2" t="s">
        <v>1</v>
      </c>
      <c r="E2">
        <v>0.5</v>
      </c>
      <c r="F2">
        <v>18</v>
      </c>
      <c r="G2">
        <v>68.31</v>
      </c>
      <c r="H2">
        <v>82.65</v>
      </c>
      <c r="I2" s="3">
        <v>1</v>
      </c>
      <c r="J2" s="4">
        <f>H2*I2*1.035</f>
        <v>85.542749999999998</v>
      </c>
      <c r="M2" s="4">
        <f>J2/E2</f>
        <v>171.0855</v>
      </c>
      <c r="N2">
        <v>1.23</v>
      </c>
      <c r="O2" s="4">
        <f t="shared" ref="O2:O3" si="0">N2*M2</f>
        <v>210.43516499999998</v>
      </c>
    </row>
    <row r="3" spans="1:15">
      <c r="A3">
        <v>6941</v>
      </c>
      <c r="B3" s="2">
        <v>7791416001318</v>
      </c>
      <c r="C3" t="s">
        <v>0</v>
      </c>
      <c r="D3" t="s">
        <v>2</v>
      </c>
      <c r="E3">
        <v>1</v>
      </c>
      <c r="F3">
        <v>16</v>
      </c>
      <c r="G3">
        <v>125.16</v>
      </c>
      <c r="H3">
        <v>151.44</v>
      </c>
      <c r="I3" s="3">
        <v>1</v>
      </c>
      <c r="J3" s="4">
        <f t="shared" ref="J3:J62" si="1">H3*I3*1.035</f>
        <v>156.74039999999999</v>
      </c>
      <c r="M3" s="4">
        <f t="shared" ref="M3:M62" si="2">J3/E3</f>
        <v>156.74039999999999</v>
      </c>
      <c r="N3">
        <f>N2</f>
        <v>1.23</v>
      </c>
      <c r="O3" s="4">
        <f t="shared" si="0"/>
        <v>192.79069199999998</v>
      </c>
    </row>
    <row r="4" spans="1:15">
      <c r="A4">
        <v>6942</v>
      </c>
      <c r="B4" s="2">
        <v>7791416066836</v>
      </c>
      <c r="C4" t="s">
        <v>0</v>
      </c>
      <c r="D4" t="s">
        <v>3</v>
      </c>
      <c r="E4">
        <v>3</v>
      </c>
      <c r="F4">
        <v>6</v>
      </c>
      <c r="G4">
        <v>362.59</v>
      </c>
      <c r="H4">
        <v>438.73</v>
      </c>
      <c r="I4" s="3">
        <v>1</v>
      </c>
      <c r="J4" s="4">
        <f t="shared" si="1"/>
        <v>454.08555000000001</v>
      </c>
      <c r="M4" s="4">
        <f t="shared" si="2"/>
        <v>151.36185</v>
      </c>
      <c r="N4">
        <v>1.23</v>
      </c>
      <c r="O4" s="4">
        <f>N4*M4</f>
        <v>186.17507549999999</v>
      </c>
    </row>
    <row r="5" spans="1:15">
      <c r="A5">
        <v>6943</v>
      </c>
      <c r="B5" s="2">
        <v>7791416001325</v>
      </c>
      <c r="C5" t="s">
        <v>0</v>
      </c>
      <c r="D5" t="s">
        <v>4</v>
      </c>
      <c r="E5">
        <v>10</v>
      </c>
      <c r="F5">
        <v>1</v>
      </c>
      <c r="G5" s="1">
        <v>1044.71</v>
      </c>
      <c r="H5" s="1">
        <v>1264.0999999999999</v>
      </c>
      <c r="I5" s="3">
        <v>0.94</v>
      </c>
      <c r="J5" s="4">
        <f t="shared" si="1"/>
        <v>1229.8428899999999</v>
      </c>
      <c r="M5" s="4">
        <f t="shared" si="2"/>
        <v>122.98428899999999</v>
      </c>
      <c r="N5">
        <v>1.37</v>
      </c>
      <c r="O5" s="4">
        <f t="shared" ref="O5:O62" si="3">N5*M5</f>
        <v>168.48847592999999</v>
      </c>
    </row>
    <row r="6" spans="1:15">
      <c r="A6">
        <v>6944</v>
      </c>
      <c r="B6" s="2">
        <v>7791416066843</v>
      </c>
      <c r="C6" t="s">
        <v>0</v>
      </c>
      <c r="D6" t="s">
        <v>5</v>
      </c>
      <c r="E6">
        <v>15</v>
      </c>
      <c r="F6">
        <v>1</v>
      </c>
      <c r="G6" s="1">
        <v>1490.31</v>
      </c>
      <c r="H6" s="1">
        <v>1803.27</v>
      </c>
      <c r="I6" s="3">
        <v>0.94</v>
      </c>
      <c r="J6" s="4">
        <f t="shared" si="1"/>
        <v>1754.4013829999997</v>
      </c>
      <c r="M6" s="4">
        <f t="shared" si="2"/>
        <v>116.96009219999998</v>
      </c>
      <c r="N6">
        <v>1.5</v>
      </c>
      <c r="O6" s="4">
        <f t="shared" si="3"/>
        <v>175.44013829999997</v>
      </c>
    </row>
    <row r="7" spans="1:15">
      <c r="A7">
        <v>8164</v>
      </c>
      <c r="B7" s="2">
        <v>7791416960103</v>
      </c>
      <c r="C7" t="s">
        <v>53</v>
      </c>
      <c r="D7" t="s">
        <v>3</v>
      </c>
      <c r="E7">
        <v>3</v>
      </c>
      <c r="F7">
        <v>6</v>
      </c>
      <c r="G7">
        <v>392.42</v>
      </c>
      <c r="H7">
        <v>474.83</v>
      </c>
      <c r="I7" s="3">
        <v>1</v>
      </c>
      <c r="J7" s="4">
        <f t="shared" si="1"/>
        <v>491.44904999999994</v>
      </c>
      <c r="M7" s="4">
        <f t="shared" si="2"/>
        <v>163.81634999999997</v>
      </c>
      <c r="O7" s="4">
        <f t="shared" si="3"/>
        <v>0</v>
      </c>
    </row>
    <row r="8" spans="1:15">
      <c r="A8">
        <v>8137</v>
      </c>
      <c r="B8" s="2">
        <v>7791416960097</v>
      </c>
      <c r="C8" t="s">
        <v>53</v>
      </c>
      <c r="D8" t="s">
        <v>4</v>
      </c>
      <c r="E8">
        <v>10</v>
      </c>
      <c r="F8">
        <v>1</v>
      </c>
      <c r="G8" s="1">
        <v>1159.71</v>
      </c>
      <c r="H8" s="1">
        <v>1403.25</v>
      </c>
      <c r="I8" s="3">
        <v>0.94</v>
      </c>
      <c r="J8" s="4">
        <f t="shared" si="1"/>
        <v>1365.2219249999998</v>
      </c>
      <c r="M8" s="4">
        <f t="shared" si="2"/>
        <v>136.52219249999999</v>
      </c>
      <c r="O8" s="4">
        <f t="shared" si="3"/>
        <v>0</v>
      </c>
    </row>
    <row r="9" spans="1:15">
      <c r="A9">
        <v>6945</v>
      </c>
      <c r="B9" s="2">
        <v>7791416065983</v>
      </c>
      <c r="C9" t="s">
        <v>6</v>
      </c>
      <c r="D9" t="s">
        <v>1</v>
      </c>
      <c r="E9">
        <v>0.5</v>
      </c>
      <c r="F9">
        <v>18</v>
      </c>
      <c r="G9">
        <v>68.31</v>
      </c>
      <c r="H9">
        <v>82.65</v>
      </c>
      <c r="I9" s="3">
        <v>1</v>
      </c>
      <c r="J9" s="4">
        <f t="shared" si="1"/>
        <v>85.542749999999998</v>
      </c>
      <c r="M9" s="4">
        <f t="shared" si="2"/>
        <v>171.0855</v>
      </c>
      <c r="O9" s="4">
        <f t="shared" si="3"/>
        <v>0</v>
      </c>
    </row>
    <row r="10" spans="1:15">
      <c r="A10">
        <v>6946</v>
      </c>
      <c r="B10" s="2">
        <v>7791416065990</v>
      </c>
      <c r="C10" t="s">
        <v>6</v>
      </c>
      <c r="D10" t="s">
        <v>2</v>
      </c>
      <c r="E10">
        <v>1</v>
      </c>
      <c r="F10">
        <v>16</v>
      </c>
      <c r="G10">
        <v>125.16</v>
      </c>
      <c r="H10">
        <v>151.44</v>
      </c>
      <c r="I10" s="3">
        <v>1</v>
      </c>
      <c r="J10" s="4">
        <f t="shared" si="1"/>
        <v>156.74039999999999</v>
      </c>
      <c r="M10" s="4">
        <f t="shared" si="2"/>
        <v>156.74039999999999</v>
      </c>
      <c r="O10" s="4">
        <f t="shared" si="3"/>
        <v>0</v>
      </c>
    </row>
    <row r="11" spans="1:15">
      <c r="A11">
        <v>6947</v>
      </c>
      <c r="B11" s="2">
        <v>7791416066072</v>
      </c>
      <c r="C11" t="s">
        <v>6</v>
      </c>
      <c r="D11" t="s">
        <v>4</v>
      </c>
      <c r="E11">
        <v>10</v>
      </c>
      <c r="F11">
        <v>1</v>
      </c>
      <c r="G11" s="1">
        <v>1044.71</v>
      </c>
      <c r="H11" s="1">
        <v>1264.0999999999999</v>
      </c>
      <c r="I11" s="3">
        <v>0.94</v>
      </c>
      <c r="J11" s="4">
        <f t="shared" si="1"/>
        <v>1229.8428899999999</v>
      </c>
      <c r="M11" s="4">
        <f t="shared" si="2"/>
        <v>122.98428899999999</v>
      </c>
      <c r="O11" s="4">
        <f t="shared" si="3"/>
        <v>0</v>
      </c>
    </row>
    <row r="12" spans="1:15">
      <c r="A12">
        <v>6948</v>
      </c>
      <c r="B12" s="2">
        <v>7791416066089</v>
      </c>
      <c r="C12" t="s">
        <v>7</v>
      </c>
      <c r="D12" t="s">
        <v>1</v>
      </c>
      <c r="E12">
        <v>0.5</v>
      </c>
      <c r="F12">
        <v>18</v>
      </c>
      <c r="G12">
        <v>68.31</v>
      </c>
      <c r="H12">
        <v>82.65</v>
      </c>
      <c r="I12" s="3">
        <v>1</v>
      </c>
      <c r="J12" s="4">
        <f t="shared" si="1"/>
        <v>85.542749999999998</v>
      </c>
      <c r="M12" s="4">
        <f t="shared" si="2"/>
        <v>171.0855</v>
      </c>
      <c r="O12" s="4">
        <f t="shared" si="3"/>
        <v>0</v>
      </c>
    </row>
    <row r="13" spans="1:15">
      <c r="A13">
        <v>6949</v>
      </c>
      <c r="B13" s="2">
        <v>7791416066096</v>
      </c>
      <c r="C13" t="s">
        <v>7</v>
      </c>
      <c r="D13" t="s">
        <v>2</v>
      </c>
      <c r="E13">
        <v>1</v>
      </c>
      <c r="F13">
        <v>16</v>
      </c>
      <c r="G13">
        <v>125.16</v>
      </c>
      <c r="H13">
        <v>151.44</v>
      </c>
      <c r="I13" s="3">
        <v>1</v>
      </c>
      <c r="J13" s="4">
        <f t="shared" si="1"/>
        <v>156.74039999999999</v>
      </c>
      <c r="M13" s="4">
        <f t="shared" si="2"/>
        <v>156.74039999999999</v>
      </c>
      <c r="O13" s="4">
        <f t="shared" si="3"/>
        <v>0</v>
      </c>
    </row>
    <row r="14" spans="1:15">
      <c r="A14">
        <v>6950</v>
      </c>
      <c r="B14" s="2">
        <v>7791416066119</v>
      </c>
      <c r="C14" t="s">
        <v>7</v>
      </c>
      <c r="D14" t="s">
        <v>4</v>
      </c>
      <c r="E14">
        <v>10</v>
      </c>
      <c r="F14">
        <v>1</v>
      </c>
      <c r="G14" s="1">
        <v>1044.71</v>
      </c>
      <c r="H14" s="1">
        <v>1264.0999999999999</v>
      </c>
      <c r="I14" s="3">
        <v>0.94</v>
      </c>
      <c r="J14" s="4">
        <f t="shared" si="1"/>
        <v>1229.8428899999999</v>
      </c>
      <c r="M14" s="4">
        <f t="shared" si="2"/>
        <v>122.98428899999999</v>
      </c>
      <c r="O14" s="4">
        <f t="shared" si="3"/>
        <v>0</v>
      </c>
    </row>
    <row r="15" spans="1:15">
      <c r="A15">
        <v>6951</v>
      </c>
      <c r="B15" s="2">
        <v>7791416072530</v>
      </c>
      <c r="C15" t="s">
        <v>8</v>
      </c>
      <c r="D15" t="s">
        <v>1</v>
      </c>
      <c r="E15">
        <v>0.5</v>
      </c>
      <c r="F15">
        <v>18</v>
      </c>
      <c r="G15">
        <v>76.63</v>
      </c>
      <c r="H15">
        <v>92.73</v>
      </c>
      <c r="I15" s="3">
        <v>1</v>
      </c>
      <c r="J15" s="4">
        <f t="shared" si="1"/>
        <v>95.975549999999998</v>
      </c>
      <c r="M15" s="4">
        <f t="shared" si="2"/>
        <v>191.9511</v>
      </c>
      <c r="O15" s="4">
        <f t="shared" si="3"/>
        <v>0</v>
      </c>
    </row>
    <row r="16" spans="1:15">
      <c r="A16">
        <v>6952</v>
      </c>
      <c r="B16" s="2">
        <v>7791416072523</v>
      </c>
      <c r="C16" t="s">
        <v>8</v>
      </c>
      <c r="D16" t="s">
        <v>9</v>
      </c>
      <c r="E16">
        <v>8</v>
      </c>
      <c r="F16">
        <v>1</v>
      </c>
      <c r="G16">
        <v>935.17</v>
      </c>
      <c r="H16" s="1">
        <v>1131.56</v>
      </c>
      <c r="I16" s="3">
        <v>0.94</v>
      </c>
      <c r="J16" s="4">
        <f t="shared" si="1"/>
        <v>1100.8947239999998</v>
      </c>
      <c r="M16" s="4">
        <f t="shared" si="2"/>
        <v>137.61184049999997</v>
      </c>
      <c r="O16" s="4">
        <f t="shared" si="3"/>
        <v>0</v>
      </c>
    </row>
    <row r="17" spans="1:15">
      <c r="A17">
        <v>7582</v>
      </c>
      <c r="B17" s="2">
        <v>7791416066331</v>
      </c>
      <c r="C17" t="s">
        <v>10</v>
      </c>
      <c r="D17" t="s">
        <v>11</v>
      </c>
      <c r="E17">
        <v>1</v>
      </c>
      <c r="F17">
        <v>16</v>
      </c>
      <c r="G17">
        <v>143.91</v>
      </c>
      <c r="H17">
        <v>174.14</v>
      </c>
      <c r="I17" s="3">
        <v>1</v>
      </c>
      <c r="J17" s="4">
        <f t="shared" si="1"/>
        <v>180.23489999999998</v>
      </c>
      <c r="M17" s="4">
        <f t="shared" si="2"/>
        <v>180.23489999999998</v>
      </c>
      <c r="O17" s="4">
        <f t="shared" si="3"/>
        <v>0</v>
      </c>
    </row>
    <row r="18" spans="1:15">
      <c r="A18">
        <v>7583</v>
      </c>
      <c r="B18" s="2">
        <v>7791416066348</v>
      </c>
      <c r="C18" t="s">
        <v>10</v>
      </c>
      <c r="D18" t="s">
        <v>12</v>
      </c>
      <c r="E18">
        <v>8</v>
      </c>
      <c r="F18">
        <v>1</v>
      </c>
      <c r="G18">
        <v>957.21</v>
      </c>
      <c r="H18" s="1">
        <v>1158.22</v>
      </c>
      <c r="I18" s="3">
        <v>1</v>
      </c>
      <c r="J18" s="4">
        <f t="shared" si="1"/>
        <v>1198.7576999999999</v>
      </c>
      <c r="M18" s="4">
        <f t="shared" si="2"/>
        <v>149.84471249999999</v>
      </c>
      <c r="O18" s="4">
        <f t="shared" si="3"/>
        <v>0</v>
      </c>
    </row>
    <row r="19" spans="1:15">
      <c r="A19">
        <v>7580</v>
      </c>
      <c r="B19" s="2">
        <v>7791416066317</v>
      </c>
      <c r="C19" t="s">
        <v>13</v>
      </c>
      <c r="D19" t="s">
        <v>3</v>
      </c>
      <c r="E19">
        <v>3</v>
      </c>
      <c r="F19">
        <v>6</v>
      </c>
      <c r="G19">
        <v>307.22000000000003</v>
      </c>
      <c r="H19">
        <v>371.73</v>
      </c>
      <c r="I19" s="3">
        <v>1</v>
      </c>
      <c r="J19" s="4">
        <f t="shared" si="1"/>
        <v>384.74054999999998</v>
      </c>
      <c r="M19" s="4">
        <f t="shared" si="2"/>
        <v>128.24684999999999</v>
      </c>
      <c r="O19" s="4">
        <f t="shared" si="3"/>
        <v>0</v>
      </c>
    </row>
    <row r="20" spans="1:15">
      <c r="A20">
        <v>7581</v>
      </c>
      <c r="B20" s="2">
        <v>7791416066324</v>
      </c>
      <c r="C20" t="s">
        <v>13</v>
      </c>
      <c r="D20" t="s">
        <v>14</v>
      </c>
      <c r="E20">
        <v>15</v>
      </c>
      <c r="F20">
        <v>1</v>
      </c>
      <c r="G20" s="1">
        <v>1281.74</v>
      </c>
      <c r="H20" s="1">
        <v>1550.9</v>
      </c>
      <c r="I20" s="3">
        <v>0.94</v>
      </c>
      <c r="J20" s="4">
        <f t="shared" si="1"/>
        <v>1508.8706099999999</v>
      </c>
      <c r="M20" s="4">
        <f t="shared" si="2"/>
        <v>100.591374</v>
      </c>
      <c r="O20" s="4">
        <f t="shared" si="3"/>
        <v>0</v>
      </c>
    </row>
    <row r="21" spans="1:15">
      <c r="A21">
        <v>6953</v>
      </c>
      <c r="B21" s="2">
        <v>7791416065969</v>
      </c>
      <c r="C21" t="s">
        <v>15</v>
      </c>
      <c r="D21" t="s">
        <v>16</v>
      </c>
      <c r="E21">
        <v>1.5</v>
      </c>
      <c r="F21">
        <v>12</v>
      </c>
      <c r="G21">
        <v>166.54</v>
      </c>
      <c r="H21">
        <v>201.51</v>
      </c>
      <c r="I21" s="3">
        <v>1</v>
      </c>
      <c r="J21" s="4">
        <f t="shared" si="1"/>
        <v>208.56284999999997</v>
      </c>
      <c r="M21" s="4">
        <f t="shared" si="2"/>
        <v>139.04189999999997</v>
      </c>
      <c r="O21" s="4">
        <f t="shared" si="3"/>
        <v>0</v>
      </c>
    </row>
    <row r="22" spans="1:15">
      <c r="A22">
        <v>6954</v>
      </c>
      <c r="B22" s="2">
        <v>7791416065976</v>
      </c>
      <c r="C22" t="s">
        <v>15</v>
      </c>
      <c r="D22" t="s">
        <v>14</v>
      </c>
      <c r="E22">
        <v>15</v>
      </c>
      <c r="F22">
        <v>1</v>
      </c>
      <c r="G22" s="1">
        <v>1251.18</v>
      </c>
      <c r="H22" s="1">
        <v>1513.93</v>
      </c>
      <c r="I22" s="3">
        <v>0.94</v>
      </c>
      <c r="J22" s="4">
        <f t="shared" si="1"/>
        <v>1472.9024969999998</v>
      </c>
      <c r="M22" s="4">
        <f t="shared" si="2"/>
        <v>98.193499799999984</v>
      </c>
      <c r="O22" s="4">
        <f t="shared" si="3"/>
        <v>0</v>
      </c>
    </row>
    <row r="23" spans="1:15">
      <c r="A23">
        <v>6955</v>
      </c>
      <c r="B23" s="2">
        <v>7791416001240</v>
      </c>
      <c r="C23" t="s">
        <v>17</v>
      </c>
      <c r="D23" t="s">
        <v>16</v>
      </c>
      <c r="E23">
        <v>1.5</v>
      </c>
      <c r="F23">
        <v>12</v>
      </c>
      <c r="G23">
        <v>148.03</v>
      </c>
      <c r="H23">
        <v>179.11</v>
      </c>
      <c r="I23" s="3">
        <v>1</v>
      </c>
      <c r="J23" s="4">
        <f t="shared" si="1"/>
        <v>185.37885</v>
      </c>
      <c r="M23" s="4">
        <f t="shared" si="2"/>
        <v>123.5859</v>
      </c>
      <c r="O23" s="4">
        <f t="shared" si="3"/>
        <v>0</v>
      </c>
    </row>
    <row r="24" spans="1:15">
      <c r="A24">
        <v>6956</v>
      </c>
      <c r="B24" s="2">
        <v>7791416001257</v>
      </c>
      <c r="C24" t="s">
        <v>17</v>
      </c>
      <c r="D24" t="s">
        <v>3</v>
      </c>
      <c r="E24">
        <v>3</v>
      </c>
      <c r="F24">
        <v>6</v>
      </c>
      <c r="G24">
        <v>267.16000000000003</v>
      </c>
      <c r="H24">
        <v>323.27</v>
      </c>
      <c r="I24" s="3">
        <v>1</v>
      </c>
      <c r="J24" s="4">
        <f t="shared" si="1"/>
        <v>334.58444999999995</v>
      </c>
      <c r="M24" s="4">
        <f t="shared" si="2"/>
        <v>111.52814999999998</v>
      </c>
      <c r="O24" s="4">
        <f t="shared" si="3"/>
        <v>0</v>
      </c>
    </row>
    <row r="25" spans="1:15">
      <c r="A25">
        <v>6957</v>
      </c>
      <c r="B25" s="2">
        <v>7791416065648</v>
      </c>
      <c r="C25" t="s">
        <v>17</v>
      </c>
      <c r="D25" t="s">
        <v>9</v>
      </c>
      <c r="E25">
        <v>8</v>
      </c>
      <c r="F25">
        <v>1</v>
      </c>
      <c r="G25">
        <v>681.33</v>
      </c>
      <c r="H25">
        <v>824.4</v>
      </c>
      <c r="I25" s="3">
        <v>1</v>
      </c>
      <c r="J25" s="4">
        <f t="shared" si="1"/>
        <v>853.25399999999991</v>
      </c>
      <c r="M25" s="4">
        <f t="shared" si="2"/>
        <v>106.65674999999999</v>
      </c>
      <c r="O25" s="4">
        <f t="shared" si="3"/>
        <v>0</v>
      </c>
    </row>
    <row r="26" spans="1:15">
      <c r="A26">
        <v>7564</v>
      </c>
      <c r="B26" s="2">
        <v>7791416066270</v>
      </c>
      <c r="C26" t="s">
        <v>17</v>
      </c>
      <c r="D26" t="s">
        <v>18</v>
      </c>
      <c r="E26">
        <v>16</v>
      </c>
      <c r="F26">
        <v>1</v>
      </c>
      <c r="G26" s="1">
        <v>1040.25</v>
      </c>
      <c r="H26" s="1">
        <v>1258.71</v>
      </c>
      <c r="I26" s="3">
        <v>1</v>
      </c>
      <c r="J26" s="4">
        <f t="shared" si="1"/>
        <v>1302.76485</v>
      </c>
      <c r="M26" s="4">
        <f t="shared" si="2"/>
        <v>81.422803125000002</v>
      </c>
      <c r="O26" s="4">
        <f t="shared" si="3"/>
        <v>0</v>
      </c>
    </row>
    <row r="27" spans="1:15">
      <c r="A27">
        <v>6958</v>
      </c>
      <c r="B27" s="2">
        <v>7791416001271</v>
      </c>
      <c r="C27" t="s">
        <v>17</v>
      </c>
      <c r="D27" t="s">
        <v>14</v>
      </c>
      <c r="E27">
        <v>15</v>
      </c>
      <c r="F27">
        <v>1</v>
      </c>
      <c r="G27" s="1">
        <v>1114.56</v>
      </c>
      <c r="H27" s="1">
        <v>1348.61</v>
      </c>
      <c r="I27" s="3">
        <v>0.94</v>
      </c>
      <c r="J27" s="4">
        <f t="shared" si="1"/>
        <v>1312.0626689999997</v>
      </c>
      <c r="M27" s="4">
        <f t="shared" si="2"/>
        <v>87.470844599999978</v>
      </c>
      <c r="O27" s="4">
        <f t="shared" si="3"/>
        <v>0</v>
      </c>
    </row>
    <row r="28" spans="1:15">
      <c r="A28">
        <v>6959</v>
      </c>
      <c r="B28" s="2">
        <v>7791416002247</v>
      </c>
      <c r="C28" t="s">
        <v>17</v>
      </c>
      <c r="D28" t="s">
        <v>19</v>
      </c>
      <c r="E28">
        <v>21</v>
      </c>
      <c r="F28">
        <v>1</v>
      </c>
      <c r="G28" s="1">
        <v>1509.19</v>
      </c>
      <c r="H28" s="1">
        <v>1826.12</v>
      </c>
      <c r="I28" s="3">
        <v>0.94</v>
      </c>
      <c r="J28" s="4">
        <f t="shared" si="1"/>
        <v>1776.6321479999995</v>
      </c>
      <c r="M28" s="4">
        <f t="shared" si="2"/>
        <v>84.601530857142833</v>
      </c>
      <c r="O28" s="4">
        <f t="shared" si="3"/>
        <v>0</v>
      </c>
    </row>
    <row r="29" spans="1:15">
      <c r="A29">
        <v>8161</v>
      </c>
      <c r="B29" s="2">
        <v>7791416960080</v>
      </c>
      <c r="C29" t="s">
        <v>20</v>
      </c>
      <c r="D29" t="s">
        <v>3</v>
      </c>
      <c r="E29">
        <v>3</v>
      </c>
      <c r="F29">
        <v>6</v>
      </c>
      <c r="G29">
        <v>297.43</v>
      </c>
      <c r="H29">
        <v>359.88</v>
      </c>
      <c r="I29" s="3">
        <v>1</v>
      </c>
      <c r="J29" s="4">
        <f t="shared" si="1"/>
        <v>372.47579999999999</v>
      </c>
      <c r="M29" s="4">
        <f t="shared" si="2"/>
        <v>124.15859999999999</v>
      </c>
      <c r="O29" s="4">
        <f t="shared" si="3"/>
        <v>0</v>
      </c>
    </row>
    <row r="30" spans="1:15">
      <c r="A30">
        <v>8165</v>
      </c>
      <c r="B30" s="2">
        <v>7791416072684</v>
      </c>
      <c r="C30" t="s">
        <v>20</v>
      </c>
      <c r="D30" t="s">
        <v>14</v>
      </c>
      <c r="E30">
        <v>15</v>
      </c>
      <c r="F30">
        <v>1</v>
      </c>
      <c r="G30" s="1">
        <v>1211.31</v>
      </c>
      <c r="H30" s="1">
        <v>1465.68</v>
      </c>
      <c r="I30" s="3">
        <v>0.94</v>
      </c>
      <c r="J30" s="4">
        <f t="shared" si="1"/>
        <v>1425.9600719999999</v>
      </c>
      <c r="M30" s="4">
        <f t="shared" si="2"/>
        <v>95.064004799999992</v>
      </c>
      <c r="O30" s="4">
        <f t="shared" si="3"/>
        <v>0</v>
      </c>
    </row>
    <row r="31" spans="1:15">
      <c r="A31">
        <v>8136</v>
      </c>
      <c r="B31" s="2">
        <v>7791416960073</v>
      </c>
      <c r="C31" t="s">
        <v>20</v>
      </c>
      <c r="D31" t="s">
        <v>19</v>
      </c>
      <c r="E31">
        <v>21</v>
      </c>
      <c r="F31">
        <v>1</v>
      </c>
      <c r="G31" s="1">
        <v>1635.29</v>
      </c>
      <c r="H31" s="1">
        <v>1978.7</v>
      </c>
      <c r="I31" s="3">
        <v>0.94</v>
      </c>
      <c r="J31" s="4">
        <f t="shared" si="1"/>
        <v>1925.0772299999996</v>
      </c>
      <c r="M31" s="4">
        <f t="shared" si="2"/>
        <v>91.670344285714265</v>
      </c>
      <c r="O31" s="4">
        <f t="shared" si="3"/>
        <v>0</v>
      </c>
    </row>
    <row r="32" spans="1:15">
      <c r="A32">
        <v>8166</v>
      </c>
      <c r="B32" s="2">
        <v>7791416960127</v>
      </c>
      <c r="C32" t="s">
        <v>21</v>
      </c>
      <c r="D32" t="s">
        <v>3</v>
      </c>
      <c r="E32">
        <v>3</v>
      </c>
      <c r="F32">
        <v>6</v>
      </c>
      <c r="G32">
        <v>297.43</v>
      </c>
      <c r="H32">
        <v>359.88</v>
      </c>
      <c r="I32" s="3">
        <v>1</v>
      </c>
      <c r="J32" s="4">
        <f t="shared" si="1"/>
        <v>372.47579999999999</v>
      </c>
      <c r="M32" s="4">
        <f t="shared" si="2"/>
        <v>124.15859999999999</v>
      </c>
      <c r="O32" s="4">
        <f t="shared" si="3"/>
        <v>0</v>
      </c>
    </row>
    <row r="33" spans="1:15">
      <c r="A33">
        <v>8167</v>
      </c>
      <c r="B33" s="2">
        <v>7791416072677</v>
      </c>
      <c r="C33" t="s">
        <v>21</v>
      </c>
      <c r="D33" t="s">
        <v>14</v>
      </c>
      <c r="E33">
        <v>15</v>
      </c>
      <c r="F33">
        <v>1</v>
      </c>
      <c r="G33" s="1">
        <v>1211.31</v>
      </c>
      <c r="H33" s="1">
        <v>1465.68</v>
      </c>
      <c r="I33" s="3">
        <v>0.94</v>
      </c>
      <c r="J33" s="4">
        <f t="shared" si="1"/>
        <v>1425.9600719999999</v>
      </c>
      <c r="M33" s="4">
        <f t="shared" si="2"/>
        <v>95.064004799999992</v>
      </c>
      <c r="O33" s="4">
        <f t="shared" si="3"/>
        <v>0</v>
      </c>
    </row>
    <row r="34" spans="1:15">
      <c r="A34">
        <v>8135</v>
      </c>
      <c r="B34" s="2">
        <v>7791416960110</v>
      </c>
      <c r="C34" t="s">
        <v>21</v>
      </c>
      <c r="D34" t="s">
        <v>19</v>
      </c>
      <c r="E34">
        <v>21</v>
      </c>
      <c r="F34">
        <v>1</v>
      </c>
      <c r="G34" s="1">
        <v>1635.29</v>
      </c>
      <c r="H34" s="1">
        <v>1978.7</v>
      </c>
      <c r="I34" s="3">
        <v>0.94</v>
      </c>
      <c r="J34" s="4">
        <f t="shared" si="1"/>
        <v>1925.0772299999996</v>
      </c>
      <c r="M34" s="4">
        <f t="shared" si="2"/>
        <v>91.670344285714265</v>
      </c>
      <c r="O34" s="4">
        <f t="shared" si="3"/>
        <v>0</v>
      </c>
    </row>
    <row r="35" spans="1:15">
      <c r="A35">
        <v>6960</v>
      </c>
      <c r="B35" s="2">
        <v>7791416066720</v>
      </c>
      <c r="C35" t="s">
        <v>22</v>
      </c>
      <c r="D35" t="s">
        <v>16</v>
      </c>
      <c r="E35">
        <v>1.5</v>
      </c>
      <c r="F35">
        <v>12</v>
      </c>
      <c r="G35">
        <v>148.03</v>
      </c>
      <c r="H35">
        <v>179.11</v>
      </c>
      <c r="I35" s="3">
        <v>1</v>
      </c>
      <c r="J35" s="4">
        <f t="shared" si="1"/>
        <v>185.37885</v>
      </c>
      <c r="M35" s="4">
        <f t="shared" si="2"/>
        <v>123.5859</v>
      </c>
      <c r="O35" s="4">
        <f t="shared" si="3"/>
        <v>0</v>
      </c>
    </row>
    <row r="36" spans="1:15">
      <c r="A36">
        <v>6961</v>
      </c>
      <c r="B36" s="2">
        <v>7791416066829</v>
      </c>
      <c r="C36" t="s">
        <v>22</v>
      </c>
      <c r="D36" t="s">
        <v>14</v>
      </c>
      <c r="E36">
        <v>15</v>
      </c>
      <c r="F36">
        <v>1</v>
      </c>
      <c r="G36" s="1">
        <v>1114.56</v>
      </c>
      <c r="H36" s="1">
        <v>1348.61</v>
      </c>
      <c r="I36" s="3">
        <v>0.94</v>
      </c>
      <c r="J36" s="4">
        <f t="shared" si="1"/>
        <v>1312.0626689999997</v>
      </c>
      <c r="M36" s="4">
        <f t="shared" si="2"/>
        <v>87.470844599999978</v>
      </c>
      <c r="O36" s="4">
        <f t="shared" si="3"/>
        <v>0</v>
      </c>
    </row>
    <row r="37" spans="1:15">
      <c r="A37">
        <v>6962</v>
      </c>
      <c r="B37" s="2">
        <v>7791416065655</v>
      </c>
      <c r="C37" t="s">
        <v>23</v>
      </c>
      <c r="D37" t="s">
        <v>16</v>
      </c>
      <c r="E37">
        <v>1.5</v>
      </c>
      <c r="F37">
        <v>12</v>
      </c>
      <c r="G37">
        <v>148.03</v>
      </c>
      <c r="H37">
        <v>179.11</v>
      </c>
      <c r="I37" s="3">
        <v>1</v>
      </c>
      <c r="J37" s="4">
        <f t="shared" si="1"/>
        <v>185.37885</v>
      </c>
      <c r="M37" s="4">
        <f t="shared" si="2"/>
        <v>123.5859</v>
      </c>
      <c r="O37" s="4">
        <f t="shared" si="3"/>
        <v>0</v>
      </c>
    </row>
    <row r="38" spans="1:15">
      <c r="A38">
        <v>6963</v>
      </c>
      <c r="B38" s="2">
        <v>7791416065662</v>
      </c>
      <c r="C38" t="s">
        <v>23</v>
      </c>
      <c r="D38" t="s">
        <v>3</v>
      </c>
      <c r="E38">
        <v>3</v>
      </c>
      <c r="F38">
        <v>6</v>
      </c>
      <c r="G38">
        <v>267.16000000000003</v>
      </c>
      <c r="H38">
        <v>323.27</v>
      </c>
      <c r="I38" s="3">
        <v>1</v>
      </c>
      <c r="J38" s="4">
        <f t="shared" si="1"/>
        <v>334.58444999999995</v>
      </c>
      <c r="M38" s="4">
        <f t="shared" si="2"/>
        <v>111.52814999999998</v>
      </c>
      <c r="O38" s="4">
        <f t="shared" si="3"/>
        <v>0</v>
      </c>
    </row>
    <row r="39" spans="1:15">
      <c r="A39">
        <v>6964</v>
      </c>
      <c r="B39" s="2">
        <v>7791416065679</v>
      </c>
      <c r="C39" t="s">
        <v>23</v>
      </c>
      <c r="D39" t="s">
        <v>9</v>
      </c>
      <c r="E39">
        <v>8</v>
      </c>
      <c r="F39">
        <v>1</v>
      </c>
      <c r="G39">
        <v>681.33</v>
      </c>
      <c r="H39">
        <v>824.4</v>
      </c>
      <c r="I39" s="3">
        <v>1</v>
      </c>
      <c r="J39" s="4">
        <f t="shared" si="1"/>
        <v>853.25399999999991</v>
      </c>
      <c r="M39" s="4">
        <f t="shared" si="2"/>
        <v>106.65674999999999</v>
      </c>
      <c r="O39" s="4">
        <f t="shared" si="3"/>
        <v>0</v>
      </c>
    </row>
    <row r="40" spans="1:15">
      <c r="A40">
        <v>6965</v>
      </c>
      <c r="B40" s="2">
        <v>7791416065686</v>
      </c>
      <c r="C40" t="s">
        <v>23</v>
      </c>
      <c r="D40" t="s">
        <v>14</v>
      </c>
      <c r="E40">
        <v>15</v>
      </c>
      <c r="F40">
        <v>1</v>
      </c>
      <c r="G40" s="1">
        <v>1114.56</v>
      </c>
      <c r="H40" s="1">
        <v>1348.61</v>
      </c>
      <c r="I40" s="3">
        <v>0.94</v>
      </c>
      <c r="J40" s="4">
        <f t="shared" si="1"/>
        <v>1312.0626689999997</v>
      </c>
      <c r="M40" s="4">
        <f t="shared" si="2"/>
        <v>87.470844599999978</v>
      </c>
      <c r="O40" s="4">
        <f t="shared" si="3"/>
        <v>0</v>
      </c>
    </row>
    <row r="41" spans="1:15">
      <c r="A41">
        <v>6966</v>
      </c>
      <c r="B41" s="2">
        <v>7791416065693</v>
      </c>
      <c r="C41" t="s">
        <v>23</v>
      </c>
      <c r="D41" t="s">
        <v>19</v>
      </c>
      <c r="E41">
        <v>21</v>
      </c>
      <c r="F41">
        <v>1</v>
      </c>
      <c r="G41" s="1">
        <v>1509.19</v>
      </c>
      <c r="H41" s="1">
        <v>1826.12</v>
      </c>
      <c r="I41" s="3">
        <v>0.94</v>
      </c>
      <c r="J41" s="4">
        <f t="shared" si="1"/>
        <v>1776.6321479999995</v>
      </c>
      <c r="M41" s="4">
        <f t="shared" si="2"/>
        <v>84.601530857142833</v>
      </c>
      <c r="O41" s="4">
        <f t="shared" si="3"/>
        <v>0</v>
      </c>
    </row>
    <row r="42" spans="1:15">
      <c r="A42">
        <v>6967</v>
      </c>
      <c r="B42" s="2">
        <v>7791416090008</v>
      </c>
      <c r="C42" t="s">
        <v>24</v>
      </c>
      <c r="D42" t="s">
        <v>25</v>
      </c>
      <c r="E42">
        <v>1</v>
      </c>
      <c r="F42">
        <v>12</v>
      </c>
      <c r="G42">
        <v>749.34</v>
      </c>
      <c r="H42">
        <v>906.7</v>
      </c>
      <c r="I42" s="3">
        <v>1</v>
      </c>
      <c r="J42" s="4">
        <f t="shared" si="1"/>
        <v>938.43449999999996</v>
      </c>
      <c r="M42" s="4">
        <f t="shared" si="2"/>
        <v>938.43449999999996</v>
      </c>
      <c r="O42" s="4">
        <f t="shared" si="3"/>
        <v>0</v>
      </c>
    </row>
    <row r="43" spans="1:15">
      <c r="A43">
        <v>8168</v>
      </c>
      <c r="B43" s="2">
        <v>7791416078082</v>
      </c>
      <c r="C43" t="s">
        <v>26</v>
      </c>
      <c r="D43" t="s">
        <v>1</v>
      </c>
      <c r="E43">
        <v>0.5</v>
      </c>
      <c r="F43">
        <v>10</v>
      </c>
      <c r="G43">
        <v>286.36</v>
      </c>
      <c r="H43">
        <v>346.5</v>
      </c>
      <c r="I43" s="3">
        <v>1</v>
      </c>
      <c r="J43" s="4">
        <f t="shared" si="1"/>
        <v>358.6275</v>
      </c>
      <c r="M43" s="4">
        <f t="shared" si="2"/>
        <v>717.255</v>
      </c>
      <c r="O43" s="4">
        <f t="shared" si="3"/>
        <v>0</v>
      </c>
    </row>
    <row r="44" spans="1:15">
      <c r="A44">
        <v>8169</v>
      </c>
      <c r="B44" s="2">
        <v>7791416078051</v>
      </c>
      <c r="C44" t="s">
        <v>27</v>
      </c>
      <c r="D44" t="s">
        <v>1</v>
      </c>
      <c r="E44">
        <v>0.5</v>
      </c>
      <c r="F44">
        <v>10</v>
      </c>
      <c r="G44">
        <v>286.36</v>
      </c>
      <c r="H44">
        <v>346.5</v>
      </c>
      <c r="I44" s="3">
        <v>1</v>
      </c>
      <c r="J44" s="4">
        <f t="shared" si="1"/>
        <v>358.6275</v>
      </c>
      <c r="M44" s="4">
        <f t="shared" si="2"/>
        <v>717.255</v>
      </c>
      <c r="O44" s="4">
        <f t="shared" si="3"/>
        <v>0</v>
      </c>
    </row>
    <row r="45" spans="1:15">
      <c r="A45">
        <v>8170</v>
      </c>
      <c r="B45" s="2">
        <v>7791416078075</v>
      </c>
      <c r="C45" t="s">
        <v>26</v>
      </c>
      <c r="D45" t="s">
        <v>28</v>
      </c>
      <c r="E45">
        <v>1</v>
      </c>
      <c r="F45">
        <v>12</v>
      </c>
      <c r="G45">
        <v>522.92999999999995</v>
      </c>
      <c r="H45">
        <v>632.75</v>
      </c>
      <c r="I45" s="3">
        <v>1</v>
      </c>
      <c r="J45" s="4">
        <f t="shared" si="1"/>
        <v>654.8962499999999</v>
      </c>
      <c r="M45" s="4">
        <f t="shared" si="2"/>
        <v>654.8962499999999</v>
      </c>
      <c r="O45" s="4">
        <f t="shared" si="3"/>
        <v>0</v>
      </c>
    </row>
    <row r="46" spans="1:15">
      <c r="A46">
        <v>8171</v>
      </c>
      <c r="B46" s="2">
        <v>7791416078099</v>
      </c>
      <c r="C46" t="s">
        <v>29</v>
      </c>
      <c r="D46" t="s">
        <v>28</v>
      </c>
      <c r="E46">
        <v>1</v>
      </c>
      <c r="F46">
        <v>1</v>
      </c>
      <c r="G46">
        <v>522.92999999999995</v>
      </c>
      <c r="H46">
        <v>632.75</v>
      </c>
      <c r="I46" s="3">
        <v>1</v>
      </c>
      <c r="J46" s="4">
        <f t="shared" si="1"/>
        <v>654.8962499999999</v>
      </c>
      <c r="M46" s="4">
        <f t="shared" si="2"/>
        <v>654.8962499999999</v>
      </c>
      <c r="O46" s="4">
        <f t="shared" si="3"/>
        <v>0</v>
      </c>
    </row>
    <row r="47" spans="1:15">
      <c r="A47">
        <v>8172</v>
      </c>
      <c r="B47" s="2">
        <v>7791416078044</v>
      </c>
      <c r="C47" t="s">
        <v>27</v>
      </c>
      <c r="D47" t="s">
        <v>28</v>
      </c>
      <c r="E47">
        <v>1</v>
      </c>
      <c r="F47">
        <v>1</v>
      </c>
      <c r="G47">
        <v>522.92999999999995</v>
      </c>
      <c r="H47">
        <v>632.75</v>
      </c>
      <c r="I47" s="3">
        <v>1</v>
      </c>
      <c r="J47" s="4">
        <f t="shared" si="1"/>
        <v>654.8962499999999</v>
      </c>
      <c r="M47" s="4">
        <f t="shared" si="2"/>
        <v>654.8962499999999</v>
      </c>
      <c r="O47" s="4">
        <f t="shared" si="3"/>
        <v>0</v>
      </c>
    </row>
    <row r="48" spans="1:15">
      <c r="A48">
        <v>8173</v>
      </c>
      <c r="B48" s="2">
        <v>7791416078068</v>
      </c>
      <c r="C48" t="s">
        <v>30</v>
      </c>
      <c r="D48" t="s">
        <v>28</v>
      </c>
      <c r="E48">
        <v>1</v>
      </c>
      <c r="F48">
        <v>1</v>
      </c>
      <c r="G48">
        <v>522.92999999999995</v>
      </c>
      <c r="H48">
        <v>632.75</v>
      </c>
      <c r="I48" s="3">
        <v>1</v>
      </c>
      <c r="J48" s="4">
        <f t="shared" si="1"/>
        <v>654.8962499999999</v>
      </c>
      <c r="M48" s="4">
        <f t="shared" si="2"/>
        <v>654.8962499999999</v>
      </c>
      <c r="O48" s="4">
        <f t="shared" si="3"/>
        <v>0</v>
      </c>
    </row>
    <row r="49" spans="1:15">
      <c r="A49">
        <v>8174</v>
      </c>
      <c r="B49" s="2">
        <v>7791416078105</v>
      </c>
      <c r="C49" t="s">
        <v>31</v>
      </c>
      <c r="D49" t="s">
        <v>32</v>
      </c>
      <c r="E49">
        <v>1</v>
      </c>
      <c r="F49">
        <v>1</v>
      </c>
      <c r="G49">
        <v>522.92999999999995</v>
      </c>
      <c r="H49">
        <v>632.75</v>
      </c>
      <c r="I49" s="3">
        <v>1</v>
      </c>
      <c r="J49" s="4">
        <f t="shared" si="1"/>
        <v>654.8962499999999</v>
      </c>
      <c r="M49" s="4">
        <f t="shared" si="2"/>
        <v>654.8962499999999</v>
      </c>
      <c r="O49" s="4">
        <f t="shared" si="3"/>
        <v>0</v>
      </c>
    </row>
    <row r="50" spans="1:15">
      <c r="A50">
        <v>8175</v>
      </c>
      <c r="B50" s="2">
        <v>7791416078501</v>
      </c>
      <c r="C50" t="s">
        <v>33</v>
      </c>
      <c r="D50" t="s">
        <v>34</v>
      </c>
      <c r="E50">
        <v>1</v>
      </c>
      <c r="F50">
        <v>12</v>
      </c>
      <c r="G50">
        <v>100.58</v>
      </c>
      <c r="H50">
        <v>121.7</v>
      </c>
      <c r="I50" s="3">
        <v>1</v>
      </c>
      <c r="J50" s="4">
        <f t="shared" si="1"/>
        <v>125.95949999999999</v>
      </c>
      <c r="M50" s="4">
        <f t="shared" si="2"/>
        <v>125.95949999999999</v>
      </c>
      <c r="O50" s="4">
        <f t="shared" si="3"/>
        <v>0</v>
      </c>
    </row>
    <row r="51" spans="1:15">
      <c r="A51">
        <v>8176</v>
      </c>
      <c r="B51" s="2">
        <v>7791416078518</v>
      </c>
      <c r="C51" t="s">
        <v>35</v>
      </c>
      <c r="D51" t="s">
        <v>34</v>
      </c>
      <c r="E51">
        <v>1</v>
      </c>
      <c r="F51">
        <v>12</v>
      </c>
      <c r="G51">
        <v>100.58</v>
      </c>
      <c r="H51">
        <v>121.7</v>
      </c>
      <c r="I51" s="3">
        <v>1</v>
      </c>
      <c r="J51" s="4">
        <f t="shared" si="1"/>
        <v>125.95949999999999</v>
      </c>
      <c r="M51" s="4">
        <f t="shared" si="2"/>
        <v>125.95949999999999</v>
      </c>
      <c r="O51" s="4">
        <f t="shared" si="3"/>
        <v>0</v>
      </c>
    </row>
    <row r="52" spans="1:15">
      <c r="A52">
        <v>6970</v>
      </c>
      <c r="B52" s="2">
        <v>7791416001974</v>
      </c>
      <c r="C52" t="s">
        <v>36</v>
      </c>
      <c r="D52" t="s">
        <v>4</v>
      </c>
      <c r="E52">
        <v>10</v>
      </c>
      <c r="F52">
        <v>1</v>
      </c>
      <c r="G52">
        <v>855.26</v>
      </c>
      <c r="H52" s="1">
        <v>1034.8699999999999</v>
      </c>
      <c r="I52" s="3">
        <v>0.94</v>
      </c>
      <c r="J52" s="4">
        <f t="shared" si="1"/>
        <v>1006.8250229999998</v>
      </c>
      <c r="M52" s="4">
        <f t="shared" si="2"/>
        <v>100.68250229999998</v>
      </c>
      <c r="O52" s="4">
        <f t="shared" si="3"/>
        <v>0</v>
      </c>
    </row>
    <row r="53" spans="1:15">
      <c r="A53">
        <v>6971</v>
      </c>
      <c r="B53" s="2">
        <v>7791416069752</v>
      </c>
      <c r="C53" t="s">
        <v>37</v>
      </c>
      <c r="D53" t="s">
        <v>14</v>
      </c>
      <c r="E53">
        <v>15</v>
      </c>
      <c r="F53">
        <v>1</v>
      </c>
      <c r="G53" s="1">
        <v>1218.73</v>
      </c>
      <c r="H53" s="1">
        <v>1474.67</v>
      </c>
      <c r="I53" s="3">
        <v>0.94</v>
      </c>
      <c r="J53" s="4">
        <f t="shared" si="1"/>
        <v>1434.7064429999998</v>
      </c>
      <c r="M53" s="4">
        <f t="shared" si="2"/>
        <v>95.647096199999993</v>
      </c>
      <c r="O53" s="4">
        <f t="shared" si="3"/>
        <v>0</v>
      </c>
    </row>
    <row r="54" spans="1:15">
      <c r="A54">
        <v>6972</v>
      </c>
      <c r="B54" s="2">
        <v>7791416069257</v>
      </c>
      <c r="C54" t="s">
        <v>38</v>
      </c>
      <c r="D54" t="s">
        <v>1</v>
      </c>
      <c r="E54">
        <v>0.5</v>
      </c>
      <c r="F54">
        <v>18</v>
      </c>
      <c r="G54">
        <v>49.99</v>
      </c>
      <c r="H54">
        <v>60.49</v>
      </c>
      <c r="I54" s="3">
        <v>1</v>
      </c>
      <c r="J54" s="4">
        <f t="shared" si="1"/>
        <v>62.607149999999997</v>
      </c>
      <c r="M54" s="4">
        <f t="shared" si="2"/>
        <v>125.21429999999999</v>
      </c>
      <c r="O54" s="4">
        <f t="shared" si="3"/>
        <v>0</v>
      </c>
    </row>
    <row r="55" spans="1:15">
      <c r="A55">
        <v>6979</v>
      </c>
      <c r="B55" s="2">
        <v>7791416072516</v>
      </c>
      <c r="C55" t="s">
        <v>39</v>
      </c>
      <c r="D55" t="s">
        <v>40</v>
      </c>
      <c r="E55">
        <v>25</v>
      </c>
      <c r="F55">
        <v>1</v>
      </c>
      <c r="G55" s="1">
        <v>1546.2</v>
      </c>
      <c r="H55" s="1">
        <v>1870.91</v>
      </c>
      <c r="I55" s="3">
        <v>0.94</v>
      </c>
      <c r="J55" s="4">
        <f t="shared" si="1"/>
        <v>1820.2083389999998</v>
      </c>
      <c r="M55" s="4">
        <f t="shared" si="2"/>
        <v>72.808333559999994</v>
      </c>
      <c r="O55" s="4">
        <f t="shared" si="3"/>
        <v>0</v>
      </c>
    </row>
    <row r="56" spans="1:15">
      <c r="A56">
        <v>6973</v>
      </c>
      <c r="B56" s="2">
        <v>7791416069561</v>
      </c>
      <c r="C56" t="s">
        <v>39</v>
      </c>
      <c r="D56" t="s">
        <v>14</v>
      </c>
      <c r="E56">
        <v>15</v>
      </c>
      <c r="F56">
        <v>1</v>
      </c>
      <c r="G56">
        <v>957.03</v>
      </c>
      <c r="H56" s="1">
        <v>1158.01</v>
      </c>
      <c r="I56" s="3">
        <v>0.94</v>
      </c>
      <c r="J56" s="4">
        <f t="shared" si="1"/>
        <v>1126.6279289999998</v>
      </c>
      <c r="M56" s="4">
        <f t="shared" si="2"/>
        <v>75.108528599999985</v>
      </c>
      <c r="O56" s="4">
        <f t="shared" si="3"/>
        <v>0</v>
      </c>
    </row>
    <row r="57" spans="1:15">
      <c r="A57">
        <v>6974</v>
      </c>
      <c r="B57" s="2">
        <v>7791416069202</v>
      </c>
      <c r="C57" t="s">
        <v>41</v>
      </c>
      <c r="D57" t="s">
        <v>16</v>
      </c>
      <c r="E57">
        <v>1.5</v>
      </c>
      <c r="F57">
        <v>12</v>
      </c>
      <c r="G57">
        <v>108.45</v>
      </c>
      <c r="H57">
        <v>131.22</v>
      </c>
      <c r="I57" s="3">
        <v>1</v>
      </c>
      <c r="J57" s="4">
        <f t="shared" si="1"/>
        <v>135.81269999999998</v>
      </c>
      <c r="M57" s="4">
        <f t="shared" si="2"/>
        <v>90.541799999999981</v>
      </c>
      <c r="O57" s="4">
        <f t="shared" si="3"/>
        <v>0</v>
      </c>
    </row>
    <row r="58" spans="1:15">
      <c r="A58">
        <v>6950</v>
      </c>
      <c r="B58" s="2">
        <v>7791416001677</v>
      </c>
      <c r="C58" t="s">
        <v>42</v>
      </c>
      <c r="D58" t="s">
        <v>14</v>
      </c>
      <c r="E58">
        <v>15</v>
      </c>
      <c r="F58">
        <v>1</v>
      </c>
      <c r="G58">
        <v>810.37</v>
      </c>
      <c r="H58">
        <v>980.54</v>
      </c>
      <c r="I58" s="3">
        <v>0.94</v>
      </c>
      <c r="J58" s="4">
        <f t="shared" si="1"/>
        <v>953.96736599999986</v>
      </c>
      <c r="M58" s="4">
        <f t="shared" si="2"/>
        <v>63.597824399999993</v>
      </c>
      <c r="O58" s="4">
        <f t="shared" si="3"/>
        <v>0</v>
      </c>
    </row>
    <row r="59" spans="1:15">
      <c r="A59">
        <v>6978</v>
      </c>
      <c r="B59" s="2">
        <v>7791416072509</v>
      </c>
      <c r="C59" t="s">
        <v>42</v>
      </c>
      <c r="D59" t="s">
        <v>40</v>
      </c>
      <c r="E59">
        <v>25</v>
      </c>
      <c r="F59">
        <v>1</v>
      </c>
      <c r="G59" s="1">
        <v>1299.21</v>
      </c>
      <c r="H59" s="1">
        <v>1572.04</v>
      </c>
      <c r="I59" s="3">
        <v>0.94</v>
      </c>
      <c r="J59" s="4">
        <f t="shared" si="1"/>
        <v>1529.4377159999999</v>
      </c>
      <c r="M59" s="4">
        <f t="shared" si="2"/>
        <v>61.177508639999999</v>
      </c>
      <c r="O59" s="4">
        <f t="shared" si="3"/>
        <v>0</v>
      </c>
    </row>
    <row r="60" spans="1:15">
      <c r="A60">
        <v>7912</v>
      </c>
      <c r="B60" s="2">
        <v>7791416001868</v>
      </c>
      <c r="C60" t="s">
        <v>43</v>
      </c>
      <c r="D60" t="s">
        <v>14</v>
      </c>
      <c r="E60">
        <v>15</v>
      </c>
      <c r="F60">
        <v>1</v>
      </c>
      <c r="G60" s="1">
        <v>1228.78</v>
      </c>
      <c r="H60" s="1">
        <v>1486.82</v>
      </c>
      <c r="I60" s="3">
        <v>0.94</v>
      </c>
      <c r="J60" s="4">
        <f t="shared" si="1"/>
        <v>1446.5271779999998</v>
      </c>
      <c r="M60" s="4">
        <f t="shared" si="2"/>
        <v>96.435145199999994</v>
      </c>
      <c r="O60" s="4">
        <f t="shared" si="3"/>
        <v>0</v>
      </c>
    </row>
    <row r="61" spans="1:15">
      <c r="A61">
        <v>7886</v>
      </c>
      <c r="B61" s="2">
        <v>7791416960066</v>
      </c>
      <c r="C61" t="s">
        <v>44</v>
      </c>
      <c r="D61" t="s">
        <v>14</v>
      </c>
      <c r="E61">
        <v>15</v>
      </c>
      <c r="F61">
        <v>1</v>
      </c>
      <c r="G61">
        <v>714.88</v>
      </c>
      <c r="H61" s="1">
        <v>1486.82</v>
      </c>
      <c r="I61" s="3">
        <v>0.94</v>
      </c>
      <c r="J61" s="4">
        <f t="shared" si="1"/>
        <v>1446.5271779999998</v>
      </c>
      <c r="M61" s="4">
        <f t="shared" si="2"/>
        <v>96.435145199999994</v>
      </c>
      <c r="O61" s="4">
        <f t="shared" si="3"/>
        <v>0</v>
      </c>
    </row>
    <row r="62" spans="1:15">
      <c r="A62">
        <v>7887</v>
      </c>
      <c r="B62" s="2">
        <v>0</v>
      </c>
      <c r="C62" t="s">
        <v>45</v>
      </c>
      <c r="D62" t="s">
        <v>46</v>
      </c>
      <c r="E62">
        <v>22</v>
      </c>
      <c r="F62">
        <v>1</v>
      </c>
      <c r="G62" s="1">
        <v>1632.79</v>
      </c>
      <c r="H62" s="1">
        <v>1975.68</v>
      </c>
      <c r="I62" s="3">
        <v>0.94</v>
      </c>
      <c r="J62" s="4">
        <f t="shared" si="1"/>
        <v>1922.1390719999997</v>
      </c>
      <c r="M62" s="4">
        <f t="shared" si="2"/>
        <v>87.369957818181803</v>
      </c>
      <c r="O62" s="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raza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2021-04-10T00:24:14Z</dcterms:created>
  <dcterms:modified xsi:type="dcterms:W3CDTF">2021-04-10T00:24:14Z</dcterms:modified>
</cp:coreProperties>
</file>