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3715" windowHeight="11580"/>
  </bookViews>
  <sheets>
    <sheet name="siarelo" sheetId="1" r:id="rId1"/>
  </sheets>
  <calcPr calcId="0"/>
</workbook>
</file>

<file path=xl/calcChain.xml><?xml version="1.0" encoding="utf-8"?>
<calcChain xmlns="http://schemas.openxmlformats.org/spreadsheetml/2006/main">
  <c r="L31" i="1"/>
  <c r="L32"/>
  <c r="L33"/>
  <c r="L34"/>
  <c r="L35"/>
  <c r="L36"/>
  <c r="L37"/>
  <c r="L38"/>
  <c r="L39"/>
  <c r="L40"/>
  <c r="L41"/>
  <c r="L42"/>
  <c r="L43"/>
  <c r="L44"/>
  <c r="L45"/>
  <c r="L47"/>
  <c r="L48"/>
  <c r="L50"/>
  <c r="J32"/>
  <c r="J37"/>
  <c r="J39"/>
  <c r="J40"/>
  <c r="J45"/>
  <c r="G31"/>
  <c r="G32"/>
  <c r="G33"/>
  <c r="G34"/>
  <c r="G35"/>
  <c r="G36"/>
  <c r="G37"/>
  <c r="G38"/>
  <c r="G39"/>
  <c r="G40"/>
  <c r="G41"/>
  <c r="G42"/>
  <c r="G43"/>
  <c r="G44"/>
  <c r="G45"/>
  <c r="G47"/>
  <c r="G48"/>
  <c r="G50"/>
  <c r="H44"/>
  <c r="J44" s="1"/>
  <c r="H45"/>
  <c r="H47"/>
  <c r="J47" s="1"/>
  <c r="H48"/>
  <c r="J48" s="1"/>
  <c r="H50"/>
  <c r="J50" s="1"/>
  <c r="H43"/>
  <c r="J43" s="1"/>
  <c r="H31"/>
  <c r="J31" s="1"/>
  <c r="H32"/>
  <c r="H33"/>
  <c r="J33" s="1"/>
  <c r="H34"/>
  <c r="J34" s="1"/>
  <c r="H35"/>
  <c r="J35" s="1"/>
  <c r="H36"/>
  <c r="J36" s="1"/>
  <c r="H37"/>
  <c r="H38"/>
  <c r="J38" s="1"/>
  <c r="H39"/>
  <c r="H40"/>
  <c r="H41"/>
  <c r="J41" s="1"/>
  <c r="H42"/>
  <c r="J42" s="1"/>
  <c r="F30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2"/>
  <c r="J4"/>
  <c r="J6"/>
  <c r="J19"/>
  <c r="J20"/>
  <c r="J22"/>
  <c r="J24"/>
  <c r="J25"/>
  <c r="J27"/>
  <c r="J2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H2"/>
  <c r="J2" s="1"/>
  <c r="H3"/>
  <c r="J3" s="1"/>
  <c r="H4"/>
  <c r="H5"/>
  <c r="J5" s="1"/>
  <c r="H6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H20"/>
  <c r="H21"/>
  <c r="J21" s="1"/>
  <c r="H22"/>
  <c r="H23"/>
  <c r="J23" s="1"/>
  <c r="H24"/>
  <c r="H25"/>
  <c r="H26"/>
  <c r="J26" s="1"/>
  <c r="H27"/>
  <c r="H28"/>
  <c r="H29"/>
  <c r="J29" s="1"/>
  <c r="G51" l="1"/>
</calcChain>
</file>

<file path=xl/sharedStrings.xml><?xml version="1.0" encoding="utf-8"?>
<sst xmlns="http://schemas.openxmlformats.org/spreadsheetml/2006/main" count="97" uniqueCount="59">
  <si>
    <t>SABROSITOS</t>
  </si>
  <si>
    <t>PERRO CACHORRO 10 UNI X 1,5 KGS</t>
  </si>
  <si>
    <t>PERRO CACHORRO 5 UNI X 3 KGS</t>
  </si>
  <si>
    <t>PERRO CACHORRO 8+1KGS</t>
  </si>
  <si>
    <t>PERRO CACHORRO 18 KGS</t>
  </si>
  <si>
    <t>PERRO MIX carne, pollo y cerdo 10 X 1,5 KGS</t>
  </si>
  <si>
    <t>PERRO MIX carne, pollo y cerdo 5 UNI X 3 KGS</t>
  </si>
  <si>
    <t>PERRO MIX carne, pollo y cerdo 8 KGS</t>
  </si>
  <si>
    <t>PERRO MIX carne, pollo y cerdo 15 KGS</t>
  </si>
  <si>
    <t>PERRO MIX carne, pollo y cerdo 20 KGS</t>
  </si>
  <si>
    <t>PERRO MIX carne, cereales y vegetales 10 UNI X 1,5 KGS</t>
  </si>
  <si>
    <t>PERRO MIX carne, cereales y vegetales 5 UNI X 3 KGS</t>
  </si>
  <si>
    <t>PERRO MIX carne, cereales y vegetales 8 KGS</t>
  </si>
  <si>
    <t>PERRO MIX carne, cereales y vegetales 15 KGS</t>
  </si>
  <si>
    <t>PERRO MIX carne, cereales y vegetales 20 KGS</t>
  </si>
  <si>
    <t>PERRO VARIEDADES 10 UNI X 1,5 KGS</t>
  </si>
  <si>
    <t>PERRO VARIEDADES 5 UNI X 3 KGS</t>
  </si>
  <si>
    <t>PERRO VARIEDADES 8 KGS</t>
  </si>
  <si>
    <t>PERRO VARIEDADES 15 KGS</t>
  </si>
  <si>
    <t>GATO PESCADO 10 UNI X 500 GRS</t>
  </si>
  <si>
    <t>GATO PESCADO 10 UNI X 1 KG</t>
  </si>
  <si>
    <t>GATO PESCADO 5 UNI X 3 KGS</t>
  </si>
  <si>
    <t>GATO PESCADO 10 KGS</t>
  </si>
  <si>
    <t>GATO PESCADO 20 KGS</t>
  </si>
  <si>
    <t>GATO MIX 10 UNI X 500 GRS</t>
  </si>
  <si>
    <t>GATO MIX 10 UNI X 1 KG</t>
  </si>
  <si>
    <t>GATO MIX 5 UNI X 3,5 KGS</t>
  </si>
  <si>
    <t>GATO MIX 10 KGS</t>
  </si>
  <si>
    <t>GATO MIX 20 KGS</t>
  </si>
  <si>
    <t>BALANCEADO METRIVE</t>
  </si>
  <si>
    <t>CERDO CRECIMIENTO (LECHIGADOR) 25 KG</t>
  </si>
  <si>
    <t>PONEDORA 25KG</t>
  </si>
  <si>
    <t>ENGORDE 25KG</t>
  </si>
  <si>
    <t>BEBE 25KG</t>
  </si>
  <si>
    <t>CONEJO 25KG</t>
  </si>
  <si>
    <t>SEMILLAS</t>
  </si>
  <si>
    <t>GIRASOL CONFITERO 20KG</t>
  </si>
  <si>
    <t>MIJO 30kg</t>
  </si>
  <si>
    <t>ALPISTE 30kg</t>
  </si>
  <si>
    <t>MEZCLA PARA PAJAROS 30KG</t>
  </si>
  <si>
    <t>MEZCLA PARA CANARIOS 25KG</t>
  </si>
  <si>
    <t>ARROCIN 30KG</t>
  </si>
  <si>
    <t>ARROZ SABROIZADO 15KG</t>
  </si>
  <si>
    <t>PIEDRAS GOOD CAT METRIVE 10 UNI X 2 KGS</t>
  </si>
  <si>
    <t>PIEDRAS MI GATO 10 UNI X 2 KGS</t>
  </si>
  <si>
    <t>PIEDRAS MI GATO 25 KG</t>
  </si>
  <si>
    <t>COLCHON SANITARIO</t>
  </si>
  <si>
    <t>CAT HOME 6 UNI X 2 KGS</t>
  </si>
  <si>
    <t>CAT HOME 3 UNI X 4 KGS</t>
  </si>
  <si>
    <t>MINERAL AGLUTINANTE MONKCAT MINERAL AGLUTINANTE 5 UNI X 4 KGS</t>
  </si>
  <si>
    <t>UxB</t>
  </si>
  <si>
    <t>Kg</t>
  </si>
  <si>
    <t>Precio x 10 bultos</t>
  </si>
  <si>
    <t>Precio/Kilo</t>
  </si>
  <si>
    <t>Cantidad</t>
  </si>
  <si>
    <t>Sub-Tot</t>
  </si>
  <si>
    <t>Vta x Kilo</t>
  </si>
  <si>
    <t>Margen Su</t>
  </si>
  <si>
    <t>Margen Pqt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</si>
</sst>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zoomScale="120" zoomScaleNormal="120" workbookViewId="0">
      <selection activeCell="A45" sqref="A1:G45"/>
    </sheetView>
  </sheetViews>
  <sheetFormatPr baseColWidth="10" defaultRowHeight="15"/>
  <cols>
    <col min="2" max="2" width="51" customWidth="1"/>
    <col min="3" max="3" width="4.85546875" customWidth="1"/>
    <col min="4" max="4" width="4.7109375" customWidth="1"/>
    <col min="5" max="5" width="7.7109375" customWidth="1"/>
    <col min="6" max="6" width="5.7109375" customWidth="1"/>
    <col min="7" max="7" width="9.85546875" customWidth="1"/>
    <col min="8" max="8" width="6.42578125" customWidth="1"/>
  </cols>
  <sheetData>
    <row r="1" spans="1:12">
      <c r="C1" t="s">
        <v>50</v>
      </c>
      <c r="D1" t="s">
        <v>51</v>
      </c>
      <c r="E1" t="s">
        <v>52</v>
      </c>
      <c r="F1" t="s">
        <v>54</v>
      </c>
      <c r="G1" t="s">
        <v>55</v>
      </c>
      <c r="H1" t="s">
        <v>53</v>
      </c>
      <c r="I1" t="s">
        <v>57</v>
      </c>
      <c r="J1" t="s">
        <v>56</v>
      </c>
      <c r="K1" t="s">
        <v>58</v>
      </c>
    </row>
    <row r="2" spans="1:12">
      <c r="A2" t="s">
        <v>0</v>
      </c>
      <c r="B2" t="s">
        <v>1</v>
      </c>
      <c r="C2">
        <v>10</v>
      </c>
      <c r="D2">
        <v>1.5</v>
      </c>
      <c r="E2" s="1">
        <v>1538</v>
      </c>
      <c r="G2">
        <f>E2*F2</f>
        <v>0</v>
      </c>
      <c r="H2" s="1">
        <f>E2/(C2*D2)</f>
        <v>102.53333333333333</v>
      </c>
      <c r="I2">
        <v>1.23</v>
      </c>
      <c r="J2" s="1">
        <f>H2*I2</f>
        <v>126.116</v>
      </c>
      <c r="K2">
        <v>1.23</v>
      </c>
      <c r="L2">
        <f>(E2/C2)*K2</f>
        <v>189.17400000000001</v>
      </c>
    </row>
    <row r="3" spans="1:12">
      <c r="A3" t="s">
        <v>0</v>
      </c>
      <c r="B3" t="s">
        <v>2</v>
      </c>
      <c r="C3">
        <v>5</v>
      </c>
      <c r="D3">
        <v>3</v>
      </c>
      <c r="E3" s="1">
        <v>1493</v>
      </c>
      <c r="G3">
        <f>E3*F3</f>
        <v>0</v>
      </c>
      <c r="H3" s="1">
        <f>E3/(C3*D3)</f>
        <v>99.533333333333331</v>
      </c>
      <c r="I3">
        <v>1.23</v>
      </c>
      <c r="J3" s="1">
        <f>H3*I3</f>
        <v>122.426</v>
      </c>
      <c r="K3">
        <v>1.23</v>
      </c>
      <c r="L3">
        <f>(E3/C3)*K3</f>
        <v>367.27800000000002</v>
      </c>
    </row>
    <row r="4" spans="1:12">
      <c r="A4" t="s">
        <v>0</v>
      </c>
      <c r="B4" t="s">
        <v>3</v>
      </c>
      <c r="C4">
        <v>1</v>
      </c>
      <c r="D4">
        <v>9</v>
      </c>
      <c r="E4">
        <v>779</v>
      </c>
      <c r="F4">
        <v>2</v>
      </c>
      <c r="G4">
        <f>E4*F4</f>
        <v>1558</v>
      </c>
      <c r="H4" s="1">
        <f>E4/(C4*D4)</f>
        <v>86.555555555555557</v>
      </c>
      <c r="I4">
        <v>1.3</v>
      </c>
      <c r="J4" s="1">
        <f>H4*I4</f>
        <v>112.52222222222223</v>
      </c>
      <c r="K4">
        <v>1.23</v>
      </c>
      <c r="L4">
        <f>(E4/C4)*K4</f>
        <v>958.17</v>
      </c>
    </row>
    <row r="5" spans="1:12">
      <c r="A5" t="s">
        <v>0</v>
      </c>
      <c r="B5" t="s">
        <v>4</v>
      </c>
      <c r="C5">
        <v>1</v>
      </c>
      <c r="D5">
        <v>18</v>
      </c>
      <c r="E5" s="1">
        <v>1596</v>
      </c>
      <c r="G5">
        <f>E5*F5</f>
        <v>0</v>
      </c>
      <c r="H5" s="1">
        <f>E5/(C5*D5)</f>
        <v>88.666666666666671</v>
      </c>
      <c r="I5">
        <v>1.35</v>
      </c>
      <c r="J5" s="1">
        <f>H5*I5</f>
        <v>119.70000000000002</v>
      </c>
      <c r="K5">
        <v>1.23</v>
      </c>
      <c r="L5">
        <f>(E5/C5)*K5</f>
        <v>1963.08</v>
      </c>
    </row>
    <row r="6" spans="1:12">
      <c r="A6" t="s">
        <v>0</v>
      </c>
      <c r="B6" t="s">
        <v>5</v>
      </c>
      <c r="C6">
        <v>10</v>
      </c>
      <c r="D6">
        <v>1.5</v>
      </c>
      <c r="E6" s="1">
        <v>1253</v>
      </c>
      <c r="G6">
        <f>E6*F6</f>
        <v>0</v>
      </c>
      <c r="H6" s="1">
        <f>E6/(C6*D6)</f>
        <v>83.533333333333331</v>
      </c>
      <c r="I6">
        <v>1.23</v>
      </c>
      <c r="J6" s="1">
        <f>H6*I6</f>
        <v>102.746</v>
      </c>
      <c r="K6">
        <v>1.23</v>
      </c>
      <c r="L6">
        <f>(E6/C6)*K6</f>
        <v>154.119</v>
      </c>
    </row>
    <row r="7" spans="1:12">
      <c r="A7" t="s">
        <v>0</v>
      </c>
      <c r="B7" t="s">
        <v>6</v>
      </c>
      <c r="C7">
        <v>5</v>
      </c>
      <c r="D7">
        <v>3</v>
      </c>
      <c r="E7" s="1">
        <v>1190</v>
      </c>
      <c r="G7">
        <f>E7*F7</f>
        <v>0</v>
      </c>
      <c r="H7" s="1">
        <f>E7/(C7*D7)</f>
        <v>79.333333333333329</v>
      </c>
      <c r="I7">
        <v>1.26</v>
      </c>
      <c r="J7" s="1">
        <f>H7*I7</f>
        <v>99.96</v>
      </c>
      <c r="K7">
        <v>1.26</v>
      </c>
      <c r="L7">
        <f>(E7/C7)*K7</f>
        <v>299.88</v>
      </c>
    </row>
    <row r="8" spans="1:12">
      <c r="A8" t="s">
        <v>0</v>
      </c>
      <c r="B8" t="s">
        <v>7</v>
      </c>
      <c r="C8">
        <v>1</v>
      </c>
      <c r="D8">
        <v>8</v>
      </c>
      <c r="E8">
        <v>603</v>
      </c>
      <c r="F8">
        <v>1</v>
      </c>
      <c r="G8">
        <f>E8*F8</f>
        <v>603</v>
      </c>
      <c r="H8" s="1">
        <f>E8/(C8*D8)</f>
        <v>75.375</v>
      </c>
      <c r="I8">
        <v>1.23</v>
      </c>
      <c r="J8" s="1">
        <f>H8*I8</f>
        <v>92.711249999999993</v>
      </c>
      <c r="K8">
        <v>1.23</v>
      </c>
      <c r="L8">
        <f>(E8/C8)*K8</f>
        <v>741.68999999999994</v>
      </c>
    </row>
    <row r="9" spans="1:12">
      <c r="A9" t="s">
        <v>0</v>
      </c>
      <c r="B9" t="s">
        <v>8</v>
      </c>
      <c r="C9">
        <v>1</v>
      </c>
      <c r="D9">
        <v>15</v>
      </c>
      <c r="E9" s="1">
        <v>1033</v>
      </c>
      <c r="F9">
        <v>2</v>
      </c>
      <c r="G9">
        <f>E9*F9</f>
        <v>2066</v>
      </c>
      <c r="H9" s="1">
        <f>E9/(C9*D9)</f>
        <v>68.86666666666666</v>
      </c>
      <c r="I9">
        <v>1.35</v>
      </c>
      <c r="J9" s="1">
        <f>H9*I9</f>
        <v>92.97</v>
      </c>
      <c r="K9">
        <v>1.23</v>
      </c>
      <c r="L9">
        <f>(E9/C9)*K9</f>
        <v>1270.5899999999999</v>
      </c>
    </row>
    <row r="10" spans="1:12">
      <c r="A10" t="s">
        <v>0</v>
      </c>
      <c r="B10" t="s">
        <v>9</v>
      </c>
      <c r="C10">
        <v>1</v>
      </c>
      <c r="D10">
        <v>20</v>
      </c>
      <c r="E10" s="1">
        <v>1398</v>
      </c>
      <c r="G10">
        <f>E10*F10</f>
        <v>0</v>
      </c>
      <c r="H10" s="1">
        <f>E10/(C10*D10)</f>
        <v>69.900000000000006</v>
      </c>
      <c r="I10">
        <v>1.35</v>
      </c>
      <c r="J10" s="1">
        <f>H10*I10</f>
        <v>94.365000000000009</v>
      </c>
      <c r="K10">
        <v>1.23</v>
      </c>
      <c r="L10">
        <f>(E10/C10)*K10</f>
        <v>1719.54</v>
      </c>
    </row>
    <row r="11" spans="1:12">
      <c r="A11" t="s">
        <v>0</v>
      </c>
      <c r="B11" t="s">
        <v>10</v>
      </c>
      <c r="C11">
        <v>10</v>
      </c>
      <c r="D11">
        <v>1.5</v>
      </c>
      <c r="E11" s="1">
        <v>1253</v>
      </c>
      <c r="G11">
        <f>E11*F11</f>
        <v>0</v>
      </c>
      <c r="H11" s="1">
        <f>E11/(C11*D11)</f>
        <v>83.533333333333331</v>
      </c>
      <c r="I11">
        <v>1.23</v>
      </c>
      <c r="J11" s="1">
        <f>H11*I11</f>
        <v>102.746</v>
      </c>
      <c r="K11">
        <v>1.23</v>
      </c>
      <c r="L11">
        <f>(E11/C11)*K11</f>
        <v>154.119</v>
      </c>
    </row>
    <row r="12" spans="1:12">
      <c r="A12" t="s">
        <v>0</v>
      </c>
      <c r="B12" t="s">
        <v>11</v>
      </c>
      <c r="C12">
        <v>5</v>
      </c>
      <c r="D12">
        <v>3</v>
      </c>
      <c r="E12" s="1">
        <v>1190</v>
      </c>
      <c r="G12">
        <f>E12*F12</f>
        <v>0</v>
      </c>
      <c r="H12" s="1">
        <f>E12/(C12*D12)</f>
        <v>79.333333333333329</v>
      </c>
      <c r="I12">
        <v>1.26</v>
      </c>
      <c r="J12" s="1">
        <f>H12*I12</f>
        <v>99.96</v>
      </c>
      <c r="K12">
        <v>1.26</v>
      </c>
      <c r="L12">
        <f>(E12/C12)*K12</f>
        <v>299.88</v>
      </c>
    </row>
    <row r="13" spans="1:12">
      <c r="A13" t="s">
        <v>0</v>
      </c>
      <c r="B13" t="s">
        <v>12</v>
      </c>
      <c r="C13">
        <v>1</v>
      </c>
      <c r="D13">
        <v>8</v>
      </c>
      <c r="E13">
        <v>603</v>
      </c>
      <c r="F13">
        <v>1</v>
      </c>
      <c r="G13">
        <f>E13*F13</f>
        <v>603</v>
      </c>
      <c r="H13" s="1">
        <f>E13/(C13*D13)</f>
        <v>75.375</v>
      </c>
      <c r="I13">
        <v>1.23</v>
      </c>
      <c r="J13" s="1">
        <f>H13*I13</f>
        <v>92.711249999999993</v>
      </c>
      <c r="K13">
        <v>1.23</v>
      </c>
      <c r="L13">
        <f>(E13/C13)*K13</f>
        <v>741.68999999999994</v>
      </c>
    </row>
    <row r="14" spans="1:12">
      <c r="A14" t="s">
        <v>0</v>
      </c>
      <c r="B14" t="s">
        <v>13</v>
      </c>
      <c r="C14">
        <v>1</v>
      </c>
      <c r="D14">
        <v>15</v>
      </c>
      <c r="E14" s="1">
        <v>1033</v>
      </c>
      <c r="F14">
        <v>1</v>
      </c>
      <c r="G14">
        <f>E14*F14</f>
        <v>1033</v>
      </c>
      <c r="H14" s="1">
        <f>E14/(C14*D14)</f>
        <v>68.86666666666666</v>
      </c>
      <c r="I14">
        <v>1.35</v>
      </c>
      <c r="J14" s="1">
        <f>H14*I14</f>
        <v>92.97</v>
      </c>
      <c r="K14">
        <v>1.23</v>
      </c>
      <c r="L14">
        <f>(E14/C14)*K14</f>
        <v>1270.5899999999999</v>
      </c>
    </row>
    <row r="15" spans="1:12">
      <c r="A15" t="s">
        <v>0</v>
      </c>
      <c r="B15" t="s">
        <v>14</v>
      </c>
      <c r="C15">
        <v>1</v>
      </c>
      <c r="D15">
        <v>20</v>
      </c>
      <c r="E15" s="1">
        <v>1398</v>
      </c>
      <c r="G15">
        <f>E15*F15</f>
        <v>0</v>
      </c>
      <c r="H15" s="1">
        <f>E15/(C15*D15)</f>
        <v>69.900000000000006</v>
      </c>
      <c r="I15">
        <v>1.35</v>
      </c>
      <c r="J15" s="1">
        <f>H15*I15</f>
        <v>94.365000000000009</v>
      </c>
      <c r="K15">
        <v>1.23</v>
      </c>
      <c r="L15">
        <f>(E15/C15)*K15</f>
        <v>1719.54</v>
      </c>
    </row>
    <row r="16" spans="1:12">
      <c r="A16" t="s">
        <v>0</v>
      </c>
      <c r="B16" t="s">
        <v>15</v>
      </c>
      <c r="C16">
        <v>10</v>
      </c>
      <c r="D16">
        <v>1.5</v>
      </c>
      <c r="E16" s="1">
        <v>1253</v>
      </c>
      <c r="G16">
        <f>E16*F16</f>
        <v>0</v>
      </c>
      <c r="H16" s="1">
        <f>E16/(C16*D16)</f>
        <v>83.533333333333331</v>
      </c>
      <c r="I16">
        <v>1.23</v>
      </c>
      <c r="J16" s="1">
        <f>H16*I16</f>
        <v>102.746</v>
      </c>
      <c r="K16">
        <v>1.23</v>
      </c>
      <c r="L16">
        <f>(E16/C16)*K16</f>
        <v>154.119</v>
      </c>
    </row>
    <row r="17" spans="1:12">
      <c r="A17" t="s">
        <v>0</v>
      </c>
      <c r="B17" t="s">
        <v>16</v>
      </c>
      <c r="C17">
        <v>5</v>
      </c>
      <c r="D17">
        <v>3</v>
      </c>
      <c r="E17" s="1">
        <v>1190</v>
      </c>
      <c r="G17">
        <f>E17*F17</f>
        <v>0</v>
      </c>
      <c r="H17" s="1">
        <f>E17/(C17*D17)</f>
        <v>79.333333333333329</v>
      </c>
      <c r="I17">
        <v>1.23</v>
      </c>
      <c r="J17" s="1">
        <f>H17*I17</f>
        <v>97.58</v>
      </c>
      <c r="K17">
        <v>1.26</v>
      </c>
      <c r="L17">
        <f>(E17/C17)*K17</f>
        <v>299.88</v>
      </c>
    </row>
    <row r="18" spans="1:12">
      <c r="A18" t="s">
        <v>0</v>
      </c>
      <c r="B18" t="s">
        <v>17</v>
      </c>
      <c r="C18">
        <v>1</v>
      </c>
      <c r="D18">
        <v>8</v>
      </c>
      <c r="E18">
        <v>603</v>
      </c>
      <c r="F18">
        <v>1</v>
      </c>
      <c r="G18">
        <f>E18*F18</f>
        <v>603</v>
      </c>
      <c r="H18" s="1">
        <f>E18/(C18*D18)</f>
        <v>75.375</v>
      </c>
      <c r="I18">
        <v>1.23</v>
      </c>
      <c r="J18" s="1">
        <f>H18*I18</f>
        <v>92.711249999999993</v>
      </c>
      <c r="K18">
        <v>1.23</v>
      </c>
      <c r="L18">
        <f>(E18/C18)*K18</f>
        <v>741.68999999999994</v>
      </c>
    </row>
    <row r="19" spans="1:12">
      <c r="A19" t="s">
        <v>0</v>
      </c>
      <c r="B19" t="s">
        <v>18</v>
      </c>
      <c r="C19">
        <v>1</v>
      </c>
      <c r="D19">
        <v>15</v>
      </c>
      <c r="E19" s="1">
        <v>1033</v>
      </c>
      <c r="F19">
        <v>1</v>
      </c>
      <c r="G19">
        <f>E19*F19</f>
        <v>1033</v>
      </c>
      <c r="H19" s="1">
        <f>E19/(C19*D19)</f>
        <v>68.86666666666666</v>
      </c>
      <c r="I19">
        <v>1.35</v>
      </c>
      <c r="J19" s="1">
        <f>H19*I19</f>
        <v>92.97</v>
      </c>
      <c r="K19">
        <v>1.23</v>
      </c>
      <c r="L19">
        <f>(E19/C19)*K19</f>
        <v>1270.5899999999999</v>
      </c>
    </row>
    <row r="20" spans="1:12">
      <c r="A20" t="s">
        <v>0</v>
      </c>
      <c r="B20" t="s">
        <v>19</v>
      </c>
      <c r="C20">
        <v>10</v>
      </c>
      <c r="D20">
        <v>0.5</v>
      </c>
      <c r="E20">
        <v>735</v>
      </c>
      <c r="G20">
        <f>E20*F20</f>
        <v>0</v>
      </c>
      <c r="H20" s="1">
        <f>E20/(C20*D20)</f>
        <v>147</v>
      </c>
      <c r="I20">
        <v>1.23</v>
      </c>
      <c r="J20" s="1">
        <f>H20*I20</f>
        <v>180.81</v>
      </c>
      <c r="K20">
        <v>1.23</v>
      </c>
      <c r="L20">
        <f>(E20/C20)*K20</f>
        <v>90.405000000000001</v>
      </c>
    </row>
    <row r="21" spans="1:12">
      <c r="A21" t="s">
        <v>0</v>
      </c>
      <c r="B21" t="s">
        <v>20</v>
      </c>
      <c r="C21">
        <v>10</v>
      </c>
      <c r="D21">
        <v>1</v>
      </c>
      <c r="E21" s="1">
        <v>1255</v>
      </c>
      <c r="G21">
        <f>E21*F21</f>
        <v>0</v>
      </c>
      <c r="H21" s="1">
        <f>E21/(C21*D21)</f>
        <v>125.5</v>
      </c>
      <c r="I21">
        <v>1.23</v>
      </c>
      <c r="J21" s="1">
        <f>H21*I21</f>
        <v>154.36500000000001</v>
      </c>
      <c r="K21">
        <v>1.23</v>
      </c>
      <c r="L21">
        <f>(E21/C21)*K21</f>
        <v>154.36500000000001</v>
      </c>
    </row>
    <row r="22" spans="1:12">
      <c r="A22" t="s">
        <v>0</v>
      </c>
      <c r="B22" t="s">
        <v>21</v>
      </c>
      <c r="C22">
        <v>5</v>
      </c>
      <c r="D22">
        <v>3</v>
      </c>
      <c r="E22" s="1">
        <v>1625</v>
      </c>
      <c r="G22">
        <f>E22*F22</f>
        <v>0</v>
      </c>
      <c r="H22" s="1">
        <f>E22/(C22*D22)</f>
        <v>108.33333333333333</v>
      </c>
      <c r="I22">
        <v>1.23</v>
      </c>
      <c r="J22" s="1">
        <f>H22*I22</f>
        <v>133.25</v>
      </c>
      <c r="K22">
        <v>1.23</v>
      </c>
      <c r="L22">
        <f>(E22/C22)*K22</f>
        <v>399.75</v>
      </c>
    </row>
    <row r="23" spans="1:12">
      <c r="A23" t="s">
        <v>0</v>
      </c>
      <c r="B23" t="s">
        <v>22</v>
      </c>
      <c r="C23">
        <v>1</v>
      </c>
      <c r="D23">
        <v>10</v>
      </c>
      <c r="E23" s="1">
        <v>1025</v>
      </c>
      <c r="G23">
        <f>E23*F23</f>
        <v>0</v>
      </c>
      <c r="H23" s="1">
        <f>E23/(C23*D23)</f>
        <v>102.5</v>
      </c>
      <c r="I23">
        <v>1.23</v>
      </c>
      <c r="J23" s="1">
        <f>H23*I23</f>
        <v>126.075</v>
      </c>
      <c r="K23">
        <v>1.23</v>
      </c>
      <c r="L23">
        <f>(E23/C23)*K23</f>
        <v>1260.75</v>
      </c>
    </row>
    <row r="24" spans="1:12">
      <c r="A24" t="s">
        <v>0</v>
      </c>
      <c r="B24" t="s">
        <v>23</v>
      </c>
      <c r="C24">
        <v>1</v>
      </c>
      <c r="D24">
        <v>20</v>
      </c>
      <c r="E24" s="1">
        <v>1964</v>
      </c>
      <c r="G24">
        <f>E24*F24</f>
        <v>0</v>
      </c>
      <c r="H24" s="1">
        <f>E24/(C24*D24)</f>
        <v>98.2</v>
      </c>
      <c r="I24">
        <v>1.23</v>
      </c>
      <c r="J24" s="1">
        <f>H24*I24</f>
        <v>120.786</v>
      </c>
      <c r="K24">
        <v>1.23</v>
      </c>
      <c r="L24">
        <f>(E24/C24)*K24</f>
        <v>2415.7199999999998</v>
      </c>
    </row>
    <row r="25" spans="1:12">
      <c r="A25" t="s">
        <v>0</v>
      </c>
      <c r="B25" t="s">
        <v>24</v>
      </c>
      <c r="C25">
        <v>10</v>
      </c>
      <c r="D25">
        <v>0.5</v>
      </c>
      <c r="E25">
        <v>735</v>
      </c>
      <c r="G25">
        <f>E25*F25</f>
        <v>0</v>
      </c>
      <c r="H25" s="1">
        <f>E25/(C25*D25)</f>
        <v>147</v>
      </c>
      <c r="I25">
        <v>1.23</v>
      </c>
      <c r="J25" s="1">
        <f>H25*I25</f>
        <v>180.81</v>
      </c>
      <c r="K25">
        <v>1.23</v>
      </c>
      <c r="L25">
        <f>(E25/C25)*K25</f>
        <v>90.405000000000001</v>
      </c>
    </row>
    <row r="26" spans="1:12">
      <c r="A26" t="s">
        <v>0</v>
      </c>
      <c r="B26" t="s">
        <v>25</v>
      </c>
      <c r="C26">
        <v>10</v>
      </c>
      <c r="D26">
        <v>1</v>
      </c>
      <c r="E26" s="1">
        <v>1255</v>
      </c>
      <c r="G26">
        <f>E26*F26</f>
        <v>0</v>
      </c>
      <c r="H26" s="1">
        <f>E26/(C26*D26)</f>
        <v>125.5</v>
      </c>
      <c r="I26">
        <v>1.23</v>
      </c>
      <c r="J26" s="1">
        <f>H26*I26</f>
        <v>154.36500000000001</v>
      </c>
      <c r="K26">
        <v>1.23</v>
      </c>
      <c r="L26">
        <f>(E26/C26)*K26</f>
        <v>154.36500000000001</v>
      </c>
    </row>
    <row r="27" spans="1:12">
      <c r="A27" t="s">
        <v>0</v>
      </c>
      <c r="B27" t="s">
        <v>26</v>
      </c>
      <c r="C27">
        <v>5</v>
      </c>
      <c r="D27">
        <v>3.5</v>
      </c>
      <c r="E27" s="1">
        <v>1625</v>
      </c>
      <c r="G27">
        <f>E27*F27</f>
        <v>0</v>
      </c>
      <c r="H27" s="1">
        <f>E27/(C27*D27)</f>
        <v>92.857142857142861</v>
      </c>
      <c r="I27">
        <v>1.23</v>
      </c>
      <c r="J27" s="1">
        <f>H27*I27</f>
        <v>114.21428571428572</v>
      </c>
      <c r="K27">
        <v>1.23</v>
      </c>
      <c r="L27">
        <f>(E27/C27)*K27</f>
        <v>399.75</v>
      </c>
    </row>
    <row r="28" spans="1:12">
      <c r="A28" t="s">
        <v>0</v>
      </c>
      <c r="B28" t="s">
        <v>27</v>
      </c>
      <c r="C28">
        <v>1</v>
      </c>
      <c r="D28">
        <v>10</v>
      </c>
      <c r="E28" s="1">
        <v>1025</v>
      </c>
      <c r="G28">
        <f>E28*F28</f>
        <v>0</v>
      </c>
      <c r="H28" s="1">
        <f>E28/(C28*D28)</f>
        <v>102.5</v>
      </c>
      <c r="I28">
        <v>1.23</v>
      </c>
      <c r="J28" s="1">
        <f>H28*I28</f>
        <v>126.075</v>
      </c>
      <c r="K28">
        <v>1.23</v>
      </c>
      <c r="L28">
        <f>(E28/C28)*K28</f>
        <v>1260.75</v>
      </c>
    </row>
    <row r="29" spans="1:12">
      <c r="A29" t="s">
        <v>0</v>
      </c>
      <c r="B29" t="s">
        <v>28</v>
      </c>
      <c r="C29">
        <v>1</v>
      </c>
      <c r="D29">
        <v>20</v>
      </c>
      <c r="E29" s="1">
        <v>1964</v>
      </c>
      <c r="F29">
        <v>1</v>
      </c>
      <c r="G29">
        <f>E29*F29</f>
        <v>1964</v>
      </c>
      <c r="H29" s="1">
        <f>E29/(C29*D29)</f>
        <v>98.2</v>
      </c>
      <c r="I29">
        <v>1.23</v>
      </c>
      <c r="J29" s="1">
        <f>H29*I29</f>
        <v>120.786</v>
      </c>
      <c r="K29">
        <v>1.23</v>
      </c>
      <c r="L29">
        <f>(E29/C29)*K29</f>
        <v>2415.7199999999998</v>
      </c>
    </row>
    <row r="30" spans="1:12">
      <c r="E30" s="1"/>
      <c r="F30">
        <f>SUM(F2:F29)</f>
        <v>10</v>
      </c>
      <c r="H30" s="1"/>
      <c r="J30" s="1"/>
    </row>
    <row r="31" spans="1:12">
      <c r="A31" t="s">
        <v>29</v>
      </c>
      <c r="B31" t="s">
        <v>30</v>
      </c>
      <c r="C31">
        <v>1</v>
      </c>
      <c r="D31">
        <v>25</v>
      </c>
      <c r="E31">
        <v>1216</v>
      </c>
      <c r="G31">
        <f>E31*F31</f>
        <v>0</v>
      </c>
      <c r="H31" s="1">
        <f>E31/(C31*D31)</f>
        <v>48.64</v>
      </c>
      <c r="I31">
        <v>1.23</v>
      </c>
      <c r="J31" s="1">
        <f>H31*I31</f>
        <v>59.827199999999998</v>
      </c>
      <c r="K31">
        <v>1.23</v>
      </c>
      <c r="L31">
        <f>(E31/C31)*K31</f>
        <v>1495.68</v>
      </c>
    </row>
    <row r="32" spans="1:12">
      <c r="A32" t="s">
        <v>29</v>
      </c>
      <c r="B32" t="s">
        <v>31</v>
      </c>
      <c r="C32">
        <v>1</v>
      </c>
      <c r="D32">
        <v>25</v>
      </c>
      <c r="E32">
        <v>1069</v>
      </c>
      <c r="G32">
        <f>E32*F32</f>
        <v>0</v>
      </c>
      <c r="H32" s="1">
        <f>E32/(C32*D32)</f>
        <v>42.76</v>
      </c>
      <c r="I32">
        <v>1.23</v>
      </c>
      <c r="J32" s="1">
        <f>H32*I32</f>
        <v>52.594799999999999</v>
      </c>
      <c r="K32">
        <v>1.23</v>
      </c>
      <c r="L32">
        <f>(E32/C32)*K32</f>
        <v>1314.87</v>
      </c>
    </row>
    <row r="33" spans="1:12">
      <c r="A33" t="s">
        <v>29</v>
      </c>
      <c r="B33" t="s">
        <v>32</v>
      </c>
      <c r="C33">
        <v>1</v>
      </c>
      <c r="D33">
        <v>25</v>
      </c>
      <c r="E33">
        <v>1146</v>
      </c>
      <c r="G33">
        <f>E33*F33</f>
        <v>0</v>
      </c>
      <c r="H33" s="1">
        <f>E33/(C33*D33)</f>
        <v>45.84</v>
      </c>
      <c r="I33">
        <v>1.23</v>
      </c>
      <c r="J33" s="1">
        <f>H33*I33</f>
        <v>56.383200000000002</v>
      </c>
      <c r="K33">
        <v>1.23</v>
      </c>
      <c r="L33">
        <f>(E33/C33)*K33</f>
        <v>1409.58</v>
      </c>
    </row>
    <row r="34" spans="1:12">
      <c r="A34" t="s">
        <v>29</v>
      </c>
      <c r="B34" t="s">
        <v>33</v>
      </c>
      <c r="C34">
        <v>1</v>
      </c>
      <c r="D34">
        <v>25</v>
      </c>
      <c r="E34">
        <v>1211</v>
      </c>
      <c r="G34">
        <f>E34*F34</f>
        <v>0</v>
      </c>
      <c r="H34" s="1">
        <f>E34/(C34*D34)</f>
        <v>48.44</v>
      </c>
      <c r="I34">
        <v>1.23</v>
      </c>
      <c r="J34" s="1">
        <f>H34*I34</f>
        <v>59.581199999999995</v>
      </c>
      <c r="K34">
        <v>1.23</v>
      </c>
      <c r="L34">
        <f>(E34/C34)*K34</f>
        <v>1489.53</v>
      </c>
    </row>
    <row r="35" spans="1:12">
      <c r="A35" t="s">
        <v>29</v>
      </c>
      <c r="B35" t="s">
        <v>34</v>
      </c>
      <c r="C35">
        <v>1</v>
      </c>
      <c r="D35">
        <v>25</v>
      </c>
      <c r="E35">
        <v>1041</v>
      </c>
      <c r="G35">
        <f>E35*F35</f>
        <v>0</v>
      </c>
      <c r="H35" s="1">
        <f>E35/(C35*D35)</f>
        <v>41.64</v>
      </c>
      <c r="I35">
        <v>1.23</v>
      </c>
      <c r="J35" s="1">
        <f>H35*I35</f>
        <v>51.217199999999998</v>
      </c>
      <c r="K35">
        <v>1.23</v>
      </c>
      <c r="L35">
        <f>(E35/C35)*K35</f>
        <v>1280.43</v>
      </c>
    </row>
    <row r="36" spans="1:12">
      <c r="A36" t="s">
        <v>35</v>
      </c>
      <c r="B36" t="s">
        <v>36</v>
      </c>
      <c r="C36">
        <v>1</v>
      </c>
      <c r="D36">
        <v>20</v>
      </c>
      <c r="E36">
        <v>2390</v>
      </c>
      <c r="G36">
        <f>E36*F36</f>
        <v>0</v>
      </c>
      <c r="H36" s="1">
        <f>E36/(C36*D36)</f>
        <v>119.5</v>
      </c>
      <c r="I36">
        <v>1.23</v>
      </c>
      <c r="J36" s="1">
        <f>H36*I36</f>
        <v>146.98499999999999</v>
      </c>
      <c r="K36">
        <v>1.23</v>
      </c>
      <c r="L36">
        <f>(E36/C36)*K36</f>
        <v>2939.7</v>
      </c>
    </row>
    <row r="37" spans="1:12">
      <c r="A37" t="s">
        <v>35</v>
      </c>
      <c r="B37" t="s">
        <v>37</v>
      </c>
      <c r="C37">
        <v>1</v>
      </c>
      <c r="D37">
        <v>30</v>
      </c>
      <c r="E37">
        <v>1307</v>
      </c>
      <c r="G37">
        <f>E37*F37</f>
        <v>0</v>
      </c>
      <c r="H37" s="1">
        <f>E37/(C37*D37)</f>
        <v>43.56666666666667</v>
      </c>
      <c r="I37">
        <v>1.23</v>
      </c>
      <c r="J37" s="1">
        <f>H37*I37</f>
        <v>53.587000000000003</v>
      </c>
      <c r="K37">
        <v>1.23</v>
      </c>
      <c r="L37">
        <f>(E37/C37)*K37</f>
        <v>1607.61</v>
      </c>
    </row>
    <row r="38" spans="1:12">
      <c r="A38" t="s">
        <v>35</v>
      </c>
      <c r="B38" t="s">
        <v>38</v>
      </c>
      <c r="C38">
        <v>1</v>
      </c>
      <c r="D38">
        <v>30</v>
      </c>
      <c r="E38">
        <v>4200</v>
      </c>
      <c r="G38">
        <f>E38*F38</f>
        <v>0</v>
      </c>
      <c r="H38" s="1">
        <f>E38/(C38*D38)</f>
        <v>140</v>
      </c>
      <c r="I38">
        <v>1.23</v>
      </c>
      <c r="J38" s="1">
        <f>H38*I38</f>
        <v>172.2</v>
      </c>
      <c r="K38">
        <v>1.23</v>
      </c>
      <c r="L38">
        <f>(E38/C38)*K38</f>
        <v>5166</v>
      </c>
    </row>
    <row r="39" spans="1:12">
      <c r="A39" t="s">
        <v>35</v>
      </c>
      <c r="B39" t="s">
        <v>39</v>
      </c>
      <c r="C39">
        <v>1</v>
      </c>
      <c r="D39">
        <v>30</v>
      </c>
      <c r="E39">
        <v>1418</v>
      </c>
      <c r="F39">
        <v>1</v>
      </c>
      <c r="G39">
        <f>E39*F39</f>
        <v>1418</v>
      </c>
      <c r="H39" s="1">
        <f>E39/(C39*D39)</f>
        <v>47.266666666666666</v>
      </c>
      <c r="I39">
        <v>1.23</v>
      </c>
      <c r="J39" s="1">
        <f>H39*I39</f>
        <v>58.137999999999998</v>
      </c>
      <c r="K39">
        <v>1.23</v>
      </c>
      <c r="L39">
        <f>(E39/C39)*K39</f>
        <v>1744.1399999999999</v>
      </c>
    </row>
    <row r="40" spans="1:12">
      <c r="A40" t="s">
        <v>35</v>
      </c>
      <c r="B40" t="s">
        <v>40</v>
      </c>
      <c r="C40">
        <v>1</v>
      </c>
      <c r="D40">
        <v>25</v>
      </c>
      <c r="E40">
        <v>3480</v>
      </c>
      <c r="G40">
        <f>E40*F40</f>
        <v>0</v>
      </c>
      <c r="H40" s="1">
        <f>E40/(C40*D40)</f>
        <v>139.19999999999999</v>
      </c>
      <c r="I40">
        <v>1.23</v>
      </c>
      <c r="J40" s="1">
        <f>H40*I40</f>
        <v>171.21599999999998</v>
      </c>
      <c r="K40">
        <v>1.23</v>
      </c>
      <c r="L40">
        <f>(E40/C40)*K40</f>
        <v>4280.3999999999996</v>
      </c>
    </row>
    <row r="41" spans="1:12">
      <c r="A41" t="s">
        <v>35</v>
      </c>
      <c r="B41" t="s">
        <v>41</v>
      </c>
      <c r="C41">
        <v>1</v>
      </c>
      <c r="D41">
        <v>30</v>
      </c>
      <c r="E41">
        <v>1222</v>
      </c>
      <c r="G41">
        <f>E41*F41</f>
        <v>0</v>
      </c>
      <c r="H41" s="1">
        <f>E41/(C41*D41)</f>
        <v>40.733333333333334</v>
      </c>
      <c r="I41">
        <v>1.23</v>
      </c>
      <c r="J41" s="1">
        <f>H41*I41</f>
        <v>50.102000000000004</v>
      </c>
      <c r="K41">
        <v>1.23</v>
      </c>
      <c r="L41">
        <f>(E41/C41)*K41</f>
        <v>1503.06</v>
      </c>
    </row>
    <row r="42" spans="1:12">
      <c r="A42" t="s">
        <v>35</v>
      </c>
      <c r="B42" t="s">
        <v>42</v>
      </c>
      <c r="C42">
        <v>1</v>
      </c>
      <c r="D42">
        <v>15</v>
      </c>
      <c r="E42">
        <v>917</v>
      </c>
      <c r="G42">
        <f>E42*F42</f>
        <v>0</v>
      </c>
      <c r="H42" s="1">
        <f>E42/(C42*D42)</f>
        <v>61.133333333333333</v>
      </c>
      <c r="I42">
        <v>1.23</v>
      </c>
      <c r="J42" s="1">
        <f>H42*I42</f>
        <v>75.194000000000003</v>
      </c>
      <c r="K42">
        <v>1.23</v>
      </c>
      <c r="L42">
        <f>(E42/C42)*K42</f>
        <v>1127.9100000000001</v>
      </c>
    </row>
    <row r="43" spans="1:12">
      <c r="A43" t="s">
        <v>43</v>
      </c>
      <c r="C43">
        <v>10</v>
      </c>
      <c r="D43">
        <v>2</v>
      </c>
      <c r="E43">
        <v>895</v>
      </c>
      <c r="G43">
        <f>E43*F43</f>
        <v>0</v>
      </c>
      <c r="H43" s="1">
        <f>E43/(C43*D43)</f>
        <v>44.75</v>
      </c>
      <c r="I43">
        <v>1.23</v>
      </c>
      <c r="J43" s="1">
        <f>H43*I43</f>
        <v>55.042499999999997</v>
      </c>
      <c r="K43">
        <v>1.23</v>
      </c>
      <c r="L43">
        <f>(E43/C43)*K43</f>
        <v>110.08499999999999</v>
      </c>
    </row>
    <row r="44" spans="1:12">
      <c r="A44" t="s">
        <v>44</v>
      </c>
      <c r="C44">
        <v>10</v>
      </c>
      <c r="D44">
        <v>2</v>
      </c>
      <c r="E44">
        <v>790</v>
      </c>
      <c r="G44">
        <f>E44*F44</f>
        <v>0</v>
      </c>
      <c r="H44" s="1">
        <f>E44/(C44*D44)</f>
        <v>39.5</v>
      </c>
      <c r="I44">
        <v>1.23</v>
      </c>
      <c r="J44" s="1">
        <f>H44*I44</f>
        <v>48.585000000000001</v>
      </c>
      <c r="K44">
        <v>1.23</v>
      </c>
      <c r="L44">
        <f>(E44/C44)*K44</f>
        <v>97.17</v>
      </c>
    </row>
    <row r="45" spans="1:12">
      <c r="A45" t="s">
        <v>45</v>
      </c>
      <c r="C45">
        <v>1</v>
      </c>
      <c r="D45">
        <v>25</v>
      </c>
      <c r="E45">
        <v>620</v>
      </c>
      <c r="G45">
        <f>E45*F45</f>
        <v>0</v>
      </c>
      <c r="H45" s="1">
        <f>E45/(C45*D45)</f>
        <v>24.8</v>
      </c>
      <c r="I45">
        <v>1.23</v>
      </c>
      <c r="J45" s="1">
        <f>H45*I45</f>
        <v>30.504000000000001</v>
      </c>
      <c r="K45">
        <v>1.23</v>
      </c>
      <c r="L45">
        <f>(E45/C45)*K45</f>
        <v>762.6</v>
      </c>
    </row>
    <row r="46" spans="1:12">
      <c r="H46" s="1"/>
      <c r="J46" s="1"/>
    </row>
    <row r="47" spans="1:12">
      <c r="A47" t="s">
        <v>46</v>
      </c>
      <c r="B47" t="s">
        <v>47</v>
      </c>
      <c r="C47">
        <v>6</v>
      </c>
      <c r="D47">
        <v>2</v>
      </c>
      <c r="E47">
        <v>268</v>
      </c>
      <c r="G47">
        <f>E47*F47</f>
        <v>0</v>
      </c>
      <c r="H47" s="1">
        <f>E47/(C47*D47)</f>
        <v>22.333333333333332</v>
      </c>
      <c r="I47">
        <v>1.23</v>
      </c>
      <c r="J47" s="1">
        <f>H47*I47</f>
        <v>27.47</v>
      </c>
      <c r="K47">
        <v>1.23</v>
      </c>
      <c r="L47">
        <f>(E47/C47)*K47</f>
        <v>54.94</v>
      </c>
    </row>
    <row r="48" spans="1:12">
      <c r="A48" t="s">
        <v>46</v>
      </c>
      <c r="B48" t="s">
        <v>48</v>
      </c>
      <c r="C48">
        <v>3</v>
      </c>
      <c r="D48">
        <v>4</v>
      </c>
      <c r="E48">
        <v>212</v>
      </c>
      <c r="G48">
        <f>E48*F48</f>
        <v>0</v>
      </c>
      <c r="H48" s="1">
        <f>E48/(C48*D48)</f>
        <v>17.666666666666668</v>
      </c>
      <c r="I48">
        <v>1.23</v>
      </c>
      <c r="J48" s="1">
        <f>H48*I48</f>
        <v>21.73</v>
      </c>
      <c r="K48">
        <v>1.23</v>
      </c>
      <c r="L48">
        <f>(E48/C48)*K48</f>
        <v>86.92</v>
      </c>
    </row>
    <row r="49" spans="1:12">
      <c r="H49" s="1"/>
      <c r="J49" s="1"/>
    </row>
    <row r="50" spans="1:12">
      <c r="A50" t="s">
        <v>49</v>
      </c>
      <c r="C50">
        <v>5</v>
      </c>
      <c r="D50">
        <v>4</v>
      </c>
      <c r="E50">
        <v>952</v>
      </c>
      <c r="G50">
        <f>E50*F50</f>
        <v>0</v>
      </c>
      <c r="H50" s="1">
        <f>E50/(C50*D50)</f>
        <v>47.6</v>
      </c>
      <c r="I50">
        <v>1.23</v>
      </c>
      <c r="J50" s="1">
        <f>H50*I50</f>
        <v>58.548000000000002</v>
      </c>
      <c r="K50">
        <v>1.23</v>
      </c>
      <c r="L50">
        <f>(E50/C50)*K50</f>
        <v>234.19200000000001</v>
      </c>
    </row>
    <row r="51" spans="1:12">
      <c r="G51">
        <f>SUM(G2:G50)</f>
        <v>10881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siarelo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2021-04-15T00:15:51Z</dcterms:created>
  <dcterms:modified xsi:type="dcterms:W3CDTF">2021-04-15T00:15:51Z</dcterms:modified>
</cp:coreProperties>
</file>