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Test Cases" sheetId="1" r:id="rId1"/>
    <sheet name="Plan3" sheetId="3" r:id="rId2"/>
  </sheets>
  <calcPr calcId="125725"/>
  <fileRecoveryPr repairLoad="1"/>
</workbook>
</file>

<file path=xl/calcChain.xml><?xml version="1.0" encoding="utf-8"?>
<calcChain xmlns="http://schemas.openxmlformats.org/spreadsheetml/2006/main">
  <c r="H63" i="1"/>
  <c r="H60"/>
  <c r="H58"/>
  <c r="H56"/>
  <c r="H52"/>
  <c r="H48"/>
  <c r="H45"/>
  <c r="H42"/>
  <c r="H40"/>
  <c r="H38"/>
  <c r="H36"/>
  <c r="H34"/>
  <c r="H32"/>
  <c r="H30"/>
  <c r="H28"/>
  <c r="H26"/>
  <c r="H24"/>
  <c r="H16"/>
  <c r="H21"/>
  <c r="H18"/>
  <c r="H12"/>
  <c r="H14"/>
  <c r="H8"/>
  <c r="H10"/>
  <c r="H4"/>
  <c r="H6"/>
  <c r="H2"/>
</calcChain>
</file>

<file path=xl/sharedStrings.xml><?xml version="1.0" encoding="utf-8"?>
<sst xmlns="http://schemas.openxmlformats.org/spreadsheetml/2006/main" count="333" uniqueCount="103">
  <si>
    <t>Test Case Description</t>
  </si>
  <si>
    <t>Pre Conditions</t>
  </si>
  <si>
    <t>Test Steps</t>
  </si>
  <si>
    <t>Expected results</t>
  </si>
  <si>
    <t>Check format of "Partida" field - valid values</t>
  </si>
  <si>
    <t>"Partida" field is filled with valid value</t>
  </si>
  <si>
    <t>2- User clicks on "Filtrar" button</t>
  </si>
  <si>
    <t>No problems occur, table with status information is displayed according to selected date</t>
  </si>
  <si>
    <t>1- User types a date in the field "Partida" in the following format: DD/MM/YY</t>
  </si>
  <si>
    <t>Check format of "Partida" field - invalid values</t>
  </si>
  <si>
    <t>1- User types a date in the field "Partida" in the following format: 00/00/0000</t>
  </si>
  <si>
    <t>"Partida" field is filled with invalid value</t>
  </si>
  <si>
    <t>Error is displayed stating that format of the field Partida is not valid</t>
  </si>
  <si>
    <t>1- User types a date in the field "Partida" in the following format: abcde</t>
  </si>
  <si>
    <t>1- User types a date in the field "Partida" in the following format: 1234!%</t>
  </si>
  <si>
    <t>1- User types a date in the field "Partida" in the following format: 1234!%abc</t>
  </si>
  <si>
    <t>Copy values from the "Partida" field</t>
  </si>
  <si>
    <t>2- User clicks selects the information typed in previous step and presses CTRL+C</t>
  </si>
  <si>
    <t>Information is copied</t>
  </si>
  <si>
    <t>3- User opens the notepad and clicks CTRL+V</t>
  </si>
  <si>
    <t>Information is copied to notepad and is correct</t>
  </si>
  <si>
    <t>Copy values to the "Partida" field</t>
  </si>
  <si>
    <t>Information is displayed in notepad</t>
  </si>
  <si>
    <t>3- User clicks on the field "Partida"and presses CTRL+C</t>
  </si>
  <si>
    <t>It is possible to copy date from notepad to field "Partida"</t>
  </si>
  <si>
    <t>1- User types a date in the field "Partida" in the following format: 15/15/2015</t>
  </si>
  <si>
    <t>Check format of "Chegada" field - valid values</t>
  </si>
  <si>
    <t>1- User types a date in the field "Chegada" in the following format: 00/00/0000</t>
  </si>
  <si>
    <t>"Chegada" field is filled with invalid value</t>
  </si>
  <si>
    <t>Error is displayed stating that format of the field Chegada is not valid</t>
  </si>
  <si>
    <t>Check format of "Chegada" field - invalid values</t>
  </si>
  <si>
    <t>1- User types a date in the field "Chegada" in the following format: 15/15/2015</t>
  </si>
  <si>
    <t>1- User types a date in the field "Chegada" in the following format: abcde</t>
  </si>
  <si>
    <t>1- User types a date in the field "Chegada" in the following format: 1234!%</t>
  </si>
  <si>
    <t>1- User types a date in the field "Chegada" in the following format: 1234!%abc</t>
  </si>
  <si>
    <t>Copy values from the "Chegada" field</t>
  </si>
  <si>
    <t>"Chegada" field is filled with valid value</t>
  </si>
  <si>
    <t>Copy values to the "Chegada" field</t>
  </si>
  <si>
    <t>3- User clicks on the field "Chegada"and presses CTRL+C</t>
  </si>
  <si>
    <t>It is possible to copy date from notepad to field "Chegada"</t>
  </si>
  <si>
    <t>1- User types a date in the field "Chegada" in the following format: DD/MM/YY</t>
  </si>
  <si>
    <t>1- User selects a valid name of the city in the picklist of the "Origem" field</t>
  </si>
  <si>
    <t>"Origem" field is filled with valid value</t>
  </si>
  <si>
    <t>No problems occur, table with status information is displayed according to selected city</t>
  </si>
  <si>
    <t>Check "Origem" field - valid values</t>
  </si>
  <si>
    <t>1- User leaves the "Partida" field blank</t>
  </si>
  <si>
    <t>"Partida" field is left blank</t>
  </si>
  <si>
    <t>1- User leaves the "Chegada" field blank</t>
  </si>
  <si>
    <t>"Chegada" field is left blank</t>
  </si>
  <si>
    <t>1- User leaves the "Origem" field blank</t>
  </si>
  <si>
    <t>"Origem" field is left blank</t>
  </si>
  <si>
    <t>Test Case Number</t>
  </si>
  <si>
    <t>Automated?</t>
  </si>
  <si>
    <t>YES</t>
  </si>
  <si>
    <t>NO</t>
  </si>
  <si>
    <t>1- User types a date in the field "Partida" in the following format: MM/DD/YYYY</t>
  </si>
  <si>
    <t>1- User types a date in the field "Partida" in the following format: MM-DD-YYYY</t>
  </si>
  <si>
    <t>1- User types a date in the field "Chegada" in the following format: MM-DD-YYYY</t>
  </si>
  <si>
    <t>1- User types a date in the field "Chegada" in the following format: MM/DD/YYYY</t>
  </si>
  <si>
    <t>Check "Destino" field - valid values</t>
  </si>
  <si>
    <t>1- User selects a valid name of the city in the picklist of the "Destino" field</t>
  </si>
  <si>
    <t>1- User leaves the "Destino" field blank</t>
  </si>
  <si>
    <t>"Destino" field is filled with valid value</t>
  </si>
  <si>
    <t>"Destino" field is left blank</t>
  </si>
  <si>
    <t>Blank values for field "Origem"</t>
  </si>
  <si>
    <t>Blank values for field "Destino"</t>
  </si>
  <si>
    <t>Table with status information is displayed according to what was filled in other fields. All flights that match the other fields are displayed</t>
  </si>
  <si>
    <t>Blank values for all fields</t>
  </si>
  <si>
    <t>1- User leaves all fields blank</t>
  </si>
  <si>
    <t>All fields are left blank</t>
  </si>
  <si>
    <t>Status of all flights is displayed</t>
  </si>
  <si>
    <t>Blank values for field "Chegada"</t>
  </si>
  <si>
    <t>Blank values for field "Partida"</t>
  </si>
  <si>
    <t>Access application with different browsers</t>
  </si>
  <si>
    <t>Application Initial Page is displayed and user has no problem to use it</t>
  </si>
  <si>
    <t>NA</t>
  </si>
  <si>
    <t>Test clicking on the displayed flight (Expanding flight information)</t>
  </si>
  <si>
    <t>3- User clicks on one of the flights</t>
  </si>
  <si>
    <t>2- User accesses the application available at : https://atech-airlinesui-staging.herokuapp.com using Chrome</t>
  </si>
  <si>
    <t>3- User accesses the application available at : https://atech-airlinesui-staging.herokuapp.com using Internet Explorer</t>
  </si>
  <si>
    <t>Automated Tescase (.java class)</t>
  </si>
  <si>
    <t>Actual Results</t>
  </si>
  <si>
    <t>Pass?</t>
  </si>
  <si>
    <t>Test Result</t>
  </si>
  <si>
    <t>Comments</t>
  </si>
  <si>
    <t>1- User accesses the application available at : https://atech-airlinesui-staging.herokuapp.com using Mozilla Firefox browser
2- User fills in other fields: Chegada, Origem e Destino with valid values</t>
  </si>
  <si>
    <t>1- User accesses the application available at : https://atech-airlinesui-staging.herokuapp.com using Mozilla Firefox browser
2- User fills in other fields: Partida, Origem e Destino with valid values</t>
  </si>
  <si>
    <t>1- User accesses the application available at : https://atech-airlinesui-staging.herokuapp.com using Mozilla Firefox browser
2- User fills in other fields: Partida, Chegada e Destino with valid values</t>
  </si>
  <si>
    <t>1- User accesses the application available at : https://atech-airlinesui-staging.herokuapp.com using Mozilla Firefox browser
2- User fills in other fields: Partida, Chegada e Origem with valid values</t>
  </si>
  <si>
    <t>1- User accesses the application available at : https://atech-airlinesui-staging.herokuapp.com using Mozilla Firefox browser</t>
  </si>
  <si>
    <t>1- User accesses the application available at : https://atech-airlinesui-staging.herokuapp.com using Mozilla Firefox browser using Mozilla Firefox</t>
  </si>
  <si>
    <t>Mozilla Firefox is not considering Date fields to do the filtering</t>
  </si>
  <si>
    <t>ValidDatesTest.java</t>
  </si>
  <si>
    <t>Bug Number</t>
  </si>
  <si>
    <t>1- User types a date in the field "Partida" in the following format: MM/DD/-YYYY</t>
  </si>
  <si>
    <t>1- User opens the notepad and types a date in the following format: MM/DD/YYYY</t>
  </si>
  <si>
    <t>No error is displayed</t>
  </si>
  <si>
    <t>InvalidInputsTest.java</t>
  </si>
  <si>
    <t>blankFieldsTest.java</t>
  </si>
  <si>
    <t>Mozilla Firefox is not considering Date fields to do the filtering for this format</t>
  </si>
  <si>
    <t>validCitiesTest.java</t>
  </si>
  <si>
    <t>Information such as: Aeronave (Modelo, Lugares, Fabricante) e Piloto (Nome, Horas de voo, ANAC) is displayed correctly</t>
  </si>
  <si>
    <t>Displayed values are in a different format from the input values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</si>
</sst>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4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J4" sqref="J4:J5"/>
    </sheetView>
  </sheetViews>
  <sheetFormatPr defaultRowHeight="15"/>
  <cols>
    <col min="1" max="1" width="14.85546875" customWidth="1"/>
    <col min="2" max="2" width="23.42578125" customWidth="1"/>
    <col min="3" max="3" width="47.28515625" customWidth="1"/>
    <col min="4" max="4" width="51.42578125" customWidth="1"/>
    <col min="5" max="6" width="53.28515625" customWidth="1"/>
    <col min="7" max="7" width="32.28515625" customWidth="1"/>
    <col min="8" max="8" width="21.7109375" customWidth="1"/>
    <col min="9" max="9" width="14.85546875" customWidth="1"/>
    <col min="10" max="12" width="20.7109375" customWidth="1"/>
  </cols>
  <sheetData>
    <row r="1" spans="1:12" ht="25.5">
      <c r="A1" s="1" t="s">
        <v>51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81</v>
      </c>
      <c r="G1" s="27" t="s">
        <v>82</v>
      </c>
      <c r="H1" s="27" t="s">
        <v>83</v>
      </c>
      <c r="I1" s="1" t="s">
        <v>52</v>
      </c>
      <c r="J1" s="1" t="s">
        <v>80</v>
      </c>
      <c r="K1" s="1" t="s">
        <v>93</v>
      </c>
      <c r="L1" s="1" t="s">
        <v>84</v>
      </c>
    </row>
    <row r="2" spans="1:12" ht="39.950000000000003" customHeight="1">
      <c r="A2" s="17">
        <v>1</v>
      </c>
      <c r="B2" s="11" t="s">
        <v>4</v>
      </c>
      <c r="C2" s="14" t="s">
        <v>85</v>
      </c>
      <c r="D2" s="4" t="s">
        <v>56</v>
      </c>
      <c r="E2" s="5" t="s">
        <v>5</v>
      </c>
      <c r="F2" s="5" t="s">
        <v>5</v>
      </c>
      <c r="G2" s="5" t="b">
        <v>1</v>
      </c>
      <c r="H2" s="28" t="b">
        <f>AND(G2,G3)</f>
        <v>0</v>
      </c>
      <c r="I2" s="17" t="s">
        <v>53</v>
      </c>
      <c r="J2" s="28" t="s">
        <v>92</v>
      </c>
      <c r="K2" s="28">
        <v>1</v>
      </c>
      <c r="L2" s="28"/>
    </row>
    <row r="3" spans="1:12" ht="39.950000000000003" customHeight="1">
      <c r="A3" s="17"/>
      <c r="B3" s="13"/>
      <c r="C3" s="16"/>
      <c r="D3" s="6" t="s">
        <v>6</v>
      </c>
      <c r="E3" s="7" t="s">
        <v>7</v>
      </c>
      <c r="F3" s="21" t="s">
        <v>99</v>
      </c>
      <c r="G3" s="32" t="b">
        <v>0</v>
      </c>
      <c r="H3" s="29"/>
      <c r="I3" s="17"/>
      <c r="J3" s="29"/>
      <c r="K3" s="29"/>
      <c r="L3" s="29"/>
    </row>
    <row r="4" spans="1:12" ht="39.950000000000003" customHeight="1">
      <c r="A4" s="17">
        <v>2</v>
      </c>
      <c r="B4" s="11" t="s">
        <v>4</v>
      </c>
      <c r="C4" s="14" t="s">
        <v>85</v>
      </c>
      <c r="D4" s="4" t="s">
        <v>55</v>
      </c>
      <c r="E4" s="5" t="s">
        <v>5</v>
      </c>
      <c r="F4" s="5" t="s">
        <v>5</v>
      </c>
      <c r="G4" s="5" t="b">
        <v>1</v>
      </c>
      <c r="H4" s="28" t="b">
        <f t="shared" ref="H4" si="0">AND(G4,G5)</f>
        <v>0</v>
      </c>
      <c r="I4" s="17" t="s">
        <v>53</v>
      </c>
      <c r="J4" s="28" t="s">
        <v>92</v>
      </c>
      <c r="K4" s="28">
        <v>3</v>
      </c>
      <c r="L4" s="28"/>
    </row>
    <row r="5" spans="1:12" ht="39.950000000000003" customHeight="1">
      <c r="A5" s="17"/>
      <c r="B5" s="13"/>
      <c r="C5" s="16"/>
      <c r="D5" s="6" t="s">
        <v>6</v>
      </c>
      <c r="E5" s="7" t="s">
        <v>7</v>
      </c>
      <c r="F5" s="7" t="s">
        <v>102</v>
      </c>
      <c r="G5" s="7" t="b">
        <v>0</v>
      </c>
      <c r="H5" s="29"/>
      <c r="I5" s="17"/>
      <c r="J5" s="29"/>
      <c r="K5" s="29"/>
      <c r="L5" s="29"/>
    </row>
    <row r="6" spans="1:12" ht="30">
      <c r="A6" s="17">
        <v>3</v>
      </c>
      <c r="B6" s="11" t="s">
        <v>9</v>
      </c>
      <c r="C6" s="14" t="s">
        <v>85</v>
      </c>
      <c r="D6" s="4" t="s">
        <v>10</v>
      </c>
      <c r="E6" s="5" t="s">
        <v>11</v>
      </c>
      <c r="F6" s="5" t="s">
        <v>11</v>
      </c>
      <c r="G6" s="5" t="b">
        <v>1</v>
      </c>
      <c r="H6" s="28" t="b">
        <f t="shared" ref="H6:H16" si="1">AND(G6,G7)</f>
        <v>0</v>
      </c>
      <c r="I6" s="17" t="s">
        <v>53</v>
      </c>
      <c r="J6" s="28" t="s">
        <v>97</v>
      </c>
      <c r="K6" s="28">
        <v>2</v>
      </c>
      <c r="L6" s="28"/>
    </row>
    <row r="7" spans="1:12" ht="52.5" customHeight="1">
      <c r="A7" s="17"/>
      <c r="B7" s="13"/>
      <c r="C7" s="16"/>
      <c r="D7" s="6" t="s">
        <v>6</v>
      </c>
      <c r="E7" s="7" t="s">
        <v>12</v>
      </c>
      <c r="F7" s="7" t="s">
        <v>96</v>
      </c>
      <c r="G7" s="7" t="b">
        <v>0</v>
      </c>
      <c r="H7" s="29"/>
      <c r="I7" s="17"/>
      <c r="J7" s="29"/>
      <c r="K7" s="29"/>
      <c r="L7" s="29"/>
    </row>
    <row r="8" spans="1:12" ht="30">
      <c r="A8" s="17">
        <v>4</v>
      </c>
      <c r="B8" s="11" t="s">
        <v>9</v>
      </c>
      <c r="C8" s="14" t="s">
        <v>85</v>
      </c>
      <c r="D8" s="4" t="s">
        <v>25</v>
      </c>
      <c r="E8" s="5" t="s">
        <v>11</v>
      </c>
      <c r="F8" s="5" t="s">
        <v>11</v>
      </c>
      <c r="G8" s="5" t="b">
        <v>1</v>
      </c>
      <c r="H8" s="28" t="b">
        <f t="shared" si="1"/>
        <v>0</v>
      </c>
      <c r="I8" s="17" t="s">
        <v>53</v>
      </c>
      <c r="J8" s="28" t="s">
        <v>97</v>
      </c>
      <c r="K8" s="28">
        <v>2</v>
      </c>
      <c r="L8" s="28"/>
    </row>
    <row r="9" spans="1:12" ht="53.25" customHeight="1">
      <c r="A9" s="17"/>
      <c r="B9" s="13"/>
      <c r="C9" s="16"/>
      <c r="D9" s="6" t="s">
        <v>6</v>
      </c>
      <c r="E9" s="7" t="s">
        <v>12</v>
      </c>
      <c r="F9" s="7" t="s">
        <v>96</v>
      </c>
      <c r="G9" s="7" t="b">
        <v>0</v>
      </c>
      <c r="H9" s="29"/>
      <c r="I9" s="17"/>
      <c r="J9" s="29"/>
      <c r="K9" s="29"/>
      <c r="L9" s="29"/>
    </row>
    <row r="10" spans="1:12" ht="30">
      <c r="A10" s="17">
        <v>5</v>
      </c>
      <c r="B10" s="11" t="s">
        <v>9</v>
      </c>
      <c r="C10" s="14" t="s">
        <v>85</v>
      </c>
      <c r="D10" s="4" t="s">
        <v>8</v>
      </c>
      <c r="E10" s="5" t="s">
        <v>11</v>
      </c>
      <c r="F10" s="5" t="s">
        <v>11</v>
      </c>
      <c r="G10" s="5" t="b">
        <v>1</v>
      </c>
      <c r="H10" s="28" t="b">
        <f t="shared" si="1"/>
        <v>0</v>
      </c>
      <c r="I10" s="17" t="s">
        <v>53</v>
      </c>
      <c r="J10" s="28" t="s">
        <v>97</v>
      </c>
      <c r="K10" s="28">
        <v>2</v>
      </c>
      <c r="L10" s="28"/>
    </row>
    <row r="11" spans="1:12" ht="55.5" customHeight="1">
      <c r="A11" s="17"/>
      <c r="B11" s="13"/>
      <c r="C11" s="16"/>
      <c r="D11" s="6" t="s">
        <v>6</v>
      </c>
      <c r="E11" s="7" t="s">
        <v>12</v>
      </c>
      <c r="F11" s="7" t="s">
        <v>96</v>
      </c>
      <c r="G11" s="7" t="b">
        <v>0</v>
      </c>
      <c r="H11" s="29"/>
      <c r="I11" s="17"/>
      <c r="J11" s="29"/>
      <c r="K11" s="29"/>
      <c r="L11" s="29"/>
    </row>
    <row r="12" spans="1:12" ht="30">
      <c r="A12" s="17">
        <v>6</v>
      </c>
      <c r="B12" s="11" t="s">
        <v>9</v>
      </c>
      <c r="C12" s="14" t="s">
        <v>85</v>
      </c>
      <c r="D12" s="4" t="s">
        <v>13</v>
      </c>
      <c r="E12" s="5" t="s">
        <v>11</v>
      </c>
      <c r="F12" s="5" t="s">
        <v>11</v>
      </c>
      <c r="G12" s="5" t="b">
        <v>1</v>
      </c>
      <c r="H12" s="28" t="b">
        <f t="shared" si="1"/>
        <v>0</v>
      </c>
      <c r="I12" s="17" t="s">
        <v>53</v>
      </c>
      <c r="J12" s="28" t="s">
        <v>97</v>
      </c>
      <c r="K12" s="28">
        <v>2</v>
      </c>
      <c r="L12" s="28"/>
    </row>
    <row r="13" spans="1:12" ht="45.75" customHeight="1">
      <c r="A13" s="17"/>
      <c r="B13" s="13"/>
      <c r="C13" s="16"/>
      <c r="D13" s="6" t="s">
        <v>6</v>
      </c>
      <c r="E13" s="7" t="s">
        <v>12</v>
      </c>
      <c r="F13" s="7" t="s">
        <v>96</v>
      </c>
      <c r="G13" s="7" t="b">
        <v>0</v>
      </c>
      <c r="H13" s="29"/>
      <c r="I13" s="17"/>
      <c r="J13" s="29"/>
      <c r="K13" s="29"/>
      <c r="L13" s="29"/>
    </row>
    <row r="14" spans="1:12" ht="30">
      <c r="A14" s="17">
        <v>7</v>
      </c>
      <c r="B14" s="11" t="s">
        <v>9</v>
      </c>
      <c r="C14" s="14" t="s">
        <v>85</v>
      </c>
      <c r="D14" s="4" t="s">
        <v>14</v>
      </c>
      <c r="E14" s="5" t="s">
        <v>11</v>
      </c>
      <c r="F14" s="5" t="s">
        <v>11</v>
      </c>
      <c r="G14" s="5" t="b">
        <v>1</v>
      </c>
      <c r="H14" s="28" t="b">
        <f t="shared" si="1"/>
        <v>0</v>
      </c>
      <c r="I14" s="17" t="s">
        <v>53</v>
      </c>
      <c r="J14" s="28" t="s">
        <v>97</v>
      </c>
      <c r="K14" s="28">
        <v>2</v>
      </c>
      <c r="L14" s="28"/>
    </row>
    <row r="15" spans="1:12" ht="47.25" customHeight="1">
      <c r="A15" s="17"/>
      <c r="B15" s="13"/>
      <c r="C15" s="16"/>
      <c r="D15" s="6" t="s">
        <v>6</v>
      </c>
      <c r="E15" s="7" t="s">
        <v>12</v>
      </c>
      <c r="F15" s="7" t="s">
        <v>96</v>
      </c>
      <c r="G15" s="7" t="b">
        <v>0</v>
      </c>
      <c r="H15" s="29"/>
      <c r="I15" s="17"/>
      <c r="J15" s="29"/>
      <c r="K15" s="29"/>
      <c r="L15" s="29"/>
    </row>
    <row r="16" spans="1:12" ht="30">
      <c r="A16" s="17">
        <v>8</v>
      </c>
      <c r="B16" s="11" t="s">
        <v>9</v>
      </c>
      <c r="C16" s="14" t="s">
        <v>85</v>
      </c>
      <c r="D16" s="4" t="s">
        <v>15</v>
      </c>
      <c r="E16" s="5" t="s">
        <v>11</v>
      </c>
      <c r="F16" s="5" t="s">
        <v>11</v>
      </c>
      <c r="G16" s="5" t="b">
        <v>1</v>
      </c>
      <c r="H16" s="28" t="b">
        <f t="shared" si="1"/>
        <v>0</v>
      </c>
      <c r="I16" s="17" t="s">
        <v>53</v>
      </c>
      <c r="J16" s="28" t="s">
        <v>97</v>
      </c>
      <c r="K16" s="28">
        <v>2</v>
      </c>
      <c r="L16" s="28"/>
    </row>
    <row r="17" spans="1:12" ht="46.5" customHeight="1">
      <c r="A17" s="17"/>
      <c r="B17" s="12"/>
      <c r="C17" s="15"/>
      <c r="D17" s="8" t="s">
        <v>6</v>
      </c>
      <c r="E17" s="9" t="s">
        <v>12</v>
      </c>
      <c r="F17" s="21" t="s">
        <v>91</v>
      </c>
      <c r="G17" s="9" t="b">
        <v>0</v>
      </c>
      <c r="H17" s="29"/>
      <c r="I17" s="17"/>
      <c r="J17" s="29"/>
      <c r="K17" s="29"/>
      <c r="L17" s="29"/>
    </row>
    <row r="18" spans="1:12" ht="30">
      <c r="A18" s="17">
        <v>9</v>
      </c>
      <c r="B18" s="11" t="s">
        <v>16</v>
      </c>
      <c r="C18" s="14" t="s">
        <v>85</v>
      </c>
      <c r="D18" s="4" t="s">
        <v>94</v>
      </c>
      <c r="E18" s="5" t="s">
        <v>5</v>
      </c>
      <c r="F18" s="5" t="s">
        <v>5</v>
      </c>
      <c r="G18" s="5" t="b">
        <v>1</v>
      </c>
      <c r="H18" s="28" t="b">
        <f>AND(G18:G20)</f>
        <v>1</v>
      </c>
      <c r="I18" s="17" t="s">
        <v>54</v>
      </c>
      <c r="J18" s="31" t="s">
        <v>75</v>
      </c>
      <c r="K18" s="31" t="s">
        <v>75</v>
      </c>
      <c r="L18" s="31"/>
    </row>
    <row r="19" spans="1:12" ht="30">
      <c r="A19" s="17"/>
      <c r="B19" s="12"/>
      <c r="C19" s="15"/>
      <c r="D19" s="8" t="s">
        <v>17</v>
      </c>
      <c r="E19" s="10" t="s">
        <v>18</v>
      </c>
      <c r="F19" s="10" t="s">
        <v>18</v>
      </c>
      <c r="G19" s="10" t="b">
        <v>1</v>
      </c>
      <c r="H19" s="30"/>
      <c r="I19" s="17"/>
      <c r="J19" s="31"/>
      <c r="K19" s="31"/>
      <c r="L19" s="31"/>
    </row>
    <row r="20" spans="1:12">
      <c r="A20" s="17"/>
      <c r="B20" s="13"/>
      <c r="C20" s="16"/>
      <c r="D20" s="6" t="s">
        <v>19</v>
      </c>
      <c r="E20" s="7" t="s">
        <v>20</v>
      </c>
      <c r="F20" s="32" t="s">
        <v>20</v>
      </c>
      <c r="G20" s="7" t="b">
        <v>1</v>
      </c>
      <c r="H20" s="30"/>
      <c r="I20" s="17"/>
      <c r="J20" s="31"/>
      <c r="K20" s="31"/>
      <c r="L20" s="31"/>
    </row>
    <row r="21" spans="1:12" ht="30">
      <c r="A21" s="17">
        <v>10</v>
      </c>
      <c r="B21" s="11" t="s">
        <v>21</v>
      </c>
      <c r="C21" s="14" t="s">
        <v>85</v>
      </c>
      <c r="D21" s="4" t="s">
        <v>95</v>
      </c>
      <c r="E21" s="5" t="s">
        <v>22</v>
      </c>
      <c r="F21" s="5" t="s">
        <v>22</v>
      </c>
      <c r="G21" s="5" t="b">
        <v>1</v>
      </c>
      <c r="H21" s="28" t="b">
        <f>AND(G21:G23)</f>
        <v>1</v>
      </c>
      <c r="I21" s="17" t="s">
        <v>54</v>
      </c>
      <c r="J21" s="31" t="s">
        <v>75</v>
      </c>
      <c r="K21" s="31" t="s">
        <v>75</v>
      </c>
      <c r="L21" s="31"/>
    </row>
    <row r="22" spans="1:12" ht="30">
      <c r="A22" s="17"/>
      <c r="B22" s="12"/>
      <c r="C22" s="15"/>
      <c r="D22" s="8" t="s">
        <v>17</v>
      </c>
      <c r="E22" s="10" t="s">
        <v>18</v>
      </c>
      <c r="F22" s="10" t="s">
        <v>18</v>
      </c>
      <c r="G22" s="10" t="b">
        <v>1</v>
      </c>
      <c r="H22" s="30"/>
      <c r="I22" s="17"/>
      <c r="J22" s="31"/>
      <c r="K22" s="31"/>
      <c r="L22" s="31"/>
    </row>
    <row r="23" spans="1:12">
      <c r="A23" s="17"/>
      <c r="B23" s="13"/>
      <c r="C23" s="16"/>
      <c r="D23" s="6" t="s">
        <v>23</v>
      </c>
      <c r="E23" s="7" t="s">
        <v>24</v>
      </c>
      <c r="F23" s="7" t="s">
        <v>24</v>
      </c>
      <c r="G23" s="7" t="b">
        <v>1</v>
      </c>
      <c r="H23" s="30"/>
      <c r="I23" s="17"/>
      <c r="J23" s="31"/>
      <c r="K23" s="31"/>
      <c r="L23" s="31"/>
    </row>
    <row r="24" spans="1:12">
      <c r="A24" s="17">
        <v>11</v>
      </c>
      <c r="B24" s="11" t="s">
        <v>72</v>
      </c>
      <c r="C24" s="14" t="s">
        <v>85</v>
      </c>
      <c r="D24" s="4" t="s">
        <v>45</v>
      </c>
      <c r="E24" s="5" t="s">
        <v>46</v>
      </c>
      <c r="F24" s="5" t="s">
        <v>46</v>
      </c>
      <c r="G24" s="5" t="b">
        <v>1</v>
      </c>
      <c r="H24" s="28" t="b">
        <f>AND(G24,25)</f>
        <v>1</v>
      </c>
      <c r="I24" s="17" t="s">
        <v>53</v>
      </c>
      <c r="J24" s="28" t="s">
        <v>98</v>
      </c>
      <c r="K24" s="28" t="s">
        <v>75</v>
      </c>
      <c r="L24" s="28"/>
    </row>
    <row r="25" spans="1:12" ht="63" customHeight="1">
      <c r="A25" s="17"/>
      <c r="B25" s="13"/>
      <c r="C25" s="16"/>
      <c r="D25" s="6" t="s">
        <v>6</v>
      </c>
      <c r="E25" s="7" t="s">
        <v>66</v>
      </c>
      <c r="F25" s="7" t="s">
        <v>66</v>
      </c>
      <c r="G25" s="7" t="b">
        <v>1</v>
      </c>
      <c r="H25" s="29"/>
      <c r="I25" s="17"/>
      <c r="J25" s="29"/>
      <c r="K25" s="29"/>
      <c r="L25" s="29"/>
    </row>
    <row r="26" spans="1:12" ht="30">
      <c r="A26" s="17">
        <v>12</v>
      </c>
      <c r="B26" s="11" t="s">
        <v>26</v>
      </c>
      <c r="C26" s="14" t="s">
        <v>86</v>
      </c>
      <c r="D26" s="4" t="s">
        <v>57</v>
      </c>
      <c r="E26" s="5" t="s">
        <v>36</v>
      </c>
      <c r="F26" s="5" t="s">
        <v>36</v>
      </c>
      <c r="G26" s="5" t="b">
        <v>1</v>
      </c>
      <c r="H26" s="28" t="b">
        <f>AND(G26,G27)</f>
        <v>0</v>
      </c>
      <c r="I26" s="17" t="s">
        <v>53</v>
      </c>
      <c r="J26" s="28" t="s">
        <v>92</v>
      </c>
      <c r="K26" s="28">
        <v>1</v>
      </c>
      <c r="L26" s="28"/>
    </row>
    <row r="27" spans="1:12" ht="48.75" customHeight="1">
      <c r="A27" s="17"/>
      <c r="B27" s="13"/>
      <c r="C27" s="16"/>
      <c r="D27" s="6" t="s">
        <v>6</v>
      </c>
      <c r="E27" s="7" t="s">
        <v>7</v>
      </c>
      <c r="F27" s="21" t="s">
        <v>99</v>
      </c>
      <c r="G27" s="32" t="b">
        <v>0</v>
      </c>
      <c r="H27" s="29"/>
      <c r="I27" s="17"/>
      <c r="J27" s="29"/>
      <c r="K27" s="29"/>
      <c r="L27" s="29"/>
    </row>
    <row r="28" spans="1:12" ht="30">
      <c r="A28" s="17">
        <v>13</v>
      </c>
      <c r="B28" s="11" t="s">
        <v>26</v>
      </c>
      <c r="C28" s="14" t="s">
        <v>86</v>
      </c>
      <c r="D28" s="4" t="s">
        <v>58</v>
      </c>
      <c r="E28" s="5" t="s">
        <v>36</v>
      </c>
      <c r="F28" s="5" t="s">
        <v>36</v>
      </c>
      <c r="G28" s="5" t="b">
        <v>1</v>
      </c>
      <c r="H28" s="28" t="b">
        <f t="shared" ref="H28" si="2">AND(G28,G29)</f>
        <v>0</v>
      </c>
      <c r="I28" s="17" t="s">
        <v>53</v>
      </c>
      <c r="J28" s="28" t="s">
        <v>92</v>
      </c>
      <c r="K28" s="28">
        <v>3</v>
      </c>
      <c r="L28" s="28"/>
    </row>
    <row r="29" spans="1:12" ht="52.5" customHeight="1">
      <c r="A29" s="17"/>
      <c r="B29" s="13"/>
      <c r="C29" s="16"/>
      <c r="D29" s="6" t="s">
        <v>6</v>
      </c>
      <c r="E29" s="7" t="s">
        <v>7</v>
      </c>
      <c r="F29" s="7" t="s">
        <v>102</v>
      </c>
      <c r="G29" s="7" t="b">
        <v>0</v>
      </c>
      <c r="H29" s="29"/>
      <c r="I29" s="17"/>
      <c r="J29" s="29"/>
      <c r="K29" s="29"/>
      <c r="L29" s="29"/>
    </row>
    <row r="30" spans="1:12" ht="30">
      <c r="A30" s="17">
        <v>14</v>
      </c>
      <c r="B30" s="11" t="s">
        <v>30</v>
      </c>
      <c r="C30" s="14" t="s">
        <v>86</v>
      </c>
      <c r="D30" s="4" t="s">
        <v>27</v>
      </c>
      <c r="E30" s="5" t="s">
        <v>28</v>
      </c>
      <c r="F30" s="5" t="s">
        <v>28</v>
      </c>
      <c r="G30" s="5" t="b">
        <v>1</v>
      </c>
      <c r="H30" s="28" t="b">
        <f t="shared" ref="H30:H40" si="3">AND(G30,G31)</f>
        <v>0</v>
      </c>
      <c r="I30" s="17" t="s">
        <v>53</v>
      </c>
      <c r="J30" s="28" t="s">
        <v>97</v>
      </c>
      <c r="K30" s="28">
        <v>2</v>
      </c>
      <c r="L30" s="28"/>
    </row>
    <row r="31" spans="1:12" ht="56.25" customHeight="1">
      <c r="A31" s="17"/>
      <c r="B31" s="13"/>
      <c r="C31" s="16"/>
      <c r="D31" s="6" t="s">
        <v>6</v>
      </c>
      <c r="E31" s="7" t="s">
        <v>29</v>
      </c>
      <c r="F31" s="7" t="s">
        <v>96</v>
      </c>
      <c r="G31" s="7" t="b">
        <v>0</v>
      </c>
      <c r="H31" s="29"/>
      <c r="I31" s="17"/>
      <c r="J31" s="29"/>
      <c r="K31" s="29"/>
      <c r="L31" s="29"/>
    </row>
    <row r="32" spans="1:12" ht="30">
      <c r="A32" s="17">
        <v>15</v>
      </c>
      <c r="B32" s="11" t="s">
        <v>30</v>
      </c>
      <c r="C32" s="14" t="s">
        <v>86</v>
      </c>
      <c r="D32" s="4" t="s">
        <v>31</v>
      </c>
      <c r="E32" s="5" t="s">
        <v>28</v>
      </c>
      <c r="F32" s="5" t="s">
        <v>28</v>
      </c>
      <c r="G32" s="5" t="b">
        <v>1</v>
      </c>
      <c r="H32" s="28" t="b">
        <f t="shared" si="3"/>
        <v>0</v>
      </c>
      <c r="I32" s="17" t="s">
        <v>53</v>
      </c>
      <c r="J32" s="28" t="s">
        <v>97</v>
      </c>
      <c r="K32" s="28">
        <v>2</v>
      </c>
      <c r="L32" s="28"/>
    </row>
    <row r="33" spans="1:12" ht="47.25" customHeight="1">
      <c r="A33" s="17"/>
      <c r="B33" s="13"/>
      <c r="C33" s="16"/>
      <c r="D33" s="6" t="s">
        <v>6</v>
      </c>
      <c r="E33" s="7" t="s">
        <v>29</v>
      </c>
      <c r="F33" s="7" t="s">
        <v>96</v>
      </c>
      <c r="G33" s="7" t="b">
        <v>0</v>
      </c>
      <c r="H33" s="29"/>
      <c r="I33" s="17"/>
      <c r="J33" s="29"/>
      <c r="K33" s="29"/>
      <c r="L33" s="29"/>
    </row>
    <row r="34" spans="1:12" ht="30">
      <c r="A34" s="17">
        <v>16</v>
      </c>
      <c r="B34" s="11" t="s">
        <v>30</v>
      </c>
      <c r="C34" s="14" t="s">
        <v>86</v>
      </c>
      <c r="D34" s="4" t="s">
        <v>40</v>
      </c>
      <c r="E34" s="5" t="s">
        <v>28</v>
      </c>
      <c r="F34" s="5" t="s">
        <v>28</v>
      </c>
      <c r="G34" s="5" t="b">
        <v>1</v>
      </c>
      <c r="H34" s="28" t="b">
        <f t="shared" si="3"/>
        <v>0</v>
      </c>
      <c r="I34" s="17" t="s">
        <v>53</v>
      </c>
      <c r="J34" s="28" t="s">
        <v>97</v>
      </c>
      <c r="K34" s="28">
        <v>2</v>
      </c>
      <c r="L34" s="28"/>
    </row>
    <row r="35" spans="1:12" ht="54" customHeight="1">
      <c r="A35" s="17"/>
      <c r="B35" s="13"/>
      <c r="C35" s="16"/>
      <c r="D35" s="6" t="s">
        <v>6</v>
      </c>
      <c r="E35" s="7" t="s">
        <v>29</v>
      </c>
      <c r="F35" s="7" t="s">
        <v>96</v>
      </c>
      <c r="G35" s="7" t="b">
        <v>0</v>
      </c>
      <c r="H35" s="29"/>
      <c r="I35" s="17"/>
      <c r="J35" s="29"/>
      <c r="K35" s="29"/>
      <c r="L35" s="29"/>
    </row>
    <row r="36" spans="1:12" ht="30">
      <c r="A36" s="17">
        <v>17</v>
      </c>
      <c r="B36" s="11" t="s">
        <v>30</v>
      </c>
      <c r="C36" s="14" t="s">
        <v>86</v>
      </c>
      <c r="D36" s="4" t="s">
        <v>32</v>
      </c>
      <c r="E36" s="5" t="s">
        <v>28</v>
      </c>
      <c r="F36" s="5" t="s">
        <v>28</v>
      </c>
      <c r="G36" s="5" t="b">
        <v>1</v>
      </c>
      <c r="H36" s="28" t="b">
        <f t="shared" si="3"/>
        <v>0</v>
      </c>
      <c r="I36" s="17" t="s">
        <v>53</v>
      </c>
      <c r="J36" s="28" t="s">
        <v>97</v>
      </c>
      <c r="K36" s="28">
        <v>2</v>
      </c>
      <c r="L36" s="28"/>
    </row>
    <row r="37" spans="1:12" ht="51" customHeight="1">
      <c r="A37" s="17"/>
      <c r="B37" s="13"/>
      <c r="C37" s="16"/>
      <c r="D37" s="6" t="s">
        <v>6</v>
      </c>
      <c r="E37" s="7" t="s">
        <v>29</v>
      </c>
      <c r="F37" s="7" t="s">
        <v>96</v>
      </c>
      <c r="G37" s="7" t="b">
        <v>0</v>
      </c>
      <c r="H37" s="29"/>
      <c r="I37" s="17"/>
      <c r="J37" s="29"/>
      <c r="K37" s="29"/>
      <c r="L37" s="29"/>
    </row>
    <row r="38" spans="1:12" ht="30">
      <c r="A38" s="17">
        <v>18</v>
      </c>
      <c r="B38" s="11" t="s">
        <v>30</v>
      </c>
      <c r="C38" s="14" t="s">
        <v>86</v>
      </c>
      <c r="D38" s="4" t="s">
        <v>33</v>
      </c>
      <c r="E38" s="5" t="s">
        <v>28</v>
      </c>
      <c r="F38" s="5" t="s">
        <v>28</v>
      </c>
      <c r="G38" s="5" t="b">
        <v>1</v>
      </c>
      <c r="H38" s="28" t="b">
        <f t="shared" si="3"/>
        <v>0</v>
      </c>
      <c r="I38" s="17" t="s">
        <v>53</v>
      </c>
      <c r="J38" s="28" t="s">
        <v>97</v>
      </c>
      <c r="K38" s="28">
        <v>2</v>
      </c>
      <c r="L38" s="28"/>
    </row>
    <row r="39" spans="1:12" ht="53.25" customHeight="1">
      <c r="A39" s="17"/>
      <c r="B39" s="13"/>
      <c r="C39" s="16"/>
      <c r="D39" s="6" t="s">
        <v>6</v>
      </c>
      <c r="E39" s="7" t="s">
        <v>29</v>
      </c>
      <c r="F39" s="7" t="s">
        <v>96</v>
      </c>
      <c r="G39" s="7" t="b">
        <v>0</v>
      </c>
      <c r="H39" s="29"/>
      <c r="I39" s="17"/>
      <c r="J39" s="29"/>
      <c r="K39" s="29"/>
      <c r="L39" s="29"/>
    </row>
    <row r="40" spans="1:12" ht="30">
      <c r="A40" s="17">
        <v>19</v>
      </c>
      <c r="B40" s="11" t="s">
        <v>30</v>
      </c>
      <c r="C40" s="14" t="s">
        <v>86</v>
      </c>
      <c r="D40" s="4" t="s">
        <v>34</v>
      </c>
      <c r="E40" s="5" t="s">
        <v>28</v>
      </c>
      <c r="F40" s="5" t="s">
        <v>28</v>
      </c>
      <c r="G40" s="5" t="b">
        <v>1</v>
      </c>
      <c r="H40" s="28" t="b">
        <f t="shared" si="3"/>
        <v>0</v>
      </c>
      <c r="I40" s="17" t="s">
        <v>53</v>
      </c>
      <c r="J40" s="28" t="s">
        <v>97</v>
      </c>
      <c r="K40" s="28">
        <v>2</v>
      </c>
      <c r="L40" s="28"/>
    </row>
    <row r="41" spans="1:12" ht="50.25" customHeight="1">
      <c r="A41" s="17"/>
      <c r="B41" s="12"/>
      <c r="C41" s="15"/>
      <c r="D41" s="8" t="s">
        <v>6</v>
      </c>
      <c r="E41" s="9" t="s">
        <v>29</v>
      </c>
      <c r="F41" s="7" t="s">
        <v>7</v>
      </c>
      <c r="G41" s="9" t="b">
        <v>0</v>
      </c>
      <c r="H41" s="29"/>
      <c r="I41" s="17"/>
      <c r="J41" s="29"/>
      <c r="K41" s="29"/>
      <c r="L41" s="29"/>
    </row>
    <row r="42" spans="1:12" ht="30">
      <c r="A42" s="17">
        <v>20</v>
      </c>
      <c r="B42" s="11" t="s">
        <v>35</v>
      </c>
      <c r="C42" s="14" t="s">
        <v>86</v>
      </c>
      <c r="D42" s="4" t="s">
        <v>58</v>
      </c>
      <c r="E42" s="5" t="s">
        <v>36</v>
      </c>
      <c r="F42" s="5" t="s">
        <v>28</v>
      </c>
      <c r="G42" s="5" t="b">
        <v>1</v>
      </c>
      <c r="H42" s="28" t="b">
        <f>AND(G42:G44)</f>
        <v>1</v>
      </c>
      <c r="I42" s="17" t="s">
        <v>54</v>
      </c>
      <c r="J42" s="31" t="s">
        <v>75</v>
      </c>
      <c r="K42" s="31" t="s">
        <v>75</v>
      </c>
      <c r="L42" s="31"/>
    </row>
    <row r="43" spans="1:12" ht="30">
      <c r="A43" s="17"/>
      <c r="B43" s="12"/>
      <c r="C43" s="15"/>
      <c r="D43" s="8" t="s">
        <v>17</v>
      </c>
      <c r="E43" s="10" t="s">
        <v>18</v>
      </c>
      <c r="F43" s="10" t="s">
        <v>18</v>
      </c>
      <c r="G43" s="10" t="b">
        <v>1</v>
      </c>
      <c r="H43" s="30"/>
      <c r="I43" s="17"/>
      <c r="J43" s="31"/>
      <c r="K43" s="31"/>
      <c r="L43" s="31"/>
    </row>
    <row r="44" spans="1:12">
      <c r="A44" s="17"/>
      <c r="B44" s="13"/>
      <c r="C44" s="16"/>
      <c r="D44" s="6" t="s">
        <v>19</v>
      </c>
      <c r="E44" s="7" t="s">
        <v>20</v>
      </c>
      <c r="F44" s="32" t="s">
        <v>20</v>
      </c>
      <c r="G44" s="7" t="b">
        <v>1</v>
      </c>
      <c r="H44" s="30"/>
      <c r="I44" s="17"/>
      <c r="J44" s="31"/>
      <c r="K44" s="31"/>
      <c r="L44" s="31"/>
    </row>
    <row r="45" spans="1:12" ht="30">
      <c r="A45" s="17">
        <v>21</v>
      </c>
      <c r="B45" s="11" t="s">
        <v>37</v>
      </c>
      <c r="C45" s="14" t="s">
        <v>85</v>
      </c>
      <c r="D45" s="4" t="s">
        <v>95</v>
      </c>
      <c r="E45" s="5" t="s">
        <v>22</v>
      </c>
      <c r="F45" s="5" t="s">
        <v>22</v>
      </c>
      <c r="G45" s="5" t="b">
        <v>1</v>
      </c>
      <c r="H45" s="28" t="b">
        <f>AND(G45:G47)</f>
        <v>1</v>
      </c>
      <c r="I45" s="17" t="s">
        <v>54</v>
      </c>
      <c r="J45" s="31" t="s">
        <v>75</v>
      </c>
      <c r="K45" s="31" t="s">
        <v>75</v>
      </c>
      <c r="L45" s="31"/>
    </row>
    <row r="46" spans="1:12" ht="30">
      <c r="A46" s="17"/>
      <c r="B46" s="12"/>
      <c r="C46" s="15"/>
      <c r="D46" s="8" t="s">
        <v>17</v>
      </c>
      <c r="E46" s="10" t="s">
        <v>18</v>
      </c>
      <c r="F46" s="10" t="s">
        <v>18</v>
      </c>
      <c r="G46" s="10" t="b">
        <v>1</v>
      </c>
      <c r="H46" s="30"/>
      <c r="I46" s="17"/>
      <c r="J46" s="31"/>
      <c r="K46" s="31"/>
      <c r="L46" s="31"/>
    </row>
    <row r="47" spans="1:12" ht="18" customHeight="1">
      <c r="A47" s="17"/>
      <c r="B47" s="13"/>
      <c r="C47" s="16"/>
      <c r="D47" s="6" t="s">
        <v>38</v>
      </c>
      <c r="E47" s="7" t="s">
        <v>39</v>
      </c>
      <c r="F47" s="7" t="s">
        <v>24</v>
      </c>
      <c r="G47" s="7" t="b">
        <v>1</v>
      </c>
      <c r="H47" s="30"/>
      <c r="I47" s="17"/>
      <c r="J47" s="31"/>
      <c r="K47" s="31"/>
      <c r="L47" s="31"/>
    </row>
    <row r="48" spans="1:12">
      <c r="A48" s="17">
        <v>22</v>
      </c>
      <c r="B48" s="11" t="s">
        <v>71</v>
      </c>
      <c r="C48" s="14" t="s">
        <v>86</v>
      </c>
      <c r="D48" s="4" t="s">
        <v>47</v>
      </c>
      <c r="E48" s="5" t="s">
        <v>48</v>
      </c>
      <c r="F48" s="5" t="s">
        <v>48</v>
      </c>
      <c r="G48" s="5" t="b">
        <v>1</v>
      </c>
      <c r="H48" s="28" t="b">
        <f>AND(G48,25)</f>
        <v>1</v>
      </c>
      <c r="I48" s="17" t="s">
        <v>53</v>
      </c>
      <c r="J48" s="28" t="s">
        <v>98</v>
      </c>
      <c r="K48" s="28" t="s">
        <v>75</v>
      </c>
      <c r="L48" s="28"/>
    </row>
    <row r="49" spans="1:12" ht="64.5" customHeight="1">
      <c r="A49" s="17"/>
      <c r="B49" s="13"/>
      <c r="C49" s="16"/>
      <c r="D49" s="6" t="s">
        <v>6</v>
      </c>
      <c r="E49" s="7" t="s">
        <v>66</v>
      </c>
      <c r="F49" s="7" t="s">
        <v>66</v>
      </c>
      <c r="G49" s="7" t="b">
        <v>1</v>
      </c>
      <c r="H49" s="29"/>
      <c r="I49" s="17"/>
      <c r="J49" s="29"/>
      <c r="K49" s="29"/>
      <c r="L49" s="29"/>
    </row>
    <row r="50" spans="1:12" ht="30">
      <c r="A50" s="17">
        <v>23</v>
      </c>
      <c r="B50" s="11" t="s">
        <v>44</v>
      </c>
      <c r="C50" s="14" t="s">
        <v>87</v>
      </c>
      <c r="D50" s="4" t="s">
        <v>41</v>
      </c>
      <c r="E50" s="5" t="s">
        <v>42</v>
      </c>
      <c r="F50" s="5" t="s">
        <v>42</v>
      </c>
      <c r="G50" s="5" t="b">
        <v>1</v>
      </c>
      <c r="H50" s="28" t="b">
        <v>1</v>
      </c>
      <c r="I50" s="17" t="s">
        <v>53</v>
      </c>
      <c r="J50" s="28" t="s">
        <v>100</v>
      </c>
      <c r="K50" s="28" t="s">
        <v>75</v>
      </c>
      <c r="L50" s="28"/>
    </row>
    <row r="51" spans="1:12" ht="53.25" customHeight="1">
      <c r="A51" s="17"/>
      <c r="B51" s="13"/>
      <c r="C51" s="16"/>
      <c r="D51" s="6" t="s">
        <v>6</v>
      </c>
      <c r="E51" s="7" t="s">
        <v>43</v>
      </c>
      <c r="F51" s="7" t="s">
        <v>43</v>
      </c>
      <c r="G51" s="7" t="b">
        <v>1</v>
      </c>
      <c r="H51" s="29"/>
      <c r="I51" s="17"/>
      <c r="J51" s="29"/>
      <c r="K51" s="29"/>
      <c r="L51" s="29"/>
    </row>
    <row r="52" spans="1:12">
      <c r="A52" s="17">
        <v>24</v>
      </c>
      <c r="B52" s="11" t="s">
        <v>64</v>
      </c>
      <c r="C52" s="14" t="s">
        <v>87</v>
      </c>
      <c r="D52" s="4" t="s">
        <v>49</v>
      </c>
      <c r="E52" s="5" t="s">
        <v>50</v>
      </c>
      <c r="F52" s="5" t="s">
        <v>50</v>
      </c>
      <c r="G52" s="5" t="b">
        <v>1</v>
      </c>
      <c r="H52" s="28" t="b">
        <f>AND(G52,25)</f>
        <v>1</v>
      </c>
      <c r="I52" s="17" t="s">
        <v>53</v>
      </c>
      <c r="J52" s="28" t="s">
        <v>98</v>
      </c>
      <c r="K52" s="28" t="s">
        <v>75</v>
      </c>
      <c r="L52" s="28"/>
    </row>
    <row r="53" spans="1:12" ht="63" customHeight="1">
      <c r="A53" s="17"/>
      <c r="B53" s="13"/>
      <c r="C53" s="16"/>
      <c r="D53" s="6" t="s">
        <v>6</v>
      </c>
      <c r="E53" s="7" t="s">
        <v>66</v>
      </c>
      <c r="F53" s="7" t="s">
        <v>96</v>
      </c>
      <c r="G53" s="7" t="b">
        <v>1</v>
      </c>
      <c r="H53" s="29"/>
      <c r="I53" s="17"/>
      <c r="J53" s="29"/>
      <c r="K53" s="29"/>
      <c r="L53" s="29"/>
    </row>
    <row r="54" spans="1:12" ht="30">
      <c r="A54" s="17">
        <v>25</v>
      </c>
      <c r="B54" s="11" t="s">
        <v>59</v>
      </c>
      <c r="C54" s="14" t="s">
        <v>87</v>
      </c>
      <c r="D54" s="4" t="s">
        <v>60</v>
      </c>
      <c r="E54" s="5" t="s">
        <v>62</v>
      </c>
      <c r="F54" s="5" t="s">
        <v>62</v>
      </c>
      <c r="G54" s="5" t="b">
        <v>1</v>
      </c>
      <c r="H54" s="28" t="b">
        <v>1</v>
      </c>
      <c r="I54" s="17" t="s">
        <v>53</v>
      </c>
      <c r="J54" s="28" t="s">
        <v>100</v>
      </c>
      <c r="K54" s="28" t="s">
        <v>75</v>
      </c>
      <c r="L54" s="28"/>
    </row>
    <row r="55" spans="1:12" ht="59.25" customHeight="1">
      <c r="A55" s="17"/>
      <c r="B55" s="13"/>
      <c r="C55" s="16"/>
      <c r="D55" s="6" t="s">
        <v>6</v>
      </c>
      <c r="E55" s="7" t="s">
        <v>43</v>
      </c>
      <c r="F55" s="7" t="s">
        <v>43</v>
      </c>
      <c r="G55" s="7" t="b">
        <v>1</v>
      </c>
      <c r="H55" s="29"/>
      <c r="I55" s="17"/>
      <c r="J55" s="29"/>
      <c r="K55" s="29"/>
      <c r="L55" s="29"/>
    </row>
    <row r="56" spans="1:12">
      <c r="A56" s="17">
        <v>26</v>
      </c>
      <c r="B56" s="11" t="s">
        <v>65</v>
      </c>
      <c r="C56" s="14" t="s">
        <v>88</v>
      </c>
      <c r="D56" s="4" t="s">
        <v>61</v>
      </c>
      <c r="E56" s="5" t="s">
        <v>63</v>
      </c>
      <c r="F56" s="5" t="s">
        <v>63</v>
      </c>
      <c r="G56" s="5" t="b">
        <v>1</v>
      </c>
      <c r="H56" s="28" t="b">
        <f>AND(G56,25)</f>
        <v>1</v>
      </c>
      <c r="I56" s="17" t="s">
        <v>53</v>
      </c>
      <c r="J56" s="28" t="s">
        <v>98</v>
      </c>
      <c r="K56" s="28" t="s">
        <v>75</v>
      </c>
      <c r="L56" s="28"/>
    </row>
    <row r="57" spans="1:12" ht="60.75" customHeight="1">
      <c r="A57" s="17"/>
      <c r="B57" s="13"/>
      <c r="C57" s="16"/>
      <c r="D57" s="6" t="s">
        <v>6</v>
      </c>
      <c r="E57" s="7" t="s">
        <v>66</v>
      </c>
      <c r="F57" s="7" t="s">
        <v>66</v>
      </c>
      <c r="G57" s="7" t="b">
        <v>1</v>
      </c>
      <c r="H57" s="29"/>
      <c r="I57" s="17"/>
      <c r="J57" s="29"/>
      <c r="K57" s="29"/>
      <c r="L57" s="29"/>
    </row>
    <row r="58" spans="1:12">
      <c r="A58" s="17">
        <v>27</v>
      </c>
      <c r="B58" s="11" t="s">
        <v>67</v>
      </c>
      <c r="C58" s="14" t="s">
        <v>89</v>
      </c>
      <c r="D58" s="4" t="s">
        <v>68</v>
      </c>
      <c r="E58" s="5" t="s">
        <v>69</v>
      </c>
      <c r="F58" s="5" t="s">
        <v>69</v>
      </c>
      <c r="G58" s="5" t="b">
        <v>1</v>
      </c>
      <c r="H58" s="28" t="b">
        <f>AND(G58,25)</f>
        <v>1</v>
      </c>
      <c r="I58" s="18" t="s">
        <v>53</v>
      </c>
      <c r="J58" s="28" t="s">
        <v>98</v>
      </c>
      <c r="K58" s="28" t="s">
        <v>75</v>
      </c>
      <c r="L58" s="28"/>
    </row>
    <row r="59" spans="1:12" ht="41.25" customHeight="1">
      <c r="A59" s="17"/>
      <c r="B59" s="13"/>
      <c r="C59" s="16"/>
      <c r="D59" s="6" t="s">
        <v>6</v>
      </c>
      <c r="E59" s="7" t="s">
        <v>70</v>
      </c>
      <c r="F59" s="7" t="s">
        <v>70</v>
      </c>
      <c r="G59" s="7" t="b">
        <v>1</v>
      </c>
      <c r="H59" s="29"/>
      <c r="I59" s="19"/>
      <c r="J59" s="29"/>
      <c r="K59" s="29"/>
      <c r="L59" s="29"/>
    </row>
    <row r="60" spans="1:12" ht="45">
      <c r="A60" s="18">
        <v>28</v>
      </c>
      <c r="B60" s="14" t="s">
        <v>73</v>
      </c>
      <c r="C60" s="14" t="s">
        <v>75</v>
      </c>
      <c r="D60" s="4" t="s">
        <v>90</v>
      </c>
      <c r="E60" s="5" t="s">
        <v>74</v>
      </c>
      <c r="F60" s="5" t="s">
        <v>74</v>
      </c>
      <c r="G60" s="5" t="b">
        <v>1</v>
      </c>
      <c r="H60" s="28" t="b">
        <f>(G60:G62)</f>
        <v>1</v>
      </c>
      <c r="I60" s="18" t="s">
        <v>54</v>
      </c>
      <c r="J60" s="18" t="s">
        <v>75</v>
      </c>
      <c r="K60" s="18" t="s">
        <v>75</v>
      </c>
      <c r="L60" s="24"/>
    </row>
    <row r="61" spans="1:12" ht="45">
      <c r="A61" s="20"/>
      <c r="B61" s="15"/>
      <c r="C61" s="15"/>
      <c r="D61" s="8" t="s">
        <v>78</v>
      </c>
      <c r="E61" s="9" t="s">
        <v>74</v>
      </c>
      <c r="F61" s="9" t="s">
        <v>74</v>
      </c>
      <c r="G61" s="9" t="b">
        <v>1</v>
      </c>
      <c r="H61" s="30"/>
      <c r="I61" s="20"/>
      <c r="J61" s="20"/>
      <c r="K61" s="20"/>
      <c r="L61" s="26"/>
    </row>
    <row r="62" spans="1:12" ht="45">
      <c r="A62" s="19"/>
      <c r="B62" s="16"/>
      <c r="C62" s="16"/>
      <c r="D62" s="6" t="s">
        <v>79</v>
      </c>
      <c r="E62" s="7" t="s">
        <v>74</v>
      </c>
      <c r="F62" s="7" t="s">
        <v>74</v>
      </c>
      <c r="G62" s="7" t="b">
        <v>1</v>
      </c>
      <c r="H62" s="29"/>
      <c r="I62" s="19"/>
      <c r="J62" s="19"/>
      <c r="K62" s="19"/>
      <c r="L62" s="25"/>
    </row>
    <row r="63" spans="1:12">
      <c r="A63" s="17">
        <v>29</v>
      </c>
      <c r="B63" s="14" t="s">
        <v>76</v>
      </c>
      <c r="C63" s="14" t="s">
        <v>89</v>
      </c>
      <c r="D63" s="4" t="s">
        <v>68</v>
      </c>
      <c r="E63" s="5" t="s">
        <v>69</v>
      </c>
      <c r="F63" s="5" t="s">
        <v>69</v>
      </c>
      <c r="G63" s="5" t="b">
        <v>1</v>
      </c>
      <c r="H63" s="28" t="b">
        <f>(G63:G65)</f>
        <v>1</v>
      </c>
      <c r="I63" s="18" t="s">
        <v>54</v>
      </c>
      <c r="J63" s="18" t="s">
        <v>75</v>
      </c>
      <c r="K63" s="18" t="s">
        <v>75</v>
      </c>
      <c r="L63" s="24"/>
    </row>
    <row r="64" spans="1:12">
      <c r="A64" s="17"/>
      <c r="B64" s="15"/>
      <c r="C64" s="15"/>
      <c r="D64" s="8" t="s">
        <v>6</v>
      </c>
      <c r="E64" s="9" t="s">
        <v>70</v>
      </c>
      <c r="F64" s="9" t="s">
        <v>70</v>
      </c>
      <c r="G64" s="9" t="b">
        <v>1</v>
      </c>
      <c r="H64" s="30"/>
      <c r="I64" s="20"/>
      <c r="J64" s="20"/>
      <c r="K64" s="20"/>
      <c r="L64" s="26"/>
    </row>
    <row r="65" spans="1:12" ht="51" customHeight="1">
      <c r="A65" s="17"/>
      <c r="B65" s="16"/>
      <c r="C65" s="16"/>
      <c r="D65" s="22" t="s">
        <v>77</v>
      </c>
      <c r="E65" s="23" t="s">
        <v>101</v>
      </c>
      <c r="F65" s="23" t="s">
        <v>101</v>
      </c>
      <c r="G65" s="23" t="b">
        <v>1</v>
      </c>
      <c r="H65" s="29"/>
      <c r="I65" s="19"/>
      <c r="J65" s="19"/>
      <c r="K65" s="19"/>
      <c r="L65" s="25"/>
    </row>
  </sheetData>
  <mergeCells count="232">
    <mergeCell ref="L60:L62"/>
    <mergeCell ref="L63:L65"/>
    <mergeCell ref="J40:J41"/>
    <mergeCell ref="I42:I44"/>
    <mergeCell ref="J42:J44"/>
    <mergeCell ref="I45:I47"/>
    <mergeCell ref="J45:J47"/>
    <mergeCell ref="L50:L51"/>
    <mergeCell ref="L52:L53"/>
    <mergeCell ref="L54:L55"/>
    <mergeCell ref="L56:L57"/>
    <mergeCell ref="L58:L59"/>
    <mergeCell ref="L40:L41"/>
    <mergeCell ref="L42:L44"/>
    <mergeCell ref="L45:L47"/>
    <mergeCell ref="L48:L49"/>
    <mergeCell ref="L30:L31"/>
    <mergeCell ref="L32:L33"/>
    <mergeCell ref="L34:L35"/>
    <mergeCell ref="L36:L37"/>
    <mergeCell ref="L38:L39"/>
    <mergeCell ref="K60:K62"/>
    <mergeCell ref="K63:K65"/>
    <mergeCell ref="L2:L3"/>
    <mergeCell ref="L4:L5"/>
    <mergeCell ref="L6:L7"/>
    <mergeCell ref="L8:L9"/>
    <mergeCell ref="L10:L11"/>
    <mergeCell ref="L12:L13"/>
    <mergeCell ref="L14:L15"/>
    <mergeCell ref="L16:L17"/>
    <mergeCell ref="L18:L20"/>
    <mergeCell ref="L21:L23"/>
    <mergeCell ref="L24:L25"/>
    <mergeCell ref="L26:L27"/>
    <mergeCell ref="L28:L29"/>
    <mergeCell ref="K50:K51"/>
    <mergeCell ref="K52:K53"/>
    <mergeCell ref="K54:K55"/>
    <mergeCell ref="K56:K57"/>
    <mergeCell ref="K58:K59"/>
    <mergeCell ref="K40:K41"/>
    <mergeCell ref="K48:K49"/>
    <mergeCell ref="K42:K44"/>
    <mergeCell ref="K45:K47"/>
    <mergeCell ref="K30:K31"/>
    <mergeCell ref="K32:K33"/>
    <mergeCell ref="K34:K35"/>
    <mergeCell ref="K36:K37"/>
    <mergeCell ref="K38:K39"/>
    <mergeCell ref="J60:J62"/>
    <mergeCell ref="J63:J65"/>
    <mergeCell ref="K2:K3"/>
    <mergeCell ref="K4:K5"/>
    <mergeCell ref="K6:K7"/>
    <mergeCell ref="K8:K9"/>
    <mergeCell ref="K10:K11"/>
    <mergeCell ref="K12:K13"/>
    <mergeCell ref="K14:K15"/>
    <mergeCell ref="K16:K17"/>
    <mergeCell ref="K18:K20"/>
    <mergeCell ref="K21:K23"/>
    <mergeCell ref="K24:K25"/>
    <mergeCell ref="K26:K27"/>
    <mergeCell ref="K28:K29"/>
    <mergeCell ref="J50:J51"/>
    <mergeCell ref="J52:J53"/>
    <mergeCell ref="J54:J55"/>
    <mergeCell ref="J56:J57"/>
    <mergeCell ref="J58:J59"/>
    <mergeCell ref="J48:J49"/>
    <mergeCell ref="J32:J33"/>
    <mergeCell ref="J34:J35"/>
    <mergeCell ref="J36:J37"/>
    <mergeCell ref="J38:J39"/>
    <mergeCell ref="J21:J23"/>
    <mergeCell ref="J24:J25"/>
    <mergeCell ref="J26:J27"/>
    <mergeCell ref="J28:J29"/>
    <mergeCell ref="J30:J31"/>
    <mergeCell ref="J12:J13"/>
    <mergeCell ref="J14:J15"/>
    <mergeCell ref="J16:J17"/>
    <mergeCell ref="J18:J20"/>
    <mergeCell ref="J2:J3"/>
    <mergeCell ref="J4:J5"/>
    <mergeCell ref="J6:J7"/>
    <mergeCell ref="J8:J9"/>
    <mergeCell ref="J10:J11"/>
    <mergeCell ref="H18:H20"/>
    <mergeCell ref="H21:H23"/>
    <mergeCell ref="H42:H44"/>
    <mergeCell ref="H45:H47"/>
    <mergeCell ref="H48:H49"/>
    <mergeCell ref="H50:H51"/>
    <mergeCell ref="H52:H53"/>
    <mergeCell ref="H54:H55"/>
    <mergeCell ref="H56:H57"/>
    <mergeCell ref="H58:H59"/>
    <mergeCell ref="H60:H62"/>
    <mergeCell ref="H63:H65"/>
    <mergeCell ref="I60:I62"/>
    <mergeCell ref="I63:I65"/>
    <mergeCell ref="H2:H3"/>
    <mergeCell ref="H4:H5"/>
    <mergeCell ref="H6:H7"/>
    <mergeCell ref="H8:H9"/>
    <mergeCell ref="H10:H11"/>
    <mergeCell ref="H12:H13"/>
    <mergeCell ref="H14:H15"/>
    <mergeCell ref="H16:H17"/>
    <mergeCell ref="H24:H25"/>
    <mergeCell ref="H26:H27"/>
    <mergeCell ref="C63:C65"/>
    <mergeCell ref="B63:B65"/>
    <mergeCell ref="A63:A65"/>
    <mergeCell ref="C60:C62"/>
    <mergeCell ref="B60:B62"/>
    <mergeCell ref="A60:A62"/>
    <mergeCell ref="A48:A49"/>
    <mergeCell ref="B48:B49"/>
    <mergeCell ref="C48:C49"/>
    <mergeCell ref="I48:I49"/>
    <mergeCell ref="A24:A25"/>
    <mergeCell ref="B24:B25"/>
    <mergeCell ref="C24:C25"/>
    <mergeCell ref="I24:I25"/>
    <mergeCell ref="H28:H29"/>
    <mergeCell ref="H30:H31"/>
    <mergeCell ref="H32:H33"/>
    <mergeCell ref="H34:H35"/>
    <mergeCell ref="H36:H37"/>
    <mergeCell ref="H38:H39"/>
    <mergeCell ref="H40:H41"/>
    <mergeCell ref="A56:A57"/>
    <mergeCell ref="B56:B57"/>
    <mergeCell ref="C56:C57"/>
    <mergeCell ref="I56:I57"/>
    <mergeCell ref="A58:A59"/>
    <mergeCell ref="B58:B59"/>
    <mergeCell ref="C58:C59"/>
    <mergeCell ref="I58:I59"/>
    <mergeCell ref="I50:I51"/>
    <mergeCell ref="I52:I53"/>
    <mergeCell ref="A54:A55"/>
    <mergeCell ref="B54:B55"/>
    <mergeCell ref="C54:C55"/>
    <mergeCell ref="I54:I55"/>
    <mergeCell ref="I40:I41"/>
    <mergeCell ref="I30:I31"/>
    <mergeCell ref="I32:I33"/>
    <mergeCell ref="I34:I35"/>
    <mergeCell ref="I36:I37"/>
    <mergeCell ref="I38:I39"/>
    <mergeCell ref="A50:A51"/>
    <mergeCell ref="A52:A53"/>
    <mergeCell ref="I2:I3"/>
    <mergeCell ref="I4:I5"/>
    <mergeCell ref="I6:I7"/>
    <mergeCell ref="I8:I9"/>
    <mergeCell ref="I10:I11"/>
    <mergeCell ref="I12:I13"/>
    <mergeCell ref="I14:I15"/>
    <mergeCell ref="I16:I17"/>
    <mergeCell ref="I18:I20"/>
    <mergeCell ref="I21:I23"/>
    <mergeCell ref="I26:I27"/>
    <mergeCell ref="I28:I29"/>
    <mergeCell ref="A40:A41"/>
    <mergeCell ref="A42:A44"/>
    <mergeCell ref="A45:A47"/>
    <mergeCell ref="A30:A31"/>
    <mergeCell ref="A32:A33"/>
    <mergeCell ref="A34:A35"/>
    <mergeCell ref="A36:A37"/>
    <mergeCell ref="A38:A39"/>
    <mergeCell ref="B52:B53"/>
    <mergeCell ref="C52:C53"/>
    <mergeCell ref="A2:A3"/>
    <mergeCell ref="A4:A5"/>
    <mergeCell ref="A6:A7"/>
    <mergeCell ref="A8:A9"/>
    <mergeCell ref="A10:A11"/>
    <mergeCell ref="A12:A13"/>
    <mergeCell ref="A14:A15"/>
    <mergeCell ref="A16:A17"/>
    <mergeCell ref="A18:A20"/>
    <mergeCell ref="A21:A23"/>
    <mergeCell ref="A26:A27"/>
    <mergeCell ref="A28:A29"/>
    <mergeCell ref="B12:B13"/>
    <mergeCell ref="C12:C13"/>
    <mergeCell ref="B14:B15"/>
    <mergeCell ref="C14:C15"/>
    <mergeCell ref="B2:B3"/>
    <mergeCell ref="C2:C3"/>
    <mergeCell ref="B4:B5"/>
    <mergeCell ref="C4:C5"/>
    <mergeCell ref="B8:B9"/>
    <mergeCell ref="C8:C9"/>
    <mergeCell ref="B21:B23"/>
    <mergeCell ref="C21:C23"/>
    <mergeCell ref="B6:B7"/>
    <mergeCell ref="C6:C7"/>
    <mergeCell ref="B26:B27"/>
    <mergeCell ref="C26:C27"/>
    <mergeCell ref="B16:B17"/>
    <mergeCell ref="C16:C17"/>
    <mergeCell ref="B18:B20"/>
    <mergeCell ref="C18:C20"/>
    <mergeCell ref="B10:B11"/>
    <mergeCell ref="C10:C11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B45:B47"/>
    <mergeCell ref="C45:C47"/>
    <mergeCell ref="B50:B51"/>
    <mergeCell ref="C50:C51"/>
    <mergeCell ref="B40:B41"/>
    <mergeCell ref="C40:C41"/>
    <mergeCell ref="B42:B44"/>
    <mergeCell ref="C42:C44"/>
  </mergeCells>
  <conditionalFormatting sqref="G26:H49 H2:H42 H45:H50 G52:H53 G2:G65 G56:H57 H52:H60 H63">
    <cfRule type="cellIs" dxfId="1" priority="1" operator="equal">
      <formula>TRUE</formula>
    </cfRule>
    <cfRule type="cellIs" dxfId="0" priority="2" operator="equal">
      <formula>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7" sqref="C1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 Cases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Luciana</cp:lastModifiedBy>
  <dcterms:created xsi:type="dcterms:W3CDTF">2019-06-05T18:48:44Z</dcterms:created>
  <dcterms:modified xsi:type="dcterms:W3CDTF">2019-06-09T17:20:34Z</dcterms:modified>
</cp:coreProperties>
</file>