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r\Box\OSU GRAD\manuscripts\AIM2\data\Summer 2023\automation_trials\"/>
    </mc:Choice>
  </mc:AlternateContent>
  <xr:revisionPtr revIDLastSave="0" documentId="8_{55A4E9B1-019E-4B3F-8FDB-CBC52B139EA0}" xr6:coauthVersionLast="47" xr6:coauthVersionMax="47" xr10:uidLastSave="{00000000-0000-0000-0000-000000000000}"/>
  <bookViews>
    <workbookView xWindow="6660" yWindow="-13350" windowWidth="21600" windowHeight="11235" xr2:uid="{2CC9D1ED-7632-40E2-A134-8F81EBDBDE45}"/>
  </bookViews>
  <sheets>
    <sheet name="Sheet1" sheetId="1" r:id="rId1"/>
  </sheets>
  <definedNames>
    <definedName name="_xlnm._FilterDatabase" localSheetId="0" hidden="1">Sheet1!$A$4:$AI$253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3" i="1" l="1"/>
  <c r="I182" i="1"/>
  <c r="I293" i="1" l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B5" i="1"/>
  <c r="I181" i="1" l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 l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253" i="1" l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B6" i="1" l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4" i="1" l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182" i="1"/>
  <c r="B183" i="1" s="1"/>
</calcChain>
</file>

<file path=xl/sharedStrings.xml><?xml version="1.0" encoding="utf-8"?>
<sst xmlns="http://schemas.openxmlformats.org/spreadsheetml/2006/main" count="324" uniqueCount="316">
  <si>
    <t>cAG</t>
  </si>
  <si>
    <t>P_T</t>
  </si>
  <si>
    <t>f</t>
  </si>
  <si>
    <t>Qa</t>
  </si>
  <si>
    <t>hb_S</t>
  </si>
  <si>
    <t>hb_f</t>
  </si>
  <si>
    <t>hb</t>
  </si>
  <si>
    <t>dn</t>
  </si>
  <si>
    <t>db_std</t>
  </si>
  <si>
    <t>CI_std</t>
  </si>
  <si>
    <t>filename</t>
  </si>
  <si>
    <t>v1</t>
  </si>
  <si>
    <t>v2</t>
  </si>
  <si>
    <t>v3</t>
  </si>
  <si>
    <t>t1</t>
  </si>
  <si>
    <t>t2</t>
  </si>
  <si>
    <t>t3</t>
  </si>
  <si>
    <t>TBOS</t>
  </si>
  <si>
    <t>cells</t>
  </si>
  <si>
    <t>obs</t>
  </si>
  <si>
    <t>observation</t>
  </si>
  <si>
    <t>count</t>
  </si>
  <si>
    <t>Area</t>
  </si>
  <si>
    <t>area_std</t>
  </si>
  <si>
    <t>CI</t>
  </si>
  <si>
    <t>db</t>
  </si>
  <si>
    <t>peri</t>
  </si>
  <si>
    <t>peri_std</t>
  </si>
  <si>
    <t>N</t>
  </si>
  <si>
    <t>date_code</t>
  </si>
  <si>
    <t>convF</t>
  </si>
  <si>
    <t>202308-0016</t>
  </si>
  <si>
    <t>202308-0018</t>
  </si>
  <si>
    <t>202308-0019</t>
  </si>
  <si>
    <t>202308-0020</t>
  </si>
  <si>
    <t>202308-0021</t>
  </si>
  <si>
    <t>202308-0023</t>
  </si>
  <si>
    <t>202308-0024</t>
  </si>
  <si>
    <t>202308-0025</t>
  </si>
  <si>
    <t>AR</t>
  </si>
  <si>
    <t>AR_std</t>
  </si>
  <si>
    <t>202308-0223</t>
  </si>
  <si>
    <t>202308-0224</t>
  </si>
  <si>
    <t>202308-0225</t>
  </si>
  <si>
    <t>202308-0226</t>
  </si>
  <si>
    <t>202308-0227</t>
  </si>
  <si>
    <t>202308-0228</t>
  </si>
  <si>
    <t>202308-0229</t>
  </si>
  <si>
    <t>202308-0231</t>
  </si>
  <si>
    <t>202308-0232</t>
  </si>
  <si>
    <t>202308-0233</t>
  </si>
  <si>
    <t>202308-0234</t>
  </si>
  <si>
    <t>202308-0235</t>
  </si>
  <si>
    <t>202308-0236</t>
  </si>
  <si>
    <t>202308-0237</t>
  </si>
  <si>
    <t>202308-0238</t>
  </si>
  <si>
    <t>202308-0239</t>
  </si>
  <si>
    <t>202308-0240</t>
  </si>
  <si>
    <t>202308-0241</t>
  </si>
  <si>
    <t>202308-0246</t>
  </si>
  <si>
    <t>202308-0247</t>
  </si>
  <si>
    <t>202308-0248</t>
  </si>
  <si>
    <t>202308-0250</t>
  </si>
  <si>
    <t>202308-0251</t>
  </si>
  <si>
    <t>202308-0252</t>
  </si>
  <si>
    <t>202308-0253</t>
  </si>
  <si>
    <t>202308-0257</t>
  </si>
  <si>
    <t>202308-0258</t>
  </si>
  <si>
    <t>202308-0259</t>
  </si>
  <si>
    <t>202308-0260</t>
  </si>
  <si>
    <t>202308-0261</t>
  </si>
  <si>
    <t>202308-0262</t>
  </si>
  <si>
    <t>202308-0263</t>
  </si>
  <si>
    <t>202308-0264</t>
  </si>
  <si>
    <t>202308-0004</t>
  </si>
  <si>
    <t>202308-0005</t>
  </si>
  <si>
    <t>202308-0008</t>
  </si>
  <si>
    <t>202308-0009</t>
  </si>
  <si>
    <t>202308-0010</t>
  </si>
  <si>
    <t>202308-0011</t>
  </si>
  <si>
    <t>202308-0012</t>
  </si>
  <si>
    <t>202308-0015</t>
  </si>
  <si>
    <t>202308-0017</t>
  </si>
  <si>
    <t>202309-0031</t>
  </si>
  <si>
    <t>202309-0032</t>
  </si>
  <si>
    <t>202309-0033</t>
  </si>
  <si>
    <t>202309-0034</t>
  </si>
  <si>
    <t>202309-0035</t>
  </si>
  <si>
    <t>202309-0036</t>
  </si>
  <si>
    <t>202309-0037</t>
  </si>
  <si>
    <t>202309-0038</t>
  </si>
  <si>
    <t>202309-0039</t>
  </si>
  <si>
    <t>202309-0056</t>
  </si>
  <si>
    <t>202309-0058</t>
  </si>
  <si>
    <t>202309-0059</t>
  </si>
  <si>
    <t>202309-0061</t>
  </si>
  <si>
    <t>202309-0062</t>
  </si>
  <si>
    <t>202309-0063</t>
  </si>
  <si>
    <t>202309-0064</t>
  </si>
  <si>
    <t>202309-0065</t>
  </si>
  <si>
    <t>202309-0066</t>
  </si>
  <si>
    <t>202309-0067</t>
  </si>
  <si>
    <t>202308-0003</t>
  </si>
  <si>
    <t>202307-0116</t>
  </si>
  <si>
    <t>202307-0117</t>
  </si>
  <si>
    <t>202307-0118</t>
  </si>
  <si>
    <t>202307-0120</t>
  </si>
  <si>
    <t>202307-0122</t>
  </si>
  <si>
    <t>202307-0123</t>
  </si>
  <si>
    <t>202307-0125</t>
  </si>
  <si>
    <t>202307-0126</t>
  </si>
  <si>
    <t>202307-0127</t>
  </si>
  <si>
    <t>202307-0128</t>
  </si>
  <si>
    <t>202307-0129</t>
  </si>
  <si>
    <t>202307-0131</t>
  </si>
  <si>
    <t>202307-0132</t>
  </si>
  <si>
    <t>202307-0133</t>
  </si>
  <si>
    <t>202307-0134</t>
  </si>
  <si>
    <t>202307-0138</t>
  </si>
  <si>
    <t>202307-0139</t>
  </si>
  <si>
    <t>202307-0140</t>
  </si>
  <si>
    <t>202307-0141</t>
  </si>
  <si>
    <t>202307-0142</t>
  </si>
  <si>
    <t>202307-0162</t>
  </si>
  <si>
    <t>202307-0163</t>
  </si>
  <si>
    <t>202307-0164</t>
  </si>
  <si>
    <t>202307-0166</t>
  </si>
  <si>
    <t>202307-0167</t>
  </si>
  <si>
    <t>202307-0168</t>
  </si>
  <si>
    <t>202307-0171</t>
  </si>
  <si>
    <t>202307-0173</t>
  </si>
  <si>
    <t>202307-0175</t>
  </si>
  <si>
    <t>202307-0176</t>
  </si>
  <si>
    <t>202307-0177</t>
  </si>
  <si>
    <t>202307-0180</t>
  </si>
  <si>
    <t>202307-0181</t>
  </si>
  <si>
    <t>202307-0182</t>
  </si>
  <si>
    <t>202307-0184</t>
  </si>
  <si>
    <t>202307-0185</t>
  </si>
  <si>
    <t>202307-0186</t>
  </si>
  <si>
    <t>202307-0188</t>
  </si>
  <si>
    <t>202307-0189</t>
  </si>
  <si>
    <t>202307-0190</t>
  </si>
  <si>
    <t>202307-0192</t>
  </si>
  <si>
    <t>202307-0193</t>
  </si>
  <si>
    <t>202307-0195</t>
  </si>
  <si>
    <t>202307-0196</t>
  </si>
  <si>
    <t>202307-0198</t>
  </si>
  <si>
    <t>202307-0200</t>
  </si>
  <si>
    <t>202307-0201</t>
  </si>
  <si>
    <t>202307-0203</t>
  </si>
  <si>
    <t>202307-0204</t>
  </si>
  <si>
    <t>202307-0205</t>
  </si>
  <si>
    <t>202307-0206</t>
  </si>
  <si>
    <t>202307-0207</t>
  </si>
  <si>
    <t>202307-0209</t>
  </si>
  <si>
    <t>202307-0210</t>
  </si>
  <si>
    <t>202307-0212</t>
  </si>
  <si>
    <t>202307-0213</t>
  </si>
  <si>
    <t>202307-0214</t>
  </si>
  <si>
    <t>202307-0215</t>
  </si>
  <si>
    <t>202307-0216</t>
  </si>
  <si>
    <t>202307-0217</t>
  </si>
  <si>
    <t>202307-0220</t>
  </si>
  <si>
    <t>202307-0221</t>
  </si>
  <si>
    <t>202307-0222</t>
  </si>
  <si>
    <t>202308-0027</t>
  </si>
  <si>
    <t>202308-0030</t>
  </si>
  <si>
    <t>202308-0033</t>
  </si>
  <si>
    <t>202308-0034</t>
  </si>
  <si>
    <t>202308-0035</t>
  </si>
  <si>
    <t>202308-0036</t>
  </si>
  <si>
    <t>202308-0037</t>
  </si>
  <si>
    <t>202308-0041</t>
  </si>
  <si>
    <t>202308-0043</t>
  </si>
  <si>
    <t>202308-0044</t>
  </si>
  <si>
    <t>202308-0045</t>
  </si>
  <si>
    <t>202308-0046</t>
  </si>
  <si>
    <t>202308-0047</t>
  </si>
  <si>
    <t>202308-0049</t>
  </si>
  <si>
    <t>202308-0051</t>
  </si>
  <si>
    <t>202308-0053</t>
  </si>
  <si>
    <t>202308-0055</t>
  </si>
  <si>
    <t>202308-0056</t>
  </si>
  <si>
    <t>202308-0060</t>
  </si>
  <si>
    <t>202308-0062</t>
  </si>
  <si>
    <t>202308-0063</t>
  </si>
  <si>
    <t>202308-0066</t>
  </si>
  <si>
    <t>202308-0068</t>
  </si>
  <si>
    <t>202308-0071</t>
  </si>
  <si>
    <t>202308-0073</t>
  </si>
  <si>
    <t>202308-0074</t>
  </si>
  <si>
    <t>202308-0076</t>
  </si>
  <si>
    <t>202308-0077</t>
  </si>
  <si>
    <t>202308-0079</t>
  </si>
  <si>
    <t>202308-0081</t>
  </si>
  <si>
    <t>202308-0083</t>
  </si>
  <si>
    <t>202308-0084</t>
  </si>
  <si>
    <t>202308-0085</t>
  </si>
  <si>
    <t>202308-0087</t>
  </si>
  <si>
    <t>202308-0088</t>
  </si>
  <si>
    <t>202308-0090</t>
  </si>
  <si>
    <t>202308-0091</t>
  </si>
  <si>
    <t>202308-0094</t>
  </si>
  <si>
    <t>202308-0095</t>
  </si>
  <si>
    <t>202308-0096</t>
  </si>
  <si>
    <t>202308-0098</t>
  </si>
  <si>
    <t>202308-0103</t>
  </si>
  <si>
    <t>202308-0105</t>
  </si>
  <si>
    <t>202308-0106</t>
  </si>
  <si>
    <t>202308-0108</t>
  </si>
  <si>
    <t>202308-0109</t>
  </si>
  <si>
    <t>202308-0110</t>
  </si>
  <si>
    <t>202308-0111</t>
  </si>
  <si>
    <t>202308-0112</t>
  </si>
  <si>
    <t>202308-0113</t>
  </si>
  <si>
    <t>202308-0115</t>
  </si>
  <si>
    <t>202308-0116</t>
  </si>
  <si>
    <t>202308-0117</t>
  </si>
  <si>
    <t>202308-0118</t>
  </si>
  <si>
    <t>202308-0120</t>
  </si>
  <si>
    <t>202308-0123</t>
  </si>
  <si>
    <t>202308-0124</t>
  </si>
  <si>
    <t>202308-0126</t>
  </si>
  <si>
    <t>202308-0127</t>
  </si>
  <si>
    <t>202308-0128</t>
  </si>
  <si>
    <t>202308-0129</t>
  </si>
  <si>
    <t>202308-0132</t>
  </si>
  <si>
    <t>202308-0133</t>
  </si>
  <si>
    <t>202308-0134</t>
  </si>
  <si>
    <t>202308-0135</t>
  </si>
  <si>
    <t>202308-0136</t>
  </si>
  <si>
    <t>202308-0138</t>
  </si>
  <si>
    <t>202308-0139</t>
  </si>
  <si>
    <t>202308-0140</t>
  </si>
  <si>
    <t>202308-0141</t>
  </si>
  <si>
    <t>202308-0142</t>
  </si>
  <si>
    <t>202308-0143</t>
  </si>
  <si>
    <t>202308-0144</t>
  </si>
  <si>
    <t>202308-0146</t>
  </si>
  <si>
    <t>202308-0149</t>
  </si>
  <si>
    <t>202308-0151</t>
  </si>
  <si>
    <t>202308-0153</t>
  </si>
  <si>
    <t>202308-0154</t>
  </si>
  <si>
    <t>202308-0155</t>
  </si>
  <si>
    <t>202308-0156</t>
  </si>
  <si>
    <t>202308-0159</t>
  </si>
  <si>
    <t>202308-0160</t>
  </si>
  <si>
    <t>202308-0161</t>
  </si>
  <si>
    <t>202308-0162</t>
  </si>
  <si>
    <t>202308-0163</t>
  </si>
  <si>
    <t>202308-0164</t>
  </si>
  <si>
    <t>202308-0165</t>
  </si>
  <si>
    <t>202308-0166</t>
  </si>
  <si>
    <t>202308-0167</t>
  </si>
  <si>
    <t>202308-0168</t>
  </si>
  <si>
    <t>202308-0169</t>
  </si>
  <si>
    <t>202308-0171</t>
  </si>
  <si>
    <t>202308-0172</t>
  </si>
  <si>
    <t>202308-0173</t>
  </si>
  <si>
    <t>202308-0176</t>
  </si>
  <si>
    <t>202308-0177</t>
  </si>
  <si>
    <t>202308-0178</t>
  </si>
  <si>
    <t>202308-0180</t>
  </si>
  <si>
    <t>202308-0188</t>
  </si>
  <si>
    <t>202308-0208</t>
  </si>
  <si>
    <t>202308-0210</t>
  </si>
  <si>
    <t>202308-0211</t>
  </si>
  <si>
    <t>202308-0212</t>
  </si>
  <si>
    <t>202308-0213</t>
  </si>
  <si>
    <t>202308-0214</t>
  </si>
  <si>
    <t>202308-0215</t>
  </si>
  <si>
    <t>202309-0092</t>
  </si>
  <si>
    <t>202309-0093</t>
  </si>
  <si>
    <t>202309-0094</t>
  </si>
  <si>
    <t>202309-0095</t>
  </si>
  <si>
    <t>202309-0096</t>
  </si>
  <si>
    <t>202309-0097</t>
  </si>
  <si>
    <t>202309-0098</t>
  </si>
  <si>
    <t>202309-0099</t>
  </si>
  <si>
    <t>202309-0100</t>
  </si>
  <si>
    <t>202309-0102</t>
  </si>
  <si>
    <t>202309-0103</t>
  </si>
  <si>
    <t>202309-0104</t>
  </si>
  <si>
    <t>202309-0105</t>
  </si>
  <si>
    <t>202309-0106</t>
  </si>
  <si>
    <t>202309-0107</t>
  </si>
  <si>
    <t>202309-0108</t>
  </si>
  <si>
    <t>202309-0111</t>
  </si>
  <si>
    <t>202309-0112</t>
  </si>
  <si>
    <t>202309-0113</t>
  </si>
  <si>
    <t>202309-0114</t>
  </si>
  <si>
    <t>202309-0115</t>
  </si>
  <si>
    <t>202309-0122</t>
  </si>
  <si>
    <t>202309-0124</t>
  </si>
  <si>
    <t>202309-0125</t>
  </si>
  <si>
    <t>202309-0127</t>
  </si>
  <si>
    <t>202309-0128</t>
  </si>
  <si>
    <t>202309-0129</t>
  </si>
  <si>
    <t>202309-0131</t>
  </si>
  <si>
    <t>202309-0132</t>
  </si>
  <si>
    <t>202309-0134</t>
  </si>
  <si>
    <t>202309-0135</t>
  </si>
  <si>
    <t>202309-0136</t>
  </si>
  <si>
    <t>202309-0137</t>
  </si>
  <si>
    <t>202309-0138</t>
  </si>
  <si>
    <t>202309-0139</t>
  </si>
  <si>
    <t>202309-0140</t>
  </si>
  <si>
    <t>202309-0117</t>
  </si>
  <si>
    <t>202309-0118</t>
  </si>
  <si>
    <t>202309-0119</t>
  </si>
  <si>
    <t>202309-0120</t>
  </si>
  <si>
    <t>202308-0221</t>
  </si>
  <si>
    <t>202308-0222</t>
  </si>
  <si>
    <t>MajorAxis</t>
  </si>
  <si>
    <t>MinorAxis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</si>
</sst>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5405-7BBB-4BE6-AE17-BC8D8BFB6267}">
  <dimension ref="A4:AI582"/>
  <sheetViews>
    <sheetView tabSelected="1" zoomScale="85" zoomScaleNormal="85" workbookViewId="0">
      <pane ySplit="4" topLeftCell="A278" activePane="bottomLeft" state="frozen"/>
      <selection pane="bottomLeft" activeCell="M297" sqref="M297"/>
    </sheetView>
  </sheetViews>
  <sheetFormatPr defaultRowHeight="15" customHeight="1" x14ac:dyDescent="0.3"/>
  <cols>
    <col min="1" max="1" width="10.44140625" customWidth="1"/>
    <col min="11" max="11" width="12" customWidth="1"/>
    <col min="14" max="14" width="9.33203125" bestFit="1" customWidth="1"/>
  </cols>
  <sheetData>
    <row r="4" spans="1:35" ht="14.4" x14ac:dyDescent="0.3">
      <c r="A4" t="s">
        <v>29</v>
      </c>
      <c r="B4" t="s">
        <v>21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22</v>
      </c>
      <c r="W4" t="s">
        <v>23</v>
      </c>
      <c r="X4" t="s">
        <v>26</v>
      </c>
      <c r="Y4" t="s">
        <v>27</v>
      </c>
      <c r="Z4" t="s">
        <v>24</v>
      </c>
      <c r="AA4" t="s">
        <v>9</v>
      </c>
      <c r="AB4" t="s">
        <v>25</v>
      </c>
      <c r="AC4" t="s">
        <v>8</v>
      </c>
      <c r="AD4" t="s">
        <v>39</v>
      </c>
      <c r="AE4" t="s">
        <v>40</v>
      </c>
      <c r="AF4" t="s">
        <v>314</v>
      </c>
      <c r="AG4" t="s">
        <v>315</v>
      </c>
      <c r="AH4" t="s">
        <v>28</v>
      </c>
      <c r="AI4" t="s">
        <v>30</v>
      </c>
    </row>
    <row r="5" spans="1:35" ht="15" customHeight="1" x14ac:dyDescent="0.3">
      <c r="A5">
        <v>230714</v>
      </c>
      <c r="B5">
        <f>1</f>
        <v>1</v>
      </c>
      <c r="C5" s="1">
        <v>1.5</v>
      </c>
      <c r="D5" s="1">
        <v>6.6</v>
      </c>
      <c r="E5" s="1">
        <v>200</v>
      </c>
      <c r="F5" s="1">
        <v>0</v>
      </c>
      <c r="G5" s="1">
        <v>768</v>
      </c>
      <c r="H5" s="1">
        <v>755</v>
      </c>
      <c r="I5" s="1">
        <f t="shared" ref="I5:I28" si="0">G5-H5</f>
        <v>13</v>
      </c>
      <c r="J5" s="1">
        <v>16</v>
      </c>
      <c r="K5" s="1" t="s">
        <v>103</v>
      </c>
      <c r="L5" s="1">
        <v>4.5</v>
      </c>
      <c r="M5" s="1">
        <v>4.0999999999999996</v>
      </c>
      <c r="N5" s="1">
        <v>4</v>
      </c>
      <c r="O5" s="1">
        <v>105.34</v>
      </c>
      <c r="P5" s="1">
        <v>96.46</v>
      </c>
      <c r="Q5" s="1">
        <v>95.25</v>
      </c>
      <c r="R5" s="1">
        <v>5</v>
      </c>
      <c r="S5" s="1">
        <v>0</v>
      </c>
      <c r="T5" s="1">
        <v>2</v>
      </c>
      <c r="U5" s="1"/>
      <c r="V5" s="1"/>
      <c r="W5" s="1"/>
    </row>
    <row r="6" spans="1:35" ht="15" customHeight="1" x14ac:dyDescent="0.3">
      <c r="A6">
        <v>230714</v>
      </c>
      <c r="B6">
        <f t="shared" ref="B6:B69" si="1">B5+1</f>
        <v>2</v>
      </c>
      <c r="C6" s="1">
        <v>1.5</v>
      </c>
      <c r="D6" s="1">
        <v>12.1</v>
      </c>
      <c r="E6" s="1">
        <v>200</v>
      </c>
      <c r="F6" s="1">
        <v>0</v>
      </c>
      <c r="G6" s="1">
        <v>768</v>
      </c>
      <c r="H6" s="1">
        <v>725</v>
      </c>
      <c r="I6" s="1">
        <f t="shared" si="0"/>
        <v>43</v>
      </c>
      <c r="J6" s="1">
        <v>16</v>
      </c>
      <c r="K6" s="1" t="s">
        <v>104</v>
      </c>
      <c r="L6" s="1">
        <v>8.8000000000000007</v>
      </c>
      <c r="M6" s="1">
        <v>8.5</v>
      </c>
      <c r="N6" s="1">
        <v>6.8</v>
      </c>
      <c r="O6" s="1">
        <v>61.9</v>
      </c>
      <c r="P6" s="1">
        <v>59.48</v>
      </c>
      <c r="Q6" s="1">
        <v>46.32</v>
      </c>
      <c r="R6" s="1">
        <v>5</v>
      </c>
      <c r="S6" s="1">
        <v>0</v>
      </c>
      <c r="T6" s="1">
        <v>2</v>
      </c>
    </row>
    <row r="7" spans="1:35" ht="15" customHeight="1" x14ac:dyDescent="0.3">
      <c r="A7">
        <v>230714</v>
      </c>
      <c r="B7">
        <f t="shared" si="1"/>
        <v>3</v>
      </c>
      <c r="C7" s="1">
        <v>1.5</v>
      </c>
      <c r="D7" s="1">
        <v>12.2</v>
      </c>
      <c r="E7" s="1">
        <v>200</v>
      </c>
      <c r="F7" s="1">
        <v>0</v>
      </c>
      <c r="G7" s="1">
        <v>768</v>
      </c>
      <c r="H7" s="1">
        <v>720</v>
      </c>
      <c r="I7" s="1">
        <f t="shared" si="0"/>
        <v>48</v>
      </c>
      <c r="J7" s="1">
        <v>16</v>
      </c>
      <c r="K7" s="1" t="s">
        <v>105</v>
      </c>
      <c r="L7" s="1">
        <v>6.2</v>
      </c>
      <c r="M7" s="1">
        <v>6.25</v>
      </c>
      <c r="N7" s="1">
        <v>6.4</v>
      </c>
      <c r="O7" s="1">
        <v>40.159999999999997</v>
      </c>
      <c r="P7" s="1">
        <v>40.17</v>
      </c>
      <c r="Q7" s="1">
        <v>41.61</v>
      </c>
      <c r="R7" s="1">
        <v>5</v>
      </c>
      <c r="S7" s="1">
        <v>0</v>
      </c>
      <c r="T7" s="1">
        <v>2</v>
      </c>
    </row>
    <row r="8" spans="1:35" ht="15" customHeight="1" x14ac:dyDescent="0.3">
      <c r="A8">
        <v>230714</v>
      </c>
      <c r="B8">
        <f t="shared" si="1"/>
        <v>4</v>
      </c>
      <c r="C8" s="1">
        <v>1.5</v>
      </c>
      <c r="D8" s="1">
        <v>6.5</v>
      </c>
      <c r="E8" s="1">
        <v>200</v>
      </c>
      <c r="F8" s="1">
        <v>5</v>
      </c>
      <c r="G8" s="1">
        <v>768</v>
      </c>
      <c r="H8" s="1">
        <v>764</v>
      </c>
      <c r="I8" s="1">
        <f t="shared" si="0"/>
        <v>4</v>
      </c>
      <c r="J8" s="1">
        <v>16</v>
      </c>
      <c r="K8" s="1" t="s">
        <v>106</v>
      </c>
      <c r="L8" s="1">
        <v>3</v>
      </c>
      <c r="M8" s="1">
        <v>3.1</v>
      </c>
      <c r="N8" s="1">
        <v>3.2</v>
      </c>
      <c r="O8" s="1">
        <v>86.72</v>
      </c>
      <c r="P8" s="1">
        <v>89.93</v>
      </c>
      <c r="Q8" s="1">
        <v>93.52</v>
      </c>
      <c r="R8" s="1">
        <v>5</v>
      </c>
      <c r="S8" s="1">
        <v>0</v>
      </c>
      <c r="T8" s="1">
        <v>2</v>
      </c>
    </row>
    <row r="9" spans="1:35" ht="15" customHeight="1" x14ac:dyDescent="0.3">
      <c r="A9">
        <v>230714</v>
      </c>
      <c r="B9">
        <f t="shared" si="1"/>
        <v>5</v>
      </c>
      <c r="C9" s="1">
        <v>1.5</v>
      </c>
      <c r="D9" s="1">
        <v>7.7</v>
      </c>
      <c r="E9" s="1">
        <v>0</v>
      </c>
      <c r="F9" s="1">
        <v>0</v>
      </c>
      <c r="G9" s="1">
        <v>768</v>
      </c>
      <c r="H9" s="1">
        <v>762</v>
      </c>
      <c r="I9" s="1">
        <f t="shared" si="0"/>
        <v>6</v>
      </c>
      <c r="J9" s="1">
        <v>16</v>
      </c>
      <c r="K9" s="1" t="s">
        <v>107</v>
      </c>
      <c r="L9" s="1">
        <v>4.2</v>
      </c>
      <c r="M9" s="1">
        <v>4.2</v>
      </c>
      <c r="N9" s="1">
        <v>4.3</v>
      </c>
      <c r="O9" s="1">
        <v>90.23</v>
      </c>
      <c r="P9" s="1">
        <v>90.34</v>
      </c>
      <c r="Q9" s="1">
        <v>90.32</v>
      </c>
      <c r="R9" s="1">
        <v>5</v>
      </c>
      <c r="S9" s="1">
        <v>0</v>
      </c>
      <c r="T9" s="1">
        <v>2</v>
      </c>
    </row>
    <row r="10" spans="1:35" ht="15" customHeight="1" x14ac:dyDescent="0.3">
      <c r="A10">
        <v>230718</v>
      </c>
      <c r="B10">
        <f t="shared" si="1"/>
        <v>6</v>
      </c>
      <c r="C10" s="1">
        <v>1.5</v>
      </c>
      <c r="D10" s="1">
        <v>7.5</v>
      </c>
      <c r="E10" s="1">
        <v>200</v>
      </c>
      <c r="F10" s="1">
        <v>5</v>
      </c>
      <c r="G10" s="1">
        <v>768</v>
      </c>
      <c r="H10" s="1">
        <v>762</v>
      </c>
      <c r="I10" s="1">
        <f t="shared" si="0"/>
        <v>6</v>
      </c>
      <c r="J10" s="1">
        <v>16</v>
      </c>
      <c r="K10" s="1" t="s">
        <v>108</v>
      </c>
      <c r="L10" s="1">
        <v>2.7</v>
      </c>
      <c r="M10" s="1">
        <v>4.5</v>
      </c>
      <c r="N10" s="1">
        <v>3.9</v>
      </c>
      <c r="O10" s="1">
        <v>63.82</v>
      </c>
      <c r="P10" s="1">
        <v>105.76</v>
      </c>
      <c r="Q10" s="1">
        <v>90.23</v>
      </c>
      <c r="R10" s="1">
        <v>5</v>
      </c>
      <c r="S10" s="1">
        <v>0</v>
      </c>
      <c r="T10" s="1">
        <v>2</v>
      </c>
    </row>
    <row r="11" spans="1:35" ht="15" customHeight="1" x14ac:dyDescent="0.3">
      <c r="A11">
        <v>230718</v>
      </c>
      <c r="B11">
        <f t="shared" si="1"/>
        <v>7</v>
      </c>
      <c r="C11" s="1">
        <v>1.5</v>
      </c>
      <c r="D11" s="1">
        <v>7.5</v>
      </c>
      <c r="E11" s="1">
        <v>0</v>
      </c>
      <c r="F11" s="1">
        <v>0</v>
      </c>
      <c r="G11" s="1">
        <v>768</v>
      </c>
      <c r="H11" s="1">
        <v>762</v>
      </c>
      <c r="I11" s="1">
        <f t="shared" si="0"/>
        <v>6</v>
      </c>
      <c r="J11" s="1">
        <v>16</v>
      </c>
      <c r="K11" s="1" t="s">
        <v>109</v>
      </c>
      <c r="L11" s="1">
        <v>3.55</v>
      </c>
      <c r="M11" s="1">
        <v>3.8</v>
      </c>
      <c r="N11" s="1">
        <v>4.1500000000000004</v>
      </c>
      <c r="O11" s="1">
        <v>82.13</v>
      </c>
      <c r="P11" s="1">
        <v>90.21</v>
      </c>
      <c r="Q11" s="1">
        <v>104.02</v>
      </c>
      <c r="R11" s="1">
        <v>5</v>
      </c>
      <c r="S11" s="1">
        <v>0</v>
      </c>
      <c r="T11" s="1">
        <v>2</v>
      </c>
    </row>
    <row r="12" spans="1:35" ht="15" customHeight="1" x14ac:dyDescent="0.3">
      <c r="A12">
        <v>230718</v>
      </c>
      <c r="B12">
        <f t="shared" si="1"/>
        <v>8</v>
      </c>
      <c r="C12" s="1">
        <v>1.5</v>
      </c>
      <c r="D12" s="1">
        <v>7.4</v>
      </c>
      <c r="E12" s="1">
        <v>800</v>
      </c>
      <c r="F12" s="1">
        <v>0</v>
      </c>
      <c r="G12" s="1">
        <v>768</v>
      </c>
      <c r="H12" s="1">
        <v>762</v>
      </c>
      <c r="I12" s="1">
        <f t="shared" si="0"/>
        <v>6</v>
      </c>
      <c r="J12" s="1">
        <v>16</v>
      </c>
      <c r="K12" s="1" t="s">
        <v>110</v>
      </c>
      <c r="L12" s="1">
        <v>3.7</v>
      </c>
      <c r="M12" s="1">
        <v>3.75</v>
      </c>
      <c r="N12" s="1">
        <v>4.25</v>
      </c>
      <c r="O12" s="1">
        <v>90.49</v>
      </c>
      <c r="P12" s="1">
        <v>90.34</v>
      </c>
      <c r="Q12" s="1">
        <v>102.29</v>
      </c>
      <c r="R12" s="1">
        <v>5</v>
      </c>
      <c r="S12" s="1">
        <v>0</v>
      </c>
      <c r="T12" s="1">
        <v>2</v>
      </c>
    </row>
    <row r="13" spans="1:35" ht="15" customHeight="1" x14ac:dyDescent="0.3">
      <c r="A13">
        <v>230718</v>
      </c>
      <c r="B13">
        <f t="shared" si="1"/>
        <v>9</v>
      </c>
      <c r="C13" s="1">
        <v>1.5</v>
      </c>
      <c r="D13" s="1">
        <v>7.4</v>
      </c>
      <c r="E13" s="1">
        <v>1400</v>
      </c>
      <c r="F13" s="1">
        <v>0</v>
      </c>
      <c r="G13" s="1">
        <v>768</v>
      </c>
      <c r="H13" s="1">
        <v>762</v>
      </c>
      <c r="I13" s="1">
        <f t="shared" si="0"/>
        <v>6</v>
      </c>
      <c r="J13" s="1">
        <v>16</v>
      </c>
      <c r="K13" s="1" t="s">
        <v>111</v>
      </c>
      <c r="L13" s="1">
        <v>2.8</v>
      </c>
      <c r="M13" s="1">
        <v>2.4</v>
      </c>
      <c r="N13" s="1">
        <v>2.5</v>
      </c>
      <c r="O13" s="1">
        <v>71.25</v>
      </c>
      <c r="P13" s="1">
        <v>60.55</v>
      </c>
      <c r="Q13" s="1">
        <v>70.39</v>
      </c>
      <c r="R13" s="1">
        <v>5</v>
      </c>
      <c r="S13" s="1">
        <v>0</v>
      </c>
      <c r="T13" s="1">
        <v>2</v>
      </c>
    </row>
    <row r="14" spans="1:35" ht="15" customHeight="1" x14ac:dyDescent="0.3">
      <c r="A14">
        <v>230718</v>
      </c>
      <c r="B14">
        <f t="shared" si="1"/>
        <v>10</v>
      </c>
      <c r="C14" s="1">
        <v>1.5</v>
      </c>
      <c r="D14" s="1">
        <v>7.5</v>
      </c>
      <c r="E14" s="1">
        <v>200</v>
      </c>
      <c r="F14" s="1">
        <v>0</v>
      </c>
      <c r="G14" s="1">
        <v>768</v>
      </c>
      <c r="H14" s="1">
        <v>760</v>
      </c>
      <c r="I14" s="1">
        <f t="shared" si="0"/>
        <v>8</v>
      </c>
      <c r="J14" s="1">
        <v>16</v>
      </c>
      <c r="K14" s="1" t="s">
        <v>112</v>
      </c>
      <c r="L14" s="1">
        <v>3.2</v>
      </c>
      <c r="M14" s="1">
        <v>3.2</v>
      </c>
      <c r="N14" s="1">
        <v>3.5</v>
      </c>
      <c r="O14" s="1">
        <v>90.3</v>
      </c>
      <c r="P14" s="1">
        <v>82.34</v>
      </c>
      <c r="Q14" s="1">
        <v>90.15</v>
      </c>
      <c r="R14" s="1">
        <v>5</v>
      </c>
      <c r="S14" s="1">
        <v>0</v>
      </c>
      <c r="T14" s="1">
        <v>2</v>
      </c>
    </row>
    <row r="15" spans="1:35" ht="15" customHeight="1" x14ac:dyDescent="0.3">
      <c r="A15">
        <v>230718</v>
      </c>
      <c r="B15">
        <f t="shared" si="1"/>
        <v>11</v>
      </c>
      <c r="C15" s="1">
        <v>1.5</v>
      </c>
      <c r="D15" s="1">
        <v>7.7</v>
      </c>
      <c r="E15" s="1">
        <v>200</v>
      </c>
      <c r="F15" s="1">
        <v>0</v>
      </c>
      <c r="G15" s="1">
        <v>768</v>
      </c>
      <c r="H15" s="1">
        <v>758</v>
      </c>
      <c r="I15" s="1">
        <f t="shared" si="0"/>
        <v>10</v>
      </c>
      <c r="J15" s="1">
        <v>16</v>
      </c>
      <c r="K15" s="1" t="s">
        <v>113</v>
      </c>
      <c r="L15" s="1">
        <v>4</v>
      </c>
      <c r="M15" s="1">
        <v>5.05</v>
      </c>
      <c r="N15" s="1">
        <v>3.8</v>
      </c>
      <c r="O15" s="1">
        <v>92.57</v>
      </c>
      <c r="P15" s="1">
        <v>123.31</v>
      </c>
      <c r="Q15" s="1">
        <v>90.09</v>
      </c>
      <c r="R15" s="1">
        <v>5</v>
      </c>
      <c r="S15" s="1">
        <v>0</v>
      </c>
      <c r="T15" s="1">
        <v>2</v>
      </c>
    </row>
    <row r="16" spans="1:35" ht="15" customHeight="1" x14ac:dyDescent="0.3">
      <c r="A16">
        <v>230719</v>
      </c>
      <c r="B16">
        <f t="shared" si="1"/>
        <v>12</v>
      </c>
      <c r="C16" s="1">
        <v>1.5</v>
      </c>
      <c r="D16" s="1">
        <v>7.7</v>
      </c>
      <c r="E16" s="1">
        <v>1400</v>
      </c>
      <c r="F16" s="1">
        <v>0</v>
      </c>
      <c r="G16" s="1">
        <v>768</v>
      </c>
      <c r="H16" s="1">
        <v>758</v>
      </c>
      <c r="I16" s="1">
        <f t="shared" si="0"/>
        <v>10</v>
      </c>
      <c r="J16" s="1">
        <v>16</v>
      </c>
      <c r="K16" s="1" t="s">
        <v>114</v>
      </c>
      <c r="L16" s="1">
        <v>3.2</v>
      </c>
      <c r="M16" s="1">
        <v>2.4</v>
      </c>
      <c r="N16" s="1">
        <v>3.05</v>
      </c>
      <c r="O16" s="1">
        <v>76.290000000000006</v>
      </c>
      <c r="P16" s="1">
        <v>56.11</v>
      </c>
      <c r="Q16" s="1">
        <v>72.41</v>
      </c>
      <c r="R16" s="1">
        <v>5</v>
      </c>
      <c r="S16" s="1">
        <v>0</v>
      </c>
      <c r="T16" s="1">
        <v>2</v>
      </c>
    </row>
    <row r="17" spans="1:20" ht="15" customHeight="1" x14ac:dyDescent="0.3">
      <c r="A17">
        <v>230719</v>
      </c>
      <c r="B17">
        <f t="shared" si="1"/>
        <v>13</v>
      </c>
      <c r="C17" s="1">
        <v>1.5</v>
      </c>
      <c r="D17" s="1">
        <v>7.7</v>
      </c>
      <c r="E17" s="1">
        <v>2000</v>
      </c>
      <c r="F17" s="1">
        <v>1.6666700000000001</v>
      </c>
      <c r="G17" s="1">
        <v>768</v>
      </c>
      <c r="H17" s="1">
        <v>758</v>
      </c>
      <c r="I17" s="1">
        <f t="shared" si="0"/>
        <v>10</v>
      </c>
      <c r="J17" s="1">
        <v>16</v>
      </c>
      <c r="K17" s="1" t="s">
        <v>115</v>
      </c>
      <c r="L17" s="1">
        <v>2.8</v>
      </c>
      <c r="M17" s="1">
        <v>2.95</v>
      </c>
      <c r="N17" s="1">
        <v>3.25</v>
      </c>
      <c r="O17" s="1">
        <v>62.44</v>
      </c>
      <c r="P17" s="1">
        <v>67.489999999999995</v>
      </c>
      <c r="Q17" s="1">
        <v>75.34</v>
      </c>
      <c r="R17" s="1">
        <v>5</v>
      </c>
      <c r="S17" s="1">
        <v>0</v>
      </c>
      <c r="T17" s="1">
        <v>2</v>
      </c>
    </row>
    <row r="18" spans="1:20" ht="15" customHeight="1" x14ac:dyDescent="0.3">
      <c r="A18">
        <v>230719</v>
      </c>
      <c r="B18">
        <f t="shared" si="1"/>
        <v>14</v>
      </c>
      <c r="C18" s="1">
        <v>1.5</v>
      </c>
      <c r="D18" s="1">
        <v>7.7</v>
      </c>
      <c r="E18" s="1">
        <v>2000</v>
      </c>
      <c r="F18" s="1">
        <v>5</v>
      </c>
      <c r="G18" s="1">
        <v>768</v>
      </c>
      <c r="H18" s="1">
        <v>758</v>
      </c>
      <c r="I18" s="1">
        <f t="shared" si="0"/>
        <v>10</v>
      </c>
      <c r="J18" s="1">
        <v>16</v>
      </c>
      <c r="K18" s="1" t="s">
        <v>116</v>
      </c>
      <c r="L18" s="1">
        <v>2.8</v>
      </c>
      <c r="M18" s="1">
        <v>3.25</v>
      </c>
      <c r="N18" s="1">
        <v>2.4</v>
      </c>
      <c r="O18" s="1">
        <v>74.56</v>
      </c>
      <c r="P18" s="1">
        <v>90.33</v>
      </c>
      <c r="Q18" s="1">
        <v>65.25</v>
      </c>
      <c r="R18" s="1">
        <v>5</v>
      </c>
      <c r="S18" s="1">
        <v>0</v>
      </c>
      <c r="T18" s="1">
        <v>2</v>
      </c>
    </row>
    <row r="19" spans="1:20" ht="15" customHeight="1" x14ac:dyDescent="0.3">
      <c r="A19">
        <v>230720</v>
      </c>
      <c r="B19">
        <f t="shared" si="1"/>
        <v>15</v>
      </c>
      <c r="C19" s="1">
        <v>1.5</v>
      </c>
      <c r="D19" s="1">
        <v>12.9</v>
      </c>
      <c r="E19" s="1">
        <v>200</v>
      </c>
      <c r="F19" s="1">
        <v>0</v>
      </c>
      <c r="G19" s="1">
        <v>768</v>
      </c>
      <c r="H19" s="1">
        <v>720</v>
      </c>
      <c r="I19" s="1">
        <f t="shared" si="0"/>
        <v>48</v>
      </c>
      <c r="J19" s="1">
        <v>16</v>
      </c>
      <c r="K19" s="1" t="s">
        <v>117</v>
      </c>
      <c r="L19" s="1">
        <v>7.9</v>
      </c>
      <c r="M19" s="1">
        <v>7.8</v>
      </c>
      <c r="N19" s="1">
        <v>7.8</v>
      </c>
      <c r="O19" s="1">
        <v>60.11</v>
      </c>
      <c r="P19" s="1">
        <v>60.2</v>
      </c>
      <c r="Q19" s="1">
        <v>60.23</v>
      </c>
      <c r="R19" s="1">
        <v>5</v>
      </c>
      <c r="S19" s="1">
        <v>0</v>
      </c>
      <c r="T19" s="1">
        <v>2</v>
      </c>
    </row>
    <row r="20" spans="1:20" ht="15" customHeight="1" x14ac:dyDescent="0.3">
      <c r="A20">
        <v>230720</v>
      </c>
      <c r="B20">
        <f t="shared" si="1"/>
        <v>16</v>
      </c>
      <c r="C20" s="1">
        <v>1.5</v>
      </c>
      <c r="D20" s="1">
        <v>7.5</v>
      </c>
      <c r="E20" s="1">
        <v>2000</v>
      </c>
      <c r="F20" s="1">
        <v>1.6666700000000001</v>
      </c>
      <c r="G20" s="1">
        <v>768</v>
      </c>
      <c r="H20" s="1">
        <v>759</v>
      </c>
      <c r="I20" s="1">
        <f t="shared" si="0"/>
        <v>9</v>
      </c>
      <c r="J20" s="1">
        <v>16</v>
      </c>
      <c r="K20" s="1" t="s">
        <v>118</v>
      </c>
      <c r="L20" s="1">
        <v>2.4</v>
      </c>
      <c r="M20" s="1">
        <v>2.95</v>
      </c>
      <c r="N20" s="1">
        <v>3</v>
      </c>
      <c r="O20" s="1">
        <v>57.62</v>
      </c>
      <c r="P20" s="1">
        <v>70.09</v>
      </c>
      <c r="Q20" s="1">
        <v>72.48</v>
      </c>
      <c r="R20" s="1">
        <v>5</v>
      </c>
      <c r="S20" s="1">
        <v>0</v>
      </c>
      <c r="T20" s="1">
        <v>2</v>
      </c>
    </row>
    <row r="21" spans="1:20" ht="15" customHeight="1" x14ac:dyDescent="0.3">
      <c r="A21">
        <v>230720</v>
      </c>
      <c r="B21">
        <f t="shared" si="1"/>
        <v>17</v>
      </c>
      <c r="C21" s="1">
        <v>1.5</v>
      </c>
      <c r="D21" s="1">
        <v>8</v>
      </c>
      <c r="E21" s="1">
        <v>2000</v>
      </c>
      <c r="F21" s="1">
        <v>5</v>
      </c>
      <c r="G21" s="1">
        <v>768</v>
      </c>
      <c r="H21" s="1">
        <v>755</v>
      </c>
      <c r="I21" s="1">
        <f t="shared" si="0"/>
        <v>13</v>
      </c>
      <c r="J21" s="1">
        <v>16</v>
      </c>
      <c r="K21" s="1" t="s">
        <v>119</v>
      </c>
      <c r="L21" s="1">
        <v>3.7</v>
      </c>
      <c r="M21" s="1">
        <v>3.6</v>
      </c>
      <c r="N21" s="1">
        <v>4.0999999999999996</v>
      </c>
      <c r="O21" s="1">
        <v>81.040000000000006</v>
      </c>
      <c r="P21" s="1">
        <v>80.930000000000007</v>
      </c>
      <c r="Q21" s="1">
        <v>100.26</v>
      </c>
      <c r="R21" s="1">
        <v>5</v>
      </c>
      <c r="S21" s="1">
        <v>0</v>
      </c>
      <c r="T21" s="1">
        <v>2</v>
      </c>
    </row>
    <row r="22" spans="1:20" ht="15" customHeight="1" x14ac:dyDescent="0.3">
      <c r="A22">
        <v>230720</v>
      </c>
      <c r="B22">
        <f t="shared" si="1"/>
        <v>18</v>
      </c>
      <c r="C22" s="1">
        <v>1.5</v>
      </c>
      <c r="D22" s="1">
        <v>10.8</v>
      </c>
      <c r="E22" s="1">
        <v>2000</v>
      </c>
      <c r="F22" s="1">
        <v>0</v>
      </c>
      <c r="G22" s="1">
        <v>768</v>
      </c>
      <c r="H22" s="1">
        <v>745</v>
      </c>
      <c r="I22" s="1">
        <f t="shared" si="0"/>
        <v>23</v>
      </c>
      <c r="J22" s="1">
        <v>16</v>
      </c>
      <c r="K22" s="1" t="s">
        <v>120</v>
      </c>
      <c r="L22" s="1">
        <v>5.0999999999999996</v>
      </c>
      <c r="M22" s="1">
        <v>5.25</v>
      </c>
      <c r="N22" s="1">
        <v>5.25</v>
      </c>
      <c r="O22" s="1">
        <v>60.06</v>
      </c>
      <c r="P22" s="1">
        <v>60.34</v>
      </c>
      <c r="Q22" s="1">
        <v>60.48</v>
      </c>
      <c r="R22" s="1">
        <v>5</v>
      </c>
      <c r="S22" s="1">
        <v>0</v>
      </c>
      <c r="T22" s="1">
        <v>2</v>
      </c>
    </row>
    <row r="23" spans="1:20" ht="15" customHeight="1" x14ac:dyDescent="0.3">
      <c r="A23">
        <v>230720</v>
      </c>
      <c r="B23">
        <f t="shared" si="1"/>
        <v>19</v>
      </c>
      <c r="C23" s="1">
        <v>1.5</v>
      </c>
      <c r="D23" s="1">
        <v>11.1</v>
      </c>
      <c r="E23" s="1">
        <v>2000</v>
      </c>
      <c r="F23" s="1">
        <v>0</v>
      </c>
      <c r="G23" s="1">
        <v>768</v>
      </c>
      <c r="H23" s="1">
        <v>735</v>
      </c>
      <c r="I23" s="1">
        <f t="shared" si="0"/>
        <v>33</v>
      </c>
      <c r="J23" s="1">
        <v>16</v>
      </c>
      <c r="K23" s="1" t="s">
        <v>121</v>
      </c>
      <c r="L23" s="1">
        <v>5.25</v>
      </c>
      <c r="M23" s="1">
        <v>5.8</v>
      </c>
      <c r="N23" s="2">
        <v>5.55</v>
      </c>
      <c r="O23" s="1">
        <v>60.21</v>
      </c>
      <c r="P23" s="1">
        <v>65.349999999999994</v>
      </c>
      <c r="Q23" s="1">
        <v>61.95</v>
      </c>
      <c r="R23" s="1">
        <v>5</v>
      </c>
      <c r="S23" s="1">
        <v>0</v>
      </c>
      <c r="T23" s="1">
        <v>2</v>
      </c>
    </row>
    <row r="24" spans="1:20" ht="15" customHeight="1" x14ac:dyDescent="0.3">
      <c r="A24">
        <v>230720</v>
      </c>
      <c r="B24">
        <f t="shared" si="1"/>
        <v>20</v>
      </c>
      <c r="C24" s="1">
        <v>1.5</v>
      </c>
      <c r="D24" s="1">
        <v>12</v>
      </c>
      <c r="E24" s="1">
        <v>200</v>
      </c>
      <c r="F24" s="1">
        <v>2.5</v>
      </c>
      <c r="G24" s="1">
        <v>768</v>
      </c>
      <c r="H24" s="1">
        <v>730</v>
      </c>
      <c r="I24" s="1">
        <f t="shared" si="0"/>
        <v>38</v>
      </c>
      <c r="J24" s="1">
        <v>16</v>
      </c>
      <c r="K24" s="1" t="s">
        <v>122</v>
      </c>
      <c r="L24" s="1">
        <v>4.8</v>
      </c>
      <c r="M24" s="1">
        <v>4.8</v>
      </c>
      <c r="N24" s="1">
        <v>2.9</v>
      </c>
      <c r="O24" s="1">
        <v>45.58</v>
      </c>
      <c r="P24" s="1">
        <v>45.45</v>
      </c>
      <c r="Q24" s="1">
        <v>20.88</v>
      </c>
      <c r="R24" s="1">
        <v>5</v>
      </c>
      <c r="S24" s="1">
        <v>0</v>
      </c>
      <c r="T24" s="1">
        <v>2</v>
      </c>
    </row>
    <row r="25" spans="1:20" ht="15" customHeight="1" x14ac:dyDescent="0.3">
      <c r="A25">
        <v>230720</v>
      </c>
      <c r="B25">
        <f t="shared" si="1"/>
        <v>21</v>
      </c>
      <c r="C25" s="1">
        <v>1.5</v>
      </c>
      <c r="D25" s="1">
        <v>11.4</v>
      </c>
      <c r="E25" s="1">
        <v>2000</v>
      </c>
      <c r="F25" s="1">
        <v>0</v>
      </c>
      <c r="G25" s="1">
        <v>768</v>
      </c>
      <c r="H25" s="1">
        <v>750</v>
      </c>
      <c r="I25" s="1">
        <f t="shared" si="0"/>
        <v>18</v>
      </c>
      <c r="J25" s="1">
        <v>16</v>
      </c>
      <c r="K25" s="1" t="s">
        <v>123</v>
      </c>
      <c r="L25" s="1">
        <v>5.6</v>
      </c>
      <c r="M25" s="1">
        <v>5.7</v>
      </c>
      <c r="N25" s="1">
        <v>5.65</v>
      </c>
      <c r="O25" s="1">
        <v>60.26</v>
      </c>
      <c r="P25" s="1">
        <v>60.23</v>
      </c>
      <c r="Q25" s="1">
        <v>60.15</v>
      </c>
      <c r="R25" s="1">
        <v>5</v>
      </c>
      <c r="S25" s="1">
        <v>0</v>
      </c>
      <c r="T25" s="1">
        <v>2</v>
      </c>
    </row>
    <row r="26" spans="1:20" ht="15" customHeight="1" x14ac:dyDescent="0.3">
      <c r="A26">
        <v>230720</v>
      </c>
      <c r="B26">
        <f t="shared" si="1"/>
        <v>22</v>
      </c>
      <c r="C26" s="1">
        <v>1.5</v>
      </c>
      <c r="D26" s="1">
        <v>12.4</v>
      </c>
      <c r="E26" s="1">
        <v>200</v>
      </c>
      <c r="F26" s="1">
        <v>2.5</v>
      </c>
      <c r="G26" s="1">
        <v>768</v>
      </c>
      <c r="H26" s="1">
        <v>733</v>
      </c>
      <c r="I26" s="1">
        <f t="shared" si="0"/>
        <v>35</v>
      </c>
      <c r="J26" s="1">
        <v>16</v>
      </c>
      <c r="K26" s="1" t="s">
        <v>124</v>
      </c>
      <c r="L26" s="1">
        <v>5.65</v>
      </c>
      <c r="M26" s="1">
        <v>6.3</v>
      </c>
      <c r="N26" s="1">
        <v>6.8</v>
      </c>
      <c r="O26" s="1">
        <v>50.42</v>
      </c>
      <c r="P26" s="1">
        <v>55.45</v>
      </c>
      <c r="Q26" s="1">
        <v>60.15</v>
      </c>
      <c r="R26" s="1">
        <v>5</v>
      </c>
      <c r="S26" s="1">
        <v>0</v>
      </c>
      <c r="T26" s="1">
        <v>2</v>
      </c>
    </row>
    <row r="27" spans="1:20" ht="15" customHeight="1" x14ac:dyDescent="0.3">
      <c r="A27">
        <v>230720</v>
      </c>
      <c r="B27">
        <f t="shared" si="1"/>
        <v>23</v>
      </c>
      <c r="C27" s="1">
        <v>1.5</v>
      </c>
      <c r="D27" s="1">
        <v>12.4</v>
      </c>
      <c r="E27" s="1">
        <v>1100</v>
      </c>
      <c r="F27" s="1">
        <v>2.5</v>
      </c>
      <c r="G27" s="1">
        <v>768</v>
      </c>
      <c r="H27" s="1">
        <v>733</v>
      </c>
      <c r="I27" s="1">
        <f t="shared" si="0"/>
        <v>35</v>
      </c>
      <c r="J27" s="1">
        <v>16</v>
      </c>
      <c r="K27" s="1" t="s">
        <v>125</v>
      </c>
      <c r="L27" s="1">
        <v>7.2</v>
      </c>
      <c r="M27" s="1">
        <v>8</v>
      </c>
      <c r="N27" s="1">
        <v>6.85</v>
      </c>
      <c r="O27" s="1">
        <v>55.41</v>
      </c>
      <c r="P27" s="1">
        <v>70.34</v>
      </c>
      <c r="Q27" s="1">
        <v>60.19</v>
      </c>
      <c r="R27" s="1">
        <v>5</v>
      </c>
      <c r="S27" s="1">
        <v>0</v>
      </c>
      <c r="T27" s="1">
        <v>2</v>
      </c>
    </row>
    <row r="28" spans="1:20" ht="15" customHeight="1" x14ac:dyDescent="0.3">
      <c r="A28">
        <v>230720</v>
      </c>
      <c r="B28">
        <f t="shared" si="1"/>
        <v>24</v>
      </c>
      <c r="C28" s="1">
        <v>1.5</v>
      </c>
      <c r="D28" s="1">
        <v>12.6</v>
      </c>
      <c r="E28" s="1">
        <v>1100</v>
      </c>
      <c r="F28" s="1">
        <v>2.5</v>
      </c>
      <c r="G28" s="1">
        <v>768</v>
      </c>
      <c r="H28" s="1">
        <v>730</v>
      </c>
      <c r="I28" s="1">
        <f t="shared" si="0"/>
        <v>38</v>
      </c>
      <c r="J28" s="1">
        <v>16</v>
      </c>
      <c r="K28" s="1" t="s">
        <v>126</v>
      </c>
      <c r="L28" s="1">
        <v>5.5</v>
      </c>
      <c r="M28" s="1">
        <v>5.5</v>
      </c>
      <c r="N28" s="1">
        <v>6.85</v>
      </c>
      <c r="O28" s="1">
        <v>50.26</v>
      </c>
      <c r="P28" s="1">
        <v>50.1</v>
      </c>
      <c r="Q28" s="1">
        <v>60.06</v>
      </c>
      <c r="R28" s="1">
        <v>5</v>
      </c>
      <c r="S28" s="1">
        <v>0</v>
      </c>
      <c r="T28" s="1">
        <v>2</v>
      </c>
    </row>
    <row r="29" spans="1:20" ht="15" customHeight="1" x14ac:dyDescent="0.3">
      <c r="A29">
        <v>230720</v>
      </c>
      <c r="B29">
        <f t="shared" si="1"/>
        <v>25</v>
      </c>
      <c r="C29" s="1">
        <v>1.5</v>
      </c>
      <c r="D29" s="1">
        <v>12.5</v>
      </c>
      <c r="E29" s="1">
        <v>1100</v>
      </c>
      <c r="F29" s="1">
        <v>2.5</v>
      </c>
      <c r="G29" s="1">
        <v>768</v>
      </c>
      <c r="H29" s="1">
        <v>730</v>
      </c>
      <c r="I29" s="1">
        <v>38</v>
      </c>
      <c r="J29" s="1">
        <v>16</v>
      </c>
      <c r="K29" s="1" t="s">
        <v>127</v>
      </c>
      <c r="L29" s="1">
        <v>5.6</v>
      </c>
      <c r="M29" s="1">
        <v>6.2</v>
      </c>
      <c r="N29" s="1">
        <v>6.75</v>
      </c>
      <c r="O29" s="1">
        <v>50.88</v>
      </c>
      <c r="P29" s="1">
        <v>56.46</v>
      </c>
      <c r="Q29" s="1">
        <v>60.35</v>
      </c>
      <c r="R29" s="1">
        <v>5</v>
      </c>
      <c r="S29" s="1">
        <v>0</v>
      </c>
      <c r="T29" s="1">
        <v>2</v>
      </c>
    </row>
    <row r="30" spans="1:20" ht="15" customHeight="1" x14ac:dyDescent="0.3">
      <c r="A30">
        <v>230720</v>
      </c>
      <c r="B30">
        <f t="shared" si="1"/>
        <v>26</v>
      </c>
      <c r="C30" s="1">
        <v>1.5</v>
      </c>
      <c r="D30" s="1">
        <v>12.7</v>
      </c>
      <c r="E30" s="1">
        <v>1100</v>
      </c>
      <c r="F30" s="1">
        <v>2.5</v>
      </c>
      <c r="G30" s="1">
        <v>768</v>
      </c>
      <c r="H30" s="1">
        <v>725</v>
      </c>
      <c r="I30" s="1">
        <v>38</v>
      </c>
      <c r="J30" s="1">
        <v>16</v>
      </c>
      <c r="K30" s="1" t="s">
        <v>128</v>
      </c>
      <c r="L30" s="1">
        <v>9</v>
      </c>
      <c r="M30" s="1">
        <v>9.3000000000000007</v>
      </c>
      <c r="N30" s="1">
        <v>9.4</v>
      </c>
      <c r="O30" s="1">
        <v>79.42</v>
      </c>
      <c r="P30" s="1">
        <v>80.88</v>
      </c>
      <c r="Q30" s="1">
        <v>80.38</v>
      </c>
      <c r="R30" s="1">
        <v>5</v>
      </c>
      <c r="S30" s="1">
        <v>0</v>
      </c>
      <c r="T30" s="1">
        <v>2</v>
      </c>
    </row>
    <row r="31" spans="1:20" ht="15" customHeight="1" x14ac:dyDescent="0.3">
      <c r="A31">
        <v>230720</v>
      </c>
      <c r="B31">
        <f t="shared" si="1"/>
        <v>27</v>
      </c>
      <c r="C31" s="1">
        <v>1.5</v>
      </c>
      <c r="D31" s="1">
        <v>12.4</v>
      </c>
      <c r="E31" s="1">
        <v>1100</v>
      </c>
      <c r="F31" s="1">
        <v>2.5</v>
      </c>
      <c r="G31" s="1">
        <v>768</v>
      </c>
      <c r="H31" s="1">
        <v>733</v>
      </c>
      <c r="I31" s="1">
        <f t="shared" ref="I31:I94" si="2">G31-H31</f>
        <v>35</v>
      </c>
      <c r="J31" s="1">
        <v>16</v>
      </c>
      <c r="K31" s="1" t="s">
        <v>129</v>
      </c>
      <c r="L31" s="1">
        <v>8.6</v>
      </c>
      <c r="M31" s="1">
        <v>8.6999999999999993</v>
      </c>
      <c r="N31" s="1">
        <v>8.75</v>
      </c>
      <c r="O31" s="1">
        <v>59.95</v>
      </c>
      <c r="P31" s="1">
        <v>60</v>
      </c>
      <c r="Q31" s="1">
        <v>61.04</v>
      </c>
      <c r="R31" s="1">
        <v>5</v>
      </c>
      <c r="S31" s="1">
        <v>0</v>
      </c>
      <c r="T31" s="1">
        <v>2</v>
      </c>
    </row>
    <row r="32" spans="1:20" ht="15" customHeight="1" x14ac:dyDescent="0.3">
      <c r="A32">
        <v>230720</v>
      </c>
      <c r="B32">
        <f t="shared" si="1"/>
        <v>28</v>
      </c>
      <c r="C32" s="1">
        <v>1.5</v>
      </c>
      <c r="D32" s="1">
        <v>12.9</v>
      </c>
      <c r="E32" s="1">
        <v>1100</v>
      </c>
      <c r="F32" s="1">
        <v>2.5</v>
      </c>
      <c r="G32" s="1">
        <v>768</v>
      </c>
      <c r="H32" s="1">
        <v>730</v>
      </c>
      <c r="I32" s="1">
        <f t="shared" si="2"/>
        <v>38</v>
      </c>
      <c r="J32" s="1">
        <v>16</v>
      </c>
      <c r="K32" s="1" t="s">
        <v>130</v>
      </c>
      <c r="L32" s="1">
        <v>9.4</v>
      </c>
      <c r="M32" s="1">
        <v>9.5500000000000007</v>
      </c>
      <c r="N32" s="1">
        <v>9.5500000000000007</v>
      </c>
      <c r="O32" s="1">
        <v>60.09</v>
      </c>
      <c r="P32" s="1">
        <v>60.31</v>
      </c>
      <c r="Q32" s="1">
        <v>60.02</v>
      </c>
      <c r="R32" s="1">
        <v>5</v>
      </c>
      <c r="S32" s="1">
        <v>0</v>
      </c>
      <c r="T32" s="1">
        <v>2</v>
      </c>
    </row>
    <row r="33" spans="1:20" ht="15" customHeight="1" x14ac:dyDescent="0.3">
      <c r="A33">
        <v>230720</v>
      </c>
      <c r="B33">
        <f t="shared" si="1"/>
        <v>29</v>
      </c>
      <c r="C33" s="1">
        <v>1.5</v>
      </c>
      <c r="D33" s="1">
        <v>12.5</v>
      </c>
      <c r="E33" s="1">
        <v>1100</v>
      </c>
      <c r="F33" s="1">
        <v>2.5</v>
      </c>
      <c r="G33" s="1">
        <v>768</v>
      </c>
      <c r="H33" s="1">
        <v>730</v>
      </c>
      <c r="I33" s="1">
        <f t="shared" si="2"/>
        <v>38</v>
      </c>
      <c r="J33" s="1">
        <v>16</v>
      </c>
      <c r="K33" s="1" t="s">
        <v>131</v>
      </c>
      <c r="L33" s="1">
        <v>8.5500000000000007</v>
      </c>
      <c r="M33" s="1">
        <v>8.4</v>
      </c>
      <c r="N33" s="1">
        <v>5</v>
      </c>
      <c r="O33" s="1">
        <v>60.2</v>
      </c>
      <c r="P33" s="1">
        <v>59.02</v>
      </c>
      <c r="Q33" s="1">
        <v>35.549999999999997</v>
      </c>
      <c r="R33" s="1">
        <v>5</v>
      </c>
      <c r="S33" s="1">
        <v>0</v>
      </c>
      <c r="T33" s="1">
        <v>2</v>
      </c>
    </row>
    <row r="34" spans="1:20" ht="15" customHeight="1" x14ac:dyDescent="0.3">
      <c r="A34">
        <v>230721</v>
      </c>
      <c r="B34">
        <f t="shared" si="1"/>
        <v>30</v>
      </c>
      <c r="C34" s="1">
        <v>1.5</v>
      </c>
      <c r="D34" s="1">
        <v>10.199999999999999</v>
      </c>
      <c r="E34" s="1">
        <v>1100</v>
      </c>
      <c r="F34" s="1">
        <v>2.5</v>
      </c>
      <c r="G34" s="1">
        <v>768</v>
      </c>
      <c r="H34" s="1">
        <v>753</v>
      </c>
      <c r="I34" s="1">
        <f t="shared" si="2"/>
        <v>15</v>
      </c>
      <c r="J34" s="1">
        <v>16</v>
      </c>
      <c r="K34" s="1" t="s">
        <v>132</v>
      </c>
      <c r="L34" s="1">
        <v>5.4</v>
      </c>
      <c r="M34" s="1">
        <v>5.0999999999999996</v>
      </c>
      <c r="N34" s="1">
        <v>5.05</v>
      </c>
      <c r="O34" s="1">
        <v>66.680000000000007</v>
      </c>
      <c r="P34" s="1">
        <v>60.25</v>
      </c>
      <c r="Q34" s="1">
        <v>59.36</v>
      </c>
      <c r="R34" s="1">
        <v>5</v>
      </c>
      <c r="S34" s="1">
        <v>0</v>
      </c>
      <c r="T34" s="1">
        <v>2</v>
      </c>
    </row>
    <row r="35" spans="1:20" ht="15" customHeight="1" x14ac:dyDescent="0.3">
      <c r="A35">
        <v>230721</v>
      </c>
      <c r="B35">
        <f t="shared" si="1"/>
        <v>31</v>
      </c>
      <c r="C35" s="1">
        <v>1.5</v>
      </c>
      <c r="D35" s="1">
        <v>13.2</v>
      </c>
      <c r="E35" s="1">
        <v>200</v>
      </c>
      <c r="F35" s="1">
        <v>0</v>
      </c>
      <c r="G35" s="1">
        <v>768</v>
      </c>
      <c r="H35" s="1">
        <v>730</v>
      </c>
      <c r="I35" s="1">
        <f t="shared" si="2"/>
        <v>38</v>
      </c>
      <c r="J35" s="1">
        <v>16</v>
      </c>
      <c r="K35" s="1" t="s">
        <v>133</v>
      </c>
      <c r="L35" s="1">
        <v>8.25</v>
      </c>
      <c r="M35" s="1">
        <v>8.25</v>
      </c>
      <c r="N35" s="1">
        <v>8.25</v>
      </c>
      <c r="O35" s="1">
        <v>50.71</v>
      </c>
      <c r="P35" s="1">
        <v>50.07</v>
      </c>
      <c r="Q35" s="1">
        <v>50.36</v>
      </c>
      <c r="R35" s="1">
        <v>5</v>
      </c>
      <c r="S35" s="1">
        <v>0</v>
      </c>
      <c r="T35" s="1">
        <v>2</v>
      </c>
    </row>
    <row r="36" spans="1:20" ht="15" customHeight="1" x14ac:dyDescent="0.3">
      <c r="A36">
        <v>230721</v>
      </c>
      <c r="B36">
        <f t="shared" si="1"/>
        <v>32</v>
      </c>
      <c r="C36" s="1">
        <v>1.5</v>
      </c>
      <c r="D36" s="1">
        <v>13.2</v>
      </c>
      <c r="E36" s="1">
        <v>2000</v>
      </c>
      <c r="F36" s="1">
        <v>0</v>
      </c>
      <c r="G36" s="1">
        <v>768</v>
      </c>
      <c r="H36" s="1">
        <v>730</v>
      </c>
      <c r="I36" s="1">
        <f t="shared" si="2"/>
        <v>38</v>
      </c>
      <c r="J36" s="1">
        <v>16</v>
      </c>
      <c r="K36" s="1" t="s">
        <v>134</v>
      </c>
      <c r="L36" s="1">
        <v>8.1999999999999993</v>
      </c>
      <c r="M36" s="1">
        <v>8.1999999999999993</v>
      </c>
      <c r="N36" s="1">
        <v>9.0500000000000007</v>
      </c>
      <c r="O36" s="1">
        <v>50.18</v>
      </c>
      <c r="P36" s="1">
        <v>50.21</v>
      </c>
      <c r="Q36" s="1">
        <v>55.35</v>
      </c>
      <c r="R36" s="1">
        <v>5</v>
      </c>
      <c r="S36" s="1">
        <v>0</v>
      </c>
      <c r="T36" s="1">
        <v>2</v>
      </c>
    </row>
    <row r="37" spans="1:20" ht="15" customHeight="1" x14ac:dyDescent="0.3">
      <c r="A37">
        <v>230721</v>
      </c>
      <c r="B37">
        <f t="shared" si="1"/>
        <v>33</v>
      </c>
      <c r="C37" s="1">
        <v>1.5</v>
      </c>
      <c r="D37" s="1">
        <v>12.9</v>
      </c>
      <c r="E37" s="1">
        <v>2000</v>
      </c>
      <c r="F37" s="1">
        <v>5</v>
      </c>
      <c r="G37" s="1">
        <v>768</v>
      </c>
      <c r="H37" s="1">
        <v>730</v>
      </c>
      <c r="I37" s="1">
        <f t="shared" si="2"/>
        <v>38</v>
      </c>
      <c r="J37" s="1">
        <v>16</v>
      </c>
      <c r="K37" s="1" t="s">
        <v>135</v>
      </c>
      <c r="L37" s="1">
        <v>8.1999999999999993</v>
      </c>
      <c r="M37" s="1">
        <v>8.9499999999999993</v>
      </c>
      <c r="N37" s="1">
        <v>8.3000000000000007</v>
      </c>
      <c r="O37" s="1">
        <v>55.39</v>
      </c>
      <c r="P37" s="1">
        <v>59.97</v>
      </c>
      <c r="Q37" s="1">
        <v>56.36</v>
      </c>
      <c r="R37" s="1">
        <v>5</v>
      </c>
      <c r="S37" s="1">
        <v>0</v>
      </c>
      <c r="T37" s="1">
        <v>2</v>
      </c>
    </row>
    <row r="38" spans="1:20" ht="15" customHeight="1" x14ac:dyDescent="0.3">
      <c r="A38">
        <v>230721</v>
      </c>
      <c r="B38">
        <f t="shared" si="1"/>
        <v>34</v>
      </c>
      <c r="C38" s="1">
        <v>1.5</v>
      </c>
      <c r="D38" s="1">
        <v>12.9</v>
      </c>
      <c r="E38" s="1">
        <v>200</v>
      </c>
      <c r="F38" s="1">
        <v>5</v>
      </c>
      <c r="G38" s="1">
        <v>768</v>
      </c>
      <c r="H38" s="1">
        <v>730</v>
      </c>
      <c r="I38" s="1">
        <f t="shared" si="2"/>
        <v>38</v>
      </c>
      <c r="J38" s="1">
        <v>16</v>
      </c>
      <c r="K38" s="1" t="s">
        <v>136</v>
      </c>
      <c r="L38" s="1">
        <v>5.2</v>
      </c>
      <c r="M38" s="1">
        <v>6.4</v>
      </c>
      <c r="N38" s="1">
        <v>7</v>
      </c>
      <c r="O38" s="1">
        <v>36.159999999999997</v>
      </c>
      <c r="P38" s="1">
        <v>45.47</v>
      </c>
      <c r="Q38" s="1">
        <v>50.03</v>
      </c>
      <c r="R38" s="1">
        <v>5</v>
      </c>
      <c r="S38" s="1">
        <v>0</v>
      </c>
      <c r="T38" s="1">
        <v>2</v>
      </c>
    </row>
    <row r="39" spans="1:20" ht="15" customHeight="1" x14ac:dyDescent="0.3">
      <c r="A39">
        <v>230721</v>
      </c>
      <c r="B39">
        <f t="shared" si="1"/>
        <v>35</v>
      </c>
      <c r="C39" s="1">
        <v>1.5</v>
      </c>
      <c r="D39" s="1">
        <v>13.1</v>
      </c>
      <c r="E39" s="1">
        <v>1100</v>
      </c>
      <c r="F39" s="1">
        <v>2.5</v>
      </c>
      <c r="G39" s="1">
        <v>768</v>
      </c>
      <c r="H39" s="1">
        <v>720</v>
      </c>
      <c r="I39" s="1">
        <f t="shared" si="2"/>
        <v>48</v>
      </c>
      <c r="J39" s="1">
        <v>16</v>
      </c>
      <c r="K39" s="1" t="s">
        <v>137</v>
      </c>
      <c r="L39" s="1">
        <v>7.8</v>
      </c>
      <c r="M39" s="1">
        <v>7</v>
      </c>
      <c r="N39" s="1">
        <v>7.8</v>
      </c>
      <c r="O39" s="1">
        <v>50.21</v>
      </c>
      <c r="P39" s="1">
        <v>45.3</v>
      </c>
      <c r="Q39" s="1">
        <v>50.1</v>
      </c>
      <c r="R39" s="1">
        <v>5</v>
      </c>
      <c r="S39" s="1">
        <v>0</v>
      </c>
      <c r="T39" s="1">
        <v>2</v>
      </c>
    </row>
    <row r="40" spans="1:20" ht="15" customHeight="1" x14ac:dyDescent="0.3">
      <c r="A40">
        <v>230721</v>
      </c>
      <c r="B40">
        <f t="shared" si="1"/>
        <v>36</v>
      </c>
      <c r="C40" s="1">
        <v>1.5</v>
      </c>
      <c r="D40" s="1">
        <v>13.2</v>
      </c>
      <c r="E40" s="1">
        <v>2000</v>
      </c>
      <c r="F40" s="1">
        <v>5</v>
      </c>
      <c r="G40" s="1">
        <v>768</v>
      </c>
      <c r="H40" s="1">
        <v>720</v>
      </c>
      <c r="I40" s="1">
        <f t="shared" si="2"/>
        <v>48</v>
      </c>
      <c r="J40" s="1">
        <v>16</v>
      </c>
      <c r="K40" s="1" t="s">
        <v>138</v>
      </c>
      <c r="L40" s="1">
        <v>6.8</v>
      </c>
      <c r="M40" s="1">
        <v>6.95</v>
      </c>
      <c r="N40" s="1">
        <v>6.7</v>
      </c>
      <c r="O40" s="1">
        <v>45.07</v>
      </c>
      <c r="P40" s="1">
        <v>46.6</v>
      </c>
      <c r="Q40" s="1">
        <v>44.75</v>
      </c>
      <c r="R40" s="1">
        <v>5</v>
      </c>
      <c r="S40" s="1">
        <v>0</v>
      </c>
      <c r="T40" s="1">
        <v>2</v>
      </c>
    </row>
    <row r="41" spans="1:20" ht="15" customHeight="1" x14ac:dyDescent="0.3">
      <c r="A41">
        <v>230721</v>
      </c>
      <c r="B41">
        <f t="shared" si="1"/>
        <v>37</v>
      </c>
      <c r="C41" s="1">
        <v>1.5</v>
      </c>
      <c r="D41" s="1">
        <v>13.2</v>
      </c>
      <c r="E41" s="1">
        <v>200</v>
      </c>
      <c r="F41" s="1">
        <v>5</v>
      </c>
      <c r="G41" s="1">
        <v>768</v>
      </c>
      <c r="H41" s="1">
        <v>720</v>
      </c>
      <c r="I41" s="1">
        <f t="shared" si="2"/>
        <v>48</v>
      </c>
      <c r="J41" s="1">
        <v>16</v>
      </c>
      <c r="K41" s="1" t="s">
        <v>139</v>
      </c>
      <c r="L41" s="1">
        <v>7.4</v>
      </c>
      <c r="M41" s="1">
        <v>7.5</v>
      </c>
      <c r="N41" s="1">
        <v>6.85</v>
      </c>
      <c r="O41" s="1">
        <v>50.19</v>
      </c>
      <c r="P41" s="1">
        <v>50.27</v>
      </c>
      <c r="Q41" s="1">
        <v>45.7</v>
      </c>
      <c r="R41" s="1">
        <v>5</v>
      </c>
      <c r="S41" s="1">
        <v>0</v>
      </c>
      <c r="T41" s="1">
        <v>2</v>
      </c>
    </row>
    <row r="42" spans="1:20" ht="15" customHeight="1" x14ac:dyDescent="0.3">
      <c r="A42">
        <v>230721</v>
      </c>
      <c r="B42">
        <f t="shared" si="1"/>
        <v>38</v>
      </c>
      <c r="C42" s="1">
        <v>1.5</v>
      </c>
      <c r="D42" s="1">
        <v>13.8</v>
      </c>
      <c r="E42" s="1">
        <v>1100</v>
      </c>
      <c r="F42" s="1">
        <v>2.5</v>
      </c>
      <c r="G42" s="1">
        <v>768</v>
      </c>
      <c r="H42" s="1">
        <v>710</v>
      </c>
      <c r="I42" s="1">
        <f t="shared" si="2"/>
        <v>58</v>
      </c>
      <c r="J42" s="1">
        <v>16</v>
      </c>
      <c r="K42" s="1" t="s">
        <v>140</v>
      </c>
      <c r="L42" s="1">
        <v>6.05</v>
      </c>
      <c r="M42" s="1">
        <v>6.7</v>
      </c>
      <c r="N42" s="1">
        <v>6.8</v>
      </c>
      <c r="O42" s="1">
        <v>35.270000000000003</v>
      </c>
      <c r="P42" s="1">
        <v>39.46</v>
      </c>
      <c r="Q42" s="1">
        <v>40.04</v>
      </c>
      <c r="R42" s="1">
        <v>5</v>
      </c>
      <c r="S42" s="1">
        <v>0</v>
      </c>
      <c r="T42" s="1">
        <v>2</v>
      </c>
    </row>
    <row r="43" spans="1:20" ht="15" customHeight="1" x14ac:dyDescent="0.3">
      <c r="A43">
        <v>230721</v>
      </c>
      <c r="B43">
        <f t="shared" si="1"/>
        <v>39</v>
      </c>
      <c r="C43" s="1">
        <v>1.5</v>
      </c>
      <c r="D43" s="1">
        <v>13.6</v>
      </c>
      <c r="E43" s="1">
        <v>2000</v>
      </c>
      <c r="F43" s="1">
        <v>5</v>
      </c>
      <c r="G43" s="1">
        <v>768</v>
      </c>
      <c r="H43" s="1">
        <v>710</v>
      </c>
      <c r="I43" s="1">
        <f t="shared" si="2"/>
        <v>58</v>
      </c>
      <c r="J43" s="1">
        <v>16</v>
      </c>
      <c r="K43" s="1" t="s">
        <v>141</v>
      </c>
      <c r="L43" s="1">
        <v>6.6</v>
      </c>
      <c r="M43" s="1">
        <v>6.55</v>
      </c>
      <c r="N43" s="1">
        <v>6.55</v>
      </c>
      <c r="O43" s="1">
        <v>40.11</v>
      </c>
      <c r="P43" s="1">
        <v>40.11</v>
      </c>
      <c r="Q43" s="1">
        <v>40.33</v>
      </c>
      <c r="R43" s="1">
        <v>5</v>
      </c>
      <c r="S43" s="1">
        <v>0</v>
      </c>
      <c r="T43" s="1">
        <v>2</v>
      </c>
    </row>
    <row r="44" spans="1:20" ht="15" customHeight="1" x14ac:dyDescent="0.3">
      <c r="A44">
        <v>230721</v>
      </c>
      <c r="B44">
        <f t="shared" si="1"/>
        <v>40</v>
      </c>
      <c r="C44" s="1">
        <v>1.5</v>
      </c>
      <c r="D44" s="1">
        <v>13.9</v>
      </c>
      <c r="E44" s="1">
        <v>200</v>
      </c>
      <c r="F44" s="1">
        <v>5</v>
      </c>
      <c r="G44" s="1">
        <v>768</v>
      </c>
      <c r="H44" s="1">
        <v>710</v>
      </c>
      <c r="I44" s="1">
        <f t="shared" si="2"/>
        <v>58</v>
      </c>
      <c r="J44" s="1">
        <v>16</v>
      </c>
      <c r="K44" s="1" t="s">
        <v>142</v>
      </c>
      <c r="L44" s="1">
        <v>6.7</v>
      </c>
      <c r="M44" s="1">
        <v>8.3000000000000007</v>
      </c>
      <c r="N44" s="1">
        <v>8.4</v>
      </c>
      <c r="O44" s="1">
        <v>40.07</v>
      </c>
      <c r="P44" s="1">
        <v>50.39</v>
      </c>
      <c r="Q44" s="1">
        <v>51.73</v>
      </c>
      <c r="R44" s="1">
        <v>5</v>
      </c>
      <c r="S44" s="1">
        <v>0</v>
      </c>
      <c r="T44" s="1">
        <v>2</v>
      </c>
    </row>
    <row r="45" spans="1:20" ht="15" customHeight="1" x14ac:dyDescent="0.3">
      <c r="A45">
        <v>230721</v>
      </c>
      <c r="B45">
        <f t="shared" si="1"/>
        <v>41</v>
      </c>
      <c r="C45" s="1">
        <v>1.5</v>
      </c>
      <c r="D45" s="1">
        <v>11.7</v>
      </c>
      <c r="E45" s="1">
        <v>1100</v>
      </c>
      <c r="F45" s="1">
        <v>5</v>
      </c>
      <c r="G45" s="1">
        <v>768</v>
      </c>
      <c r="H45" s="1">
        <v>755</v>
      </c>
      <c r="I45" s="1">
        <f t="shared" si="2"/>
        <v>13</v>
      </c>
      <c r="J45" s="1">
        <v>16</v>
      </c>
      <c r="K45" s="1" t="s">
        <v>143</v>
      </c>
      <c r="L45" s="1">
        <v>5</v>
      </c>
      <c r="M45" s="1">
        <v>5.75</v>
      </c>
      <c r="N45" s="1">
        <v>6.6</v>
      </c>
      <c r="O45" s="1">
        <v>50.52</v>
      </c>
      <c r="P45" s="1">
        <v>60.48</v>
      </c>
      <c r="Q45" s="1">
        <v>69.180000000000007</v>
      </c>
      <c r="R45" s="1">
        <v>5</v>
      </c>
      <c r="S45" s="1">
        <v>0</v>
      </c>
      <c r="T45" s="1">
        <v>2</v>
      </c>
    </row>
    <row r="46" spans="1:20" ht="15" customHeight="1" x14ac:dyDescent="0.3">
      <c r="A46">
        <v>230725</v>
      </c>
      <c r="B46">
        <f t="shared" si="1"/>
        <v>42</v>
      </c>
      <c r="C46" s="1">
        <v>1.5</v>
      </c>
      <c r="D46" s="1">
        <v>12.3</v>
      </c>
      <c r="E46" s="1">
        <v>2000</v>
      </c>
      <c r="F46" s="1">
        <v>0</v>
      </c>
      <c r="G46" s="1">
        <v>768</v>
      </c>
      <c r="H46" s="1">
        <v>740</v>
      </c>
      <c r="I46" s="1">
        <f t="shared" si="2"/>
        <v>28</v>
      </c>
      <c r="J46" s="1">
        <v>16</v>
      </c>
      <c r="K46" s="1" t="s">
        <v>144</v>
      </c>
      <c r="L46" s="1">
        <v>6</v>
      </c>
      <c r="M46" s="1">
        <v>6.2</v>
      </c>
      <c r="N46" s="1">
        <v>3.8</v>
      </c>
      <c r="O46" s="1">
        <v>60.14</v>
      </c>
      <c r="P46" s="1">
        <v>60.08</v>
      </c>
      <c r="Q46" s="1">
        <v>34.69</v>
      </c>
      <c r="R46" s="1">
        <v>5</v>
      </c>
      <c r="S46" s="1">
        <v>0</v>
      </c>
      <c r="T46" s="1">
        <v>2</v>
      </c>
    </row>
    <row r="47" spans="1:20" ht="15" customHeight="1" x14ac:dyDescent="0.3">
      <c r="A47">
        <v>230725</v>
      </c>
      <c r="B47">
        <f t="shared" si="1"/>
        <v>43</v>
      </c>
      <c r="C47" s="1">
        <v>1.5</v>
      </c>
      <c r="D47" s="1">
        <v>12.9</v>
      </c>
      <c r="E47" s="1">
        <v>1100</v>
      </c>
      <c r="F47" s="1">
        <v>5</v>
      </c>
      <c r="G47" s="1">
        <v>768</v>
      </c>
      <c r="H47" s="1">
        <v>720</v>
      </c>
      <c r="I47" s="1">
        <f t="shared" si="2"/>
        <v>48</v>
      </c>
      <c r="J47" s="1">
        <v>16</v>
      </c>
      <c r="K47" s="1" t="s">
        <v>145</v>
      </c>
      <c r="L47" s="1">
        <v>6.5</v>
      </c>
      <c r="M47" s="1">
        <v>6.2</v>
      </c>
      <c r="N47" s="1">
        <v>6.95</v>
      </c>
      <c r="O47" s="1">
        <v>47.11</v>
      </c>
      <c r="P47" s="1">
        <v>46.42</v>
      </c>
      <c r="Q47" s="1">
        <v>50.39</v>
      </c>
      <c r="R47" s="1">
        <v>5</v>
      </c>
      <c r="S47" s="1">
        <v>0</v>
      </c>
      <c r="T47" s="1">
        <v>2</v>
      </c>
    </row>
    <row r="48" spans="1:20" ht="15" customHeight="1" x14ac:dyDescent="0.3">
      <c r="A48">
        <v>230726</v>
      </c>
      <c r="B48">
        <f t="shared" si="1"/>
        <v>44</v>
      </c>
      <c r="C48" s="1">
        <v>1.5</v>
      </c>
      <c r="D48" s="1">
        <v>13.6</v>
      </c>
      <c r="E48" s="1">
        <v>2000</v>
      </c>
      <c r="F48" s="1">
        <v>0</v>
      </c>
      <c r="G48" s="1">
        <v>768</v>
      </c>
      <c r="H48" s="1">
        <v>710</v>
      </c>
      <c r="I48" s="1">
        <f t="shared" si="2"/>
        <v>58</v>
      </c>
      <c r="J48" s="1">
        <v>16</v>
      </c>
      <c r="K48" s="1" t="s">
        <v>146</v>
      </c>
      <c r="L48" s="1">
        <v>7</v>
      </c>
      <c r="M48" s="1">
        <v>7.2</v>
      </c>
      <c r="N48" s="1">
        <v>7.2</v>
      </c>
      <c r="O48" s="1">
        <v>45.4</v>
      </c>
      <c r="P48" s="1">
        <v>45.52</v>
      </c>
      <c r="Q48" s="1">
        <v>45.37</v>
      </c>
      <c r="R48" s="1">
        <v>5</v>
      </c>
      <c r="S48" s="1">
        <v>0</v>
      </c>
      <c r="T48" s="1">
        <v>2</v>
      </c>
    </row>
    <row r="49" spans="1:20" ht="15" customHeight="1" x14ac:dyDescent="0.3">
      <c r="A49">
        <v>230726</v>
      </c>
      <c r="B49">
        <f t="shared" si="1"/>
        <v>45</v>
      </c>
      <c r="C49" s="1">
        <v>1.5</v>
      </c>
      <c r="D49" s="1">
        <v>12.6</v>
      </c>
      <c r="E49" s="1">
        <v>1100</v>
      </c>
      <c r="F49" s="1">
        <v>5</v>
      </c>
      <c r="G49" s="1">
        <v>768</v>
      </c>
      <c r="H49" s="1">
        <v>720</v>
      </c>
      <c r="I49" s="1">
        <f t="shared" si="2"/>
        <v>48</v>
      </c>
      <c r="J49" s="1">
        <v>16</v>
      </c>
      <c r="K49" s="1" t="s">
        <v>147</v>
      </c>
      <c r="L49" s="1">
        <v>5.6</v>
      </c>
      <c r="M49" s="1">
        <v>5.6</v>
      </c>
      <c r="N49" s="1">
        <v>6.05</v>
      </c>
      <c r="O49" s="1">
        <v>45.13</v>
      </c>
      <c r="P49" s="1">
        <v>45.68</v>
      </c>
      <c r="Q49" s="1">
        <v>50.5</v>
      </c>
      <c r="R49" s="1">
        <v>5</v>
      </c>
      <c r="S49" s="1">
        <v>0</v>
      </c>
      <c r="T49" s="1">
        <v>2</v>
      </c>
    </row>
    <row r="50" spans="1:20" ht="15" customHeight="1" x14ac:dyDescent="0.3">
      <c r="A50">
        <v>230726</v>
      </c>
      <c r="B50">
        <f t="shared" si="1"/>
        <v>46</v>
      </c>
      <c r="C50" s="1">
        <v>1.5</v>
      </c>
      <c r="D50" s="1">
        <v>12.8</v>
      </c>
      <c r="E50" s="1">
        <v>2000</v>
      </c>
      <c r="F50" s="1">
        <v>0</v>
      </c>
      <c r="G50" s="1">
        <v>768</v>
      </c>
      <c r="H50" s="1">
        <v>720</v>
      </c>
      <c r="I50" s="1">
        <f t="shared" si="2"/>
        <v>48</v>
      </c>
      <c r="J50" s="1">
        <v>16</v>
      </c>
      <c r="K50" s="1" t="s">
        <v>148</v>
      </c>
      <c r="L50" s="1">
        <v>7.5</v>
      </c>
      <c r="M50" s="1">
        <v>6.2</v>
      </c>
      <c r="N50" s="1">
        <v>5.75</v>
      </c>
      <c r="O50" s="1">
        <v>60.18</v>
      </c>
      <c r="P50" s="1">
        <v>50.16</v>
      </c>
      <c r="Q50" s="1">
        <v>45.36</v>
      </c>
      <c r="R50" s="1">
        <v>5</v>
      </c>
      <c r="S50" s="1">
        <v>0</v>
      </c>
      <c r="T50" s="1">
        <v>2</v>
      </c>
    </row>
    <row r="51" spans="1:20" ht="15" customHeight="1" x14ac:dyDescent="0.3">
      <c r="A51">
        <v>230726</v>
      </c>
      <c r="B51">
        <f t="shared" si="1"/>
        <v>47</v>
      </c>
      <c r="C51" s="1">
        <v>1.5</v>
      </c>
      <c r="D51" s="1">
        <v>12.2</v>
      </c>
      <c r="E51" s="1">
        <v>1100</v>
      </c>
      <c r="F51" s="1">
        <v>5</v>
      </c>
      <c r="G51" s="1">
        <v>768</v>
      </c>
      <c r="H51" s="1">
        <v>730</v>
      </c>
      <c r="I51" s="1">
        <f t="shared" si="2"/>
        <v>38</v>
      </c>
      <c r="J51" s="1">
        <v>16</v>
      </c>
      <c r="K51" s="1" t="s">
        <v>149</v>
      </c>
      <c r="L51" s="1">
        <v>4.8</v>
      </c>
      <c r="M51" s="1">
        <v>4.5999999999999996</v>
      </c>
      <c r="N51" s="1">
        <v>4.6500000000000004</v>
      </c>
      <c r="O51" s="1">
        <v>45.22</v>
      </c>
      <c r="P51" s="1">
        <v>46.01</v>
      </c>
      <c r="Q51" s="1">
        <v>46.01</v>
      </c>
      <c r="R51" s="1">
        <v>5</v>
      </c>
      <c r="S51" s="1">
        <v>0</v>
      </c>
      <c r="T51" s="1">
        <v>2</v>
      </c>
    </row>
    <row r="52" spans="1:20" ht="15" customHeight="1" x14ac:dyDescent="0.3">
      <c r="A52">
        <v>230727</v>
      </c>
      <c r="B52">
        <f t="shared" si="1"/>
        <v>48</v>
      </c>
      <c r="C52" s="1">
        <v>1.5</v>
      </c>
      <c r="D52" s="2">
        <v>11.3</v>
      </c>
      <c r="E52" s="1">
        <v>2000</v>
      </c>
      <c r="F52" s="1">
        <v>0</v>
      </c>
      <c r="G52" s="1">
        <v>768</v>
      </c>
      <c r="H52" s="1">
        <v>745</v>
      </c>
      <c r="I52" s="1">
        <f t="shared" si="2"/>
        <v>23</v>
      </c>
      <c r="J52" s="1">
        <v>16</v>
      </c>
      <c r="K52" s="1" t="s">
        <v>150</v>
      </c>
      <c r="L52" s="1">
        <v>6.3</v>
      </c>
      <c r="M52" s="1">
        <v>6.85</v>
      </c>
      <c r="N52" s="1">
        <v>6.4</v>
      </c>
      <c r="O52" s="1">
        <v>55.32</v>
      </c>
      <c r="P52" s="1">
        <v>60.37</v>
      </c>
      <c r="Q52" s="1">
        <v>55.51</v>
      </c>
      <c r="R52" s="1">
        <v>5</v>
      </c>
      <c r="S52" s="1">
        <v>0</v>
      </c>
      <c r="T52" s="1">
        <v>2</v>
      </c>
    </row>
    <row r="53" spans="1:20" ht="15" customHeight="1" x14ac:dyDescent="0.3">
      <c r="A53">
        <v>230727</v>
      </c>
      <c r="B53">
        <f t="shared" si="1"/>
        <v>49</v>
      </c>
      <c r="C53" s="1">
        <v>1.5</v>
      </c>
      <c r="D53" s="1">
        <v>11.2</v>
      </c>
      <c r="E53" s="1">
        <v>2000</v>
      </c>
      <c r="F53" s="1">
        <v>0</v>
      </c>
      <c r="G53" s="1">
        <v>768</v>
      </c>
      <c r="H53" s="1">
        <v>745</v>
      </c>
      <c r="I53" s="1">
        <f t="shared" si="2"/>
        <v>23</v>
      </c>
      <c r="J53" s="1">
        <v>16</v>
      </c>
      <c r="K53" s="1" t="s">
        <v>151</v>
      </c>
      <c r="L53" s="1">
        <v>5.5</v>
      </c>
      <c r="M53" s="1">
        <v>6.2</v>
      </c>
      <c r="N53" s="1">
        <v>6.1</v>
      </c>
      <c r="O53" s="1">
        <v>49.91</v>
      </c>
      <c r="P53" s="1">
        <v>55.45</v>
      </c>
      <c r="Q53" s="1">
        <v>55.33</v>
      </c>
      <c r="R53" s="1">
        <v>5</v>
      </c>
      <c r="S53" s="1">
        <v>0</v>
      </c>
      <c r="T53" s="1">
        <v>2</v>
      </c>
    </row>
    <row r="54" spans="1:20" ht="15" customHeight="1" x14ac:dyDescent="0.3">
      <c r="A54">
        <v>230727</v>
      </c>
      <c r="B54">
        <f t="shared" si="1"/>
        <v>50</v>
      </c>
      <c r="C54" s="1">
        <v>1.5</v>
      </c>
      <c r="D54" s="1">
        <v>11</v>
      </c>
      <c r="E54" s="1">
        <v>1100</v>
      </c>
      <c r="F54" s="1">
        <v>5</v>
      </c>
      <c r="G54" s="1">
        <v>768</v>
      </c>
      <c r="H54" s="1">
        <v>748</v>
      </c>
      <c r="I54" s="1">
        <f t="shared" si="2"/>
        <v>20</v>
      </c>
      <c r="J54" s="1">
        <v>16</v>
      </c>
      <c r="K54" s="1" t="s">
        <v>152</v>
      </c>
      <c r="L54" s="1">
        <v>4.8</v>
      </c>
      <c r="M54" s="1">
        <v>5.75</v>
      </c>
      <c r="N54" s="1">
        <v>5.5</v>
      </c>
      <c r="O54" s="1">
        <v>45.96</v>
      </c>
      <c r="P54" s="1">
        <v>55.39</v>
      </c>
      <c r="Q54" s="1">
        <v>55.41</v>
      </c>
      <c r="R54" s="1">
        <v>5</v>
      </c>
      <c r="S54" s="1">
        <v>0</v>
      </c>
      <c r="T54" s="1">
        <v>2</v>
      </c>
    </row>
    <row r="55" spans="1:20" ht="15" customHeight="1" x14ac:dyDescent="0.3">
      <c r="A55">
        <v>230727</v>
      </c>
      <c r="B55">
        <f t="shared" si="1"/>
        <v>51</v>
      </c>
      <c r="C55" s="1">
        <v>1.5</v>
      </c>
      <c r="D55" s="1">
        <v>10.4</v>
      </c>
      <c r="E55" s="1">
        <v>2000</v>
      </c>
      <c r="F55" s="1">
        <v>0</v>
      </c>
      <c r="G55" s="1">
        <v>768</v>
      </c>
      <c r="H55" s="1">
        <v>755</v>
      </c>
      <c r="I55" s="1">
        <f t="shared" si="2"/>
        <v>13</v>
      </c>
      <c r="J55" s="1">
        <v>16</v>
      </c>
      <c r="K55" s="1" t="s">
        <v>153</v>
      </c>
      <c r="L55" s="1">
        <v>7</v>
      </c>
      <c r="M55" s="1">
        <v>6.8</v>
      </c>
      <c r="N55" s="1">
        <v>6.9</v>
      </c>
      <c r="O55" s="1">
        <v>75.349999999999994</v>
      </c>
      <c r="P55" s="1">
        <v>75.430000000000007</v>
      </c>
      <c r="Q55" s="1">
        <v>75.64</v>
      </c>
      <c r="R55" s="1">
        <v>5</v>
      </c>
      <c r="S55" s="1">
        <v>0</v>
      </c>
      <c r="T55" s="1">
        <v>2</v>
      </c>
    </row>
    <row r="56" spans="1:20" ht="15" customHeight="1" x14ac:dyDescent="0.3">
      <c r="A56">
        <v>230727</v>
      </c>
      <c r="B56">
        <f t="shared" si="1"/>
        <v>52</v>
      </c>
      <c r="C56" s="1">
        <v>1.5</v>
      </c>
      <c r="D56" s="1">
        <v>10.6</v>
      </c>
      <c r="E56" s="1">
        <v>2000</v>
      </c>
      <c r="F56" s="1">
        <v>0</v>
      </c>
      <c r="G56" s="1">
        <v>768</v>
      </c>
      <c r="H56" s="1">
        <v>745</v>
      </c>
      <c r="I56" s="1">
        <f t="shared" si="2"/>
        <v>23</v>
      </c>
      <c r="J56" s="1">
        <v>16</v>
      </c>
      <c r="K56" s="1" t="s">
        <v>154</v>
      </c>
      <c r="L56" s="1">
        <v>6.8</v>
      </c>
      <c r="M56" s="1">
        <v>6.9</v>
      </c>
      <c r="N56" s="1">
        <v>7.2</v>
      </c>
      <c r="O56" s="1">
        <v>75.23</v>
      </c>
      <c r="P56" s="1">
        <v>75.2</v>
      </c>
      <c r="Q56" s="1">
        <v>79.209999999999994</v>
      </c>
      <c r="R56" s="1">
        <v>5</v>
      </c>
      <c r="S56" s="1">
        <v>0</v>
      </c>
      <c r="T56" s="1">
        <v>2</v>
      </c>
    </row>
    <row r="57" spans="1:20" ht="15" customHeight="1" x14ac:dyDescent="0.3">
      <c r="A57">
        <v>230727</v>
      </c>
      <c r="B57">
        <f t="shared" si="1"/>
        <v>53</v>
      </c>
      <c r="C57" s="1">
        <v>1.5</v>
      </c>
      <c r="D57" s="1">
        <v>10.5</v>
      </c>
      <c r="E57" s="1">
        <v>2000</v>
      </c>
      <c r="F57" s="1">
        <v>0</v>
      </c>
      <c r="G57" s="1">
        <v>768</v>
      </c>
      <c r="H57" s="1">
        <v>750</v>
      </c>
      <c r="I57" s="1">
        <f t="shared" si="2"/>
        <v>18</v>
      </c>
      <c r="J57" s="1">
        <v>16</v>
      </c>
      <c r="K57" s="1" t="s">
        <v>155</v>
      </c>
      <c r="L57" s="1">
        <v>6.65</v>
      </c>
      <c r="M57" s="1">
        <v>6.65</v>
      </c>
      <c r="N57" s="1">
        <v>6.35</v>
      </c>
      <c r="O57" s="1">
        <v>75.599999999999994</v>
      </c>
      <c r="P57" s="1">
        <v>75.17</v>
      </c>
      <c r="Q57" s="1">
        <v>70.36</v>
      </c>
      <c r="R57" s="1">
        <v>5</v>
      </c>
      <c r="S57" s="1">
        <v>0</v>
      </c>
      <c r="T57" s="1">
        <v>2</v>
      </c>
    </row>
    <row r="58" spans="1:20" ht="15" customHeight="1" x14ac:dyDescent="0.3">
      <c r="A58">
        <v>230727</v>
      </c>
      <c r="B58">
        <f t="shared" si="1"/>
        <v>54</v>
      </c>
      <c r="C58" s="1">
        <v>1.5</v>
      </c>
      <c r="D58" s="1">
        <v>12.8</v>
      </c>
      <c r="E58" s="1">
        <v>2000</v>
      </c>
      <c r="F58" s="1">
        <v>0</v>
      </c>
      <c r="G58" s="1">
        <v>768</v>
      </c>
      <c r="H58" s="1">
        <v>725</v>
      </c>
      <c r="I58" s="1">
        <f t="shared" si="2"/>
        <v>43</v>
      </c>
      <c r="J58" s="1">
        <v>16</v>
      </c>
      <c r="K58" s="1" t="s">
        <v>156</v>
      </c>
      <c r="L58" s="1">
        <v>6.6</v>
      </c>
      <c r="M58" s="1">
        <v>6.8</v>
      </c>
      <c r="N58" s="1">
        <v>6.8</v>
      </c>
      <c r="O58" s="1">
        <v>45.33</v>
      </c>
      <c r="P58" s="1">
        <v>45.4</v>
      </c>
      <c r="Q58" s="1">
        <v>45.66</v>
      </c>
      <c r="R58" s="1">
        <v>5</v>
      </c>
      <c r="S58" s="1">
        <v>0</v>
      </c>
      <c r="T58" s="1">
        <v>2</v>
      </c>
    </row>
    <row r="59" spans="1:20" ht="15" customHeight="1" x14ac:dyDescent="0.3">
      <c r="A59">
        <v>230727</v>
      </c>
      <c r="B59">
        <f t="shared" si="1"/>
        <v>55</v>
      </c>
      <c r="C59" s="1">
        <v>1.5</v>
      </c>
      <c r="D59" s="1">
        <v>12.7</v>
      </c>
      <c r="E59" s="1">
        <v>2000</v>
      </c>
      <c r="F59" s="1">
        <v>0</v>
      </c>
      <c r="G59" s="1">
        <v>768</v>
      </c>
      <c r="H59" s="1">
        <v>725</v>
      </c>
      <c r="I59" s="1">
        <f t="shared" si="2"/>
        <v>43</v>
      </c>
      <c r="J59" s="1">
        <v>16</v>
      </c>
      <c r="K59" s="1" t="s">
        <v>157</v>
      </c>
      <c r="L59" s="1">
        <v>6.4</v>
      </c>
      <c r="M59" s="1">
        <v>6.3</v>
      </c>
      <c r="N59" s="1">
        <v>6.4</v>
      </c>
      <c r="O59" s="1">
        <v>45.4</v>
      </c>
      <c r="P59" s="1">
        <v>44.19</v>
      </c>
      <c r="Q59" s="1">
        <v>45.18</v>
      </c>
      <c r="R59" s="1">
        <v>5</v>
      </c>
      <c r="S59" s="1">
        <v>0</v>
      </c>
      <c r="T59" s="1">
        <v>2</v>
      </c>
    </row>
    <row r="60" spans="1:20" ht="15" customHeight="1" x14ac:dyDescent="0.3">
      <c r="A60">
        <v>230727</v>
      </c>
      <c r="B60">
        <f t="shared" si="1"/>
        <v>56</v>
      </c>
      <c r="C60" s="1">
        <v>1.5</v>
      </c>
      <c r="D60" s="1">
        <v>12.8</v>
      </c>
      <c r="E60" s="1">
        <v>2000</v>
      </c>
      <c r="F60" s="1">
        <v>0</v>
      </c>
      <c r="G60" s="1">
        <v>768</v>
      </c>
      <c r="H60" s="1">
        <v>730</v>
      </c>
      <c r="I60" s="1">
        <f t="shared" si="2"/>
        <v>38</v>
      </c>
      <c r="J60" s="1">
        <v>16</v>
      </c>
      <c r="K60" s="1" t="s">
        <v>158</v>
      </c>
      <c r="L60" s="1">
        <v>6.6</v>
      </c>
      <c r="M60" s="1">
        <v>4.5</v>
      </c>
      <c r="N60" s="1">
        <v>6.45</v>
      </c>
      <c r="O60" s="1">
        <v>45.35</v>
      </c>
      <c r="P60" s="1">
        <v>30.25</v>
      </c>
      <c r="Q60" s="1">
        <v>45.33</v>
      </c>
      <c r="R60" s="1">
        <v>5</v>
      </c>
      <c r="S60" s="1">
        <v>0</v>
      </c>
      <c r="T60" s="1">
        <v>2</v>
      </c>
    </row>
    <row r="61" spans="1:20" ht="15" customHeight="1" x14ac:dyDescent="0.3">
      <c r="A61">
        <v>230727</v>
      </c>
      <c r="B61">
        <f t="shared" si="1"/>
        <v>57</v>
      </c>
      <c r="C61" s="1">
        <v>1.5</v>
      </c>
      <c r="D61" s="1">
        <v>12.2</v>
      </c>
      <c r="E61" s="1">
        <v>2000</v>
      </c>
      <c r="F61" s="1">
        <v>0</v>
      </c>
      <c r="G61" s="1">
        <v>768</v>
      </c>
      <c r="H61" s="1">
        <v>735</v>
      </c>
      <c r="I61" s="1">
        <f t="shared" si="2"/>
        <v>33</v>
      </c>
      <c r="J61" s="1">
        <v>16</v>
      </c>
      <c r="K61" s="1" t="s">
        <v>159</v>
      </c>
      <c r="L61" s="1">
        <v>7.4</v>
      </c>
      <c r="M61" s="1">
        <v>7.4</v>
      </c>
      <c r="N61" s="1">
        <v>7.4</v>
      </c>
      <c r="O61" s="1">
        <v>60</v>
      </c>
      <c r="P61" s="1">
        <v>59.41</v>
      </c>
      <c r="Q61" s="1">
        <v>59.35</v>
      </c>
      <c r="R61" s="1">
        <v>5</v>
      </c>
      <c r="S61" s="1">
        <v>0</v>
      </c>
      <c r="T61" s="1">
        <v>2</v>
      </c>
    </row>
    <row r="62" spans="1:20" ht="15" customHeight="1" x14ac:dyDescent="0.3">
      <c r="A62">
        <v>230727</v>
      </c>
      <c r="B62">
        <f t="shared" si="1"/>
        <v>58</v>
      </c>
      <c r="C62" s="1">
        <v>1.5</v>
      </c>
      <c r="D62" s="1">
        <v>12.1</v>
      </c>
      <c r="E62" s="1">
        <v>2000</v>
      </c>
      <c r="F62" s="1">
        <v>0</v>
      </c>
      <c r="G62" s="1">
        <v>768</v>
      </c>
      <c r="H62" s="1">
        <v>735</v>
      </c>
      <c r="I62" s="1">
        <f t="shared" si="2"/>
        <v>33</v>
      </c>
      <c r="J62" s="1">
        <v>16</v>
      </c>
      <c r="K62" s="1" t="s">
        <v>160</v>
      </c>
      <c r="L62" s="1">
        <v>7.4</v>
      </c>
      <c r="M62" s="1">
        <v>7.4</v>
      </c>
      <c r="N62" s="1">
        <v>7.4</v>
      </c>
      <c r="O62" s="1">
        <v>60.04</v>
      </c>
      <c r="P62" s="1">
        <v>59.78</v>
      </c>
      <c r="Q62" s="1">
        <v>60.09</v>
      </c>
      <c r="R62" s="1">
        <v>5</v>
      </c>
      <c r="S62" s="1">
        <v>0</v>
      </c>
      <c r="T62" s="1">
        <v>2</v>
      </c>
    </row>
    <row r="63" spans="1:20" ht="15" customHeight="1" x14ac:dyDescent="0.3">
      <c r="A63">
        <v>230727</v>
      </c>
      <c r="B63">
        <f t="shared" si="1"/>
        <v>59</v>
      </c>
      <c r="C63" s="1">
        <v>1.5</v>
      </c>
      <c r="D63" s="1">
        <v>7.3</v>
      </c>
      <c r="E63" s="1">
        <v>200</v>
      </c>
      <c r="F63" s="1">
        <v>0</v>
      </c>
      <c r="G63" s="1">
        <v>768</v>
      </c>
      <c r="H63" s="1">
        <v>760</v>
      </c>
      <c r="I63" s="1">
        <f t="shared" si="2"/>
        <v>8</v>
      </c>
      <c r="J63" s="1">
        <v>16</v>
      </c>
      <c r="K63" s="1" t="s">
        <v>161</v>
      </c>
      <c r="L63" s="1">
        <v>4.5999999999999996</v>
      </c>
      <c r="M63" s="1">
        <v>4.7</v>
      </c>
      <c r="N63" s="1">
        <v>4.5999999999999996</v>
      </c>
      <c r="O63" s="1">
        <v>120.29</v>
      </c>
      <c r="P63" s="1">
        <v>120.59</v>
      </c>
      <c r="Q63" s="1">
        <v>120.33</v>
      </c>
      <c r="R63" s="1">
        <v>5</v>
      </c>
      <c r="S63" s="1">
        <v>0</v>
      </c>
      <c r="T63" s="1">
        <v>2</v>
      </c>
    </row>
    <row r="64" spans="1:20" ht="15" customHeight="1" x14ac:dyDescent="0.3">
      <c r="A64">
        <v>230727</v>
      </c>
      <c r="B64">
        <f t="shared" si="1"/>
        <v>60</v>
      </c>
      <c r="C64" s="1">
        <v>1.5</v>
      </c>
      <c r="D64" s="1">
        <v>11</v>
      </c>
      <c r="E64" s="1">
        <v>1100</v>
      </c>
      <c r="F64" s="1">
        <v>5</v>
      </c>
      <c r="G64" s="1">
        <v>768</v>
      </c>
      <c r="H64" s="1">
        <v>750</v>
      </c>
      <c r="I64" s="1">
        <f t="shared" si="2"/>
        <v>18</v>
      </c>
      <c r="J64" s="1">
        <v>16</v>
      </c>
      <c r="K64" s="1" t="s">
        <v>162</v>
      </c>
      <c r="L64" s="1">
        <v>5.9</v>
      </c>
      <c r="M64" s="1">
        <v>5.8</v>
      </c>
      <c r="N64" s="1">
        <v>5.3</v>
      </c>
      <c r="O64" s="1">
        <v>60.83</v>
      </c>
      <c r="P64" s="1">
        <v>60.06</v>
      </c>
      <c r="Q64" s="1">
        <v>53.43</v>
      </c>
      <c r="R64" s="1">
        <v>5</v>
      </c>
      <c r="S64" s="1">
        <v>0</v>
      </c>
      <c r="T64" s="1">
        <v>2</v>
      </c>
    </row>
    <row r="65" spans="1:20" ht="15" customHeight="1" x14ac:dyDescent="0.3">
      <c r="A65">
        <v>230728</v>
      </c>
      <c r="B65">
        <f t="shared" si="1"/>
        <v>61</v>
      </c>
      <c r="C65" s="1">
        <v>1.5</v>
      </c>
      <c r="D65" s="1">
        <v>11.4</v>
      </c>
      <c r="E65" s="1">
        <v>1100</v>
      </c>
      <c r="F65" s="1">
        <v>5</v>
      </c>
      <c r="G65" s="1">
        <v>768</v>
      </c>
      <c r="H65" s="1">
        <v>755</v>
      </c>
      <c r="I65" s="1">
        <f t="shared" si="2"/>
        <v>13</v>
      </c>
      <c r="J65" s="1">
        <v>16</v>
      </c>
      <c r="K65" s="1" t="s">
        <v>163</v>
      </c>
      <c r="L65" s="1">
        <v>4.9000000000000004</v>
      </c>
      <c r="M65" s="1">
        <v>4.9000000000000004</v>
      </c>
      <c r="N65" s="1">
        <v>4.9000000000000004</v>
      </c>
      <c r="O65" s="1">
        <v>59.85</v>
      </c>
      <c r="P65" s="1">
        <v>60.21</v>
      </c>
      <c r="Q65" s="1">
        <v>60.24</v>
      </c>
      <c r="R65" s="1">
        <v>5</v>
      </c>
      <c r="S65" s="1">
        <v>0</v>
      </c>
      <c r="T65" s="1">
        <v>2</v>
      </c>
    </row>
    <row r="66" spans="1:20" ht="15" customHeight="1" x14ac:dyDescent="0.3">
      <c r="A66">
        <v>230728</v>
      </c>
      <c r="B66">
        <f t="shared" si="1"/>
        <v>62</v>
      </c>
      <c r="C66" s="1">
        <v>1.5</v>
      </c>
      <c r="D66" s="1">
        <v>11.7</v>
      </c>
      <c r="E66" s="1">
        <v>1100</v>
      </c>
      <c r="F66" s="1">
        <v>5</v>
      </c>
      <c r="G66" s="1">
        <v>768</v>
      </c>
      <c r="H66" s="1">
        <v>755</v>
      </c>
      <c r="I66" s="1">
        <f t="shared" si="2"/>
        <v>13</v>
      </c>
      <c r="J66" s="1">
        <v>16</v>
      </c>
      <c r="K66" s="1" t="s">
        <v>164</v>
      </c>
      <c r="L66" s="1">
        <v>5.0999999999999996</v>
      </c>
      <c r="M66" s="1">
        <v>5.45</v>
      </c>
      <c r="N66" s="1">
        <v>5.2</v>
      </c>
      <c r="O66" s="1">
        <v>60.49</v>
      </c>
      <c r="P66" s="1">
        <v>65.180000000000007</v>
      </c>
      <c r="Q66" s="1">
        <v>60.41</v>
      </c>
      <c r="R66" s="1">
        <v>5</v>
      </c>
      <c r="S66" s="1">
        <v>0</v>
      </c>
      <c r="T66" s="1">
        <v>2</v>
      </c>
    </row>
    <row r="67" spans="1:20" ht="15" customHeight="1" x14ac:dyDescent="0.3">
      <c r="A67">
        <v>230728</v>
      </c>
      <c r="B67">
        <f t="shared" si="1"/>
        <v>63</v>
      </c>
      <c r="C67" s="1">
        <v>1.5</v>
      </c>
      <c r="D67" s="1">
        <v>12.7</v>
      </c>
      <c r="E67" s="1">
        <v>2000</v>
      </c>
      <c r="F67" s="1">
        <v>0</v>
      </c>
      <c r="G67" s="1">
        <v>768</v>
      </c>
      <c r="H67" s="1">
        <v>740</v>
      </c>
      <c r="I67" s="1">
        <f t="shared" si="2"/>
        <v>28</v>
      </c>
      <c r="J67" s="1">
        <v>16</v>
      </c>
      <c r="K67" s="1" t="s">
        <v>165</v>
      </c>
      <c r="L67" s="1">
        <v>6.3</v>
      </c>
      <c r="M67" s="1">
        <v>6.6</v>
      </c>
      <c r="N67" s="1">
        <v>6.6</v>
      </c>
      <c r="O67" s="1">
        <v>60.12</v>
      </c>
      <c r="P67" s="1">
        <v>60.58</v>
      </c>
      <c r="Q67" s="1">
        <v>60.2</v>
      </c>
      <c r="R67" s="1">
        <v>5</v>
      </c>
      <c r="S67" s="1">
        <v>0</v>
      </c>
      <c r="T67" s="1">
        <v>2</v>
      </c>
    </row>
    <row r="68" spans="1:20" ht="15" customHeight="1" x14ac:dyDescent="0.3">
      <c r="A68">
        <v>230801</v>
      </c>
      <c r="B68">
        <f t="shared" si="1"/>
        <v>64</v>
      </c>
      <c r="C68" s="1">
        <v>1.5</v>
      </c>
      <c r="D68" s="1">
        <v>4.4000000000000004</v>
      </c>
      <c r="E68" s="1">
        <v>200</v>
      </c>
      <c r="F68" s="1">
        <v>0</v>
      </c>
      <c r="G68" s="1">
        <v>768</v>
      </c>
      <c r="H68" s="1">
        <v>765</v>
      </c>
      <c r="I68" s="1">
        <f t="shared" si="2"/>
        <v>3</v>
      </c>
      <c r="J68" s="1">
        <v>16</v>
      </c>
      <c r="K68" s="1" t="s">
        <v>31</v>
      </c>
      <c r="L68" s="1">
        <v>3.8</v>
      </c>
      <c r="M68" s="1">
        <v>4.3</v>
      </c>
      <c r="N68" s="1">
        <v>4.25</v>
      </c>
      <c r="O68" s="1">
        <v>90.25</v>
      </c>
      <c r="P68" s="1">
        <v>100.23</v>
      </c>
      <c r="Q68" s="1">
        <v>100.3</v>
      </c>
      <c r="R68" s="1">
        <v>5</v>
      </c>
      <c r="S68" s="1">
        <v>0</v>
      </c>
      <c r="T68" s="1">
        <v>2</v>
      </c>
    </row>
    <row r="69" spans="1:20" ht="15" customHeight="1" x14ac:dyDescent="0.3">
      <c r="A69">
        <v>230801</v>
      </c>
      <c r="B69">
        <f t="shared" si="1"/>
        <v>65</v>
      </c>
      <c r="C69" s="1">
        <v>1.5</v>
      </c>
      <c r="D69" s="1">
        <v>6.2</v>
      </c>
      <c r="E69" s="1">
        <v>200</v>
      </c>
      <c r="F69" s="1">
        <v>0</v>
      </c>
      <c r="G69" s="1">
        <v>768</v>
      </c>
      <c r="H69" s="1">
        <v>765</v>
      </c>
      <c r="I69" s="1">
        <f t="shared" si="2"/>
        <v>3</v>
      </c>
      <c r="J69" s="1">
        <v>16</v>
      </c>
      <c r="K69" s="1" t="s">
        <v>32</v>
      </c>
      <c r="L69" s="1">
        <v>3.65</v>
      </c>
      <c r="M69" s="1">
        <v>2.9</v>
      </c>
      <c r="N69" s="1">
        <v>3.05</v>
      </c>
      <c r="O69" s="1">
        <v>119.97</v>
      </c>
      <c r="P69" s="1">
        <v>100.21</v>
      </c>
      <c r="Q69" s="1">
        <v>100.11</v>
      </c>
      <c r="R69" s="1">
        <v>5</v>
      </c>
      <c r="S69" s="1">
        <v>0</v>
      </c>
      <c r="T69" s="1">
        <v>2</v>
      </c>
    </row>
    <row r="70" spans="1:20" ht="15" customHeight="1" x14ac:dyDescent="0.3">
      <c r="A70">
        <v>230801</v>
      </c>
      <c r="B70">
        <f t="shared" ref="B70:B133" si="3">B69+1</f>
        <v>66</v>
      </c>
      <c r="C70" s="1">
        <v>1.5</v>
      </c>
      <c r="D70" s="1">
        <v>7.6</v>
      </c>
      <c r="E70" s="1">
        <v>200</v>
      </c>
      <c r="F70" s="1">
        <v>0</v>
      </c>
      <c r="G70" s="1">
        <v>768</v>
      </c>
      <c r="H70" s="1">
        <v>760</v>
      </c>
      <c r="I70" s="1">
        <f t="shared" si="2"/>
        <v>8</v>
      </c>
      <c r="J70" s="1">
        <v>16</v>
      </c>
      <c r="K70" s="1" t="s">
        <v>33</v>
      </c>
      <c r="L70" s="1">
        <v>4.3</v>
      </c>
      <c r="M70" s="1">
        <v>4.4000000000000004</v>
      </c>
      <c r="N70" s="1">
        <v>4.4000000000000004</v>
      </c>
      <c r="O70" s="1">
        <v>90.36</v>
      </c>
      <c r="P70" s="1">
        <v>90.41</v>
      </c>
      <c r="Q70" s="1">
        <v>91.4</v>
      </c>
      <c r="R70" s="1">
        <v>5</v>
      </c>
      <c r="S70" s="1">
        <v>0</v>
      </c>
      <c r="T70" s="1">
        <v>2</v>
      </c>
    </row>
    <row r="71" spans="1:20" ht="15" customHeight="1" x14ac:dyDescent="0.3">
      <c r="A71">
        <v>230801</v>
      </c>
      <c r="B71">
        <f t="shared" si="3"/>
        <v>67</v>
      </c>
      <c r="C71" s="1">
        <v>1.5</v>
      </c>
      <c r="D71" s="1">
        <v>7.5</v>
      </c>
      <c r="E71" s="1">
        <v>200</v>
      </c>
      <c r="F71" s="1">
        <v>5</v>
      </c>
      <c r="G71" s="1">
        <v>768</v>
      </c>
      <c r="H71" s="1">
        <v>760</v>
      </c>
      <c r="I71" s="1">
        <f t="shared" si="2"/>
        <v>8</v>
      </c>
      <c r="J71" s="1">
        <v>16</v>
      </c>
      <c r="K71" s="1" t="s">
        <v>34</v>
      </c>
      <c r="L71" s="1">
        <v>4</v>
      </c>
      <c r="M71" s="1">
        <v>4.1500000000000004</v>
      </c>
      <c r="N71" s="1">
        <v>4.2</v>
      </c>
      <c r="O71" s="1">
        <v>90.17</v>
      </c>
      <c r="P71" s="1">
        <v>90.68</v>
      </c>
      <c r="Q71" s="1">
        <v>90.88</v>
      </c>
      <c r="R71" s="1">
        <v>5</v>
      </c>
      <c r="S71" s="1">
        <v>0</v>
      </c>
      <c r="T71" s="1">
        <v>2</v>
      </c>
    </row>
    <row r="72" spans="1:20" ht="15" customHeight="1" x14ac:dyDescent="0.3">
      <c r="A72">
        <v>230801</v>
      </c>
      <c r="B72">
        <f t="shared" si="3"/>
        <v>68</v>
      </c>
      <c r="C72" s="1">
        <v>1.5</v>
      </c>
      <c r="D72" s="1">
        <v>7.5</v>
      </c>
      <c r="E72" s="1">
        <v>2000</v>
      </c>
      <c r="F72" s="1">
        <v>5</v>
      </c>
      <c r="G72" s="1">
        <v>768</v>
      </c>
      <c r="H72" s="1">
        <v>760</v>
      </c>
      <c r="I72" s="1">
        <f t="shared" si="2"/>
        <v>8</v>
      </c>
      <c r="J72" s="1">
        <v>16</v>
      </c>
      <c r="K72" s="1" t="s">
        <v>35</v>
      </c>
      <c r="L72" s="1">
        <v>3.8</v>
      </c>
      <c r="M72" s="1">
        <v>4.1500000000000004</v>
      </c>
      <c r="N72" s="1">
        <v>3.75</v>
      </c>
      <c r="O72" s="1">
        <v>80.41</v>
      </c>
      <c r="P72" s="1">
        <v>90.36</v>
      </c>
      <c r="Q72" s="1">
        <v>80.47</v>
      </c>
      <c r="R72" s="1">
        <v>5</v>
      </c>
      <c r="S72" s="1">
        <v>0</v>
      </c>
      <c r="T72" s="1">
        <v>2</v>
      </c>
    </row>
    <row r="73" spans="1:20" ht="15" customHeight="1" x14ac:dyDescent="0.3">
      <c r="A73">
        <v>230801</v>
      </c>
      <c r="B73">
        <f t="shared" si="3"/>
        <v>69</v>
      </c>
      <c r="C73" s="1">
        <v>1.5</v>
      </c>
      <c r="D73" s="1">
        <v>7</v>
      </c>
      <c r="E73" s="1">
        <v>200</v>
      </c>
      <c r="F73" s="1">
        <v>5</v>
      </c>
      <c r="G73" s="1">
        <v>768</v>
      </c>
      <c r="H73" s="1">
        <v>763</v>
      </c>
      <c r="I73" s="1">
        <f t="shared" si="2"/>
        <v>5</v>
      </c>
      <c r="J73" s="1">
        <v>16</v>
      </c>
      <c r="K73" s="1" t="s">
        <v>36</v>
      </c>
      <c r="L73" s="1">
        <v>3.9</v>
      </c>
      <c r="M73" s="1">
        <v>3.3</v>
      </c>
      <c r="N73" s="1">
        <v>3.8</v>
      </c>
      <c r="O73" s="1">
        <v>88.3</v>
      </c>
      <c r="P73" s="1">
        <v>80.19</v>
      </c>
      <c r="Q73" s="1">
        <v>90.05</v>
      </c>
      <c r="R73" s="1">
        <v>5</v>
      </c>
      <c r="S73" s="1">
        <v>0</v>
      </c>
      <c r="T73" s="1">
        <v>2</v>
      </c>
    </row>
    <row r="74" spans="1:20" ht="15" customHeight="1" x14ac:dyDescent="0.3">
      <c r="A74">
        <v>230801</v>
      </c>
      <c r="B74">
        <f t="shared" si="3"/>
        <v>70</v>
      </c>
      <c r="C74" s="1">
        <v>1.5</v>
      </c>
      <c r="D74" s="1">
        <v>7.2</v>
      </c>
      <c r="E74" s="1">
        <v>2000</v>
      </c>
      <c r="F74" s="1">
        <v>5</v>
      </c>
      <c r="G74" s="1">
        <v>768</v>
      </c>
      <c r="H74" s="1">
        <v>760</v>
      </c>
      <c r="I74" s="1">
        <f t="shared" si="2"/>
        <v>8</v>
      </c>
      <c r="J74" s="1">
        <v>16</v>
      </c>
      <c r="K74" s="1" t="s">
        <v>37</v>
      </c>
      <c r="L74" s="1">
        <v>3.3</v>
      </c>
      <c r="M74" s="1">
        <v>3.6</v>
      </c>
      <c r="N74" s="1">
        <v>2.2000000000000002</v>
      </c>
      <c r="O74" s="1">
        <v>80.489999999999995</v>
      </c>
      <c r="P74" s="1">
        <v>85.17</v>
      </c>
      <c r="Q74" s="1">
        <v>51.15</v>
      </c>
      <c r="R74" s="1">
        <v>5</v>
      </c>
      <c r="S74" s="1">
        <v>0</v>
      </c>
      <c r="T74" s="1">
        <v>2</v>
      </c>
    </row>
    <row r="75" spans="1:20" ht="15" customHeight="1" x14ac:dyDescent="0.3">
      <c r="A75">
        <v>230801</v>
      </c>
      <c r="B75">
        <f t="shared" si="3"/>
        <v>71</v>
      </c>
      <c r="C75" s="1">
        <v>1.5</v>
      </c>
      <c r="D75" s="1">
        <v>7.4</v>
      </c>
      <c r="E75" s="1">
        <v>2000</v>
      </c>
      <c r="F75" s="1">
        <v>1.6666700000000001</v>
      </c>
      <c r="G75" s="1">
        <v>768</v>
      </c>
      <c r="H75" s="1">
        <v>761</v>
      </c>
      <c r="I75" s="1">
        <f t="shared" si="2"/>
        <v>7</v>
      </c>
      <c r="J75" s="1">
        <v>16</v>
      </c>
      <c r="K75" s="1" t="s">
        <v>38</v>
      </c>
      <c r="L75" s="1">
        <v>3.65</v>
      </c>
      <c r="M75" s="1">
        <v>3.65</v>
      </c>
      <c r="N75" s="1">
        <v>2.7</v>
      </c>
      <c r="O75" s="1">
        <v>85.54</v>
      </c>
      <c r="P75" s="1">
        <v>85.25</v>
      </c>
      <c r="Q75" s="1">
        <v>59.51</v>
      </c>
      <c r="R75" s="1">
        <v>5</v>
      </c>
      <c r="S75" s="1">
        <v>0</v>
      </c>
      <c r="T75" s="1">
        <v>2</v>
      </c>
    </row>
    <row r="76" spans="1:20" ht="15" customHeight="1" x14ac:dyDescent="0.3">
      <c r="A76">
        <v>230801</v>
      </c>
      <c r="B76">
        <f t="shared" si="3"/>
        <v>72</v>
      </c>
      <c r="C76" s="1">
        <v>1.5</v>
      </c>
      <c r="D76" s="1">
        <v>7.2</v>
      </c>
      <c r="E76" s="1">
        <v>1400</v>
      </c>
      <c r="F76" s="1">
        <v>0</v>
      </c>
      <c r="G76" s="1">
        <v>768</v>
      </c>
      <c r="H76" s="1">
        <v>760</v>
      </c>
      <c r="I76" s="1">
        <f t="shared" si="2"/>
        <v>8</v>
      </c>
      <c r="J76" s="1">
        <v>16</v>
      </c>
      <c r="K76" s="1" t="s">
        <v>166</v>
      </c>
      <c r="L76" s="1">
        <v>3.25</v>
      </c>
      <c r="M76" s="1">
        <v>2</v>
      </c>
      <c r="N76" s="1">
        <v>3.75</v>
      </c>
      <c r="O76" s="1">
        <v>89.19</v>
      </c>
      <c r="P76" s="1">
        <v>49.26</v>
      </c>
      <c r="Q76" s="1">
        <v>96.46</v>
      </c>
      <c r="R76" s="1">
        <v>5</v>
      </c>
      <c r="S76" s="1">
        <v>0</v>
      </c>
      <c r="T76" s="1">
        <v>2</v>
      </c>
    </row>
    <row r="77" spans="1:20" ht="14.4" x14ac:dyDescent="0.3">
      <c r="A77">
        <v>230801</v>
      </c>
      <c r="B77">
        <f t="shared" si="3"/>
        <v>73</v>
      </c>
      <c r="C77" s="1">
        <v>1.5</v>
      </c>
      <c r="D77" s="1">
        <v>7.2</v>
      </c>
      <c r="E77" s="1">
        <v>800</v>
      </c>
      <c r="F77" s="1">
        <v>0</v>
      </c>
      <c r="G77" s="1">
        <v>768</v>
      </c>
      <c r="H77" s="1">
        <v>760</v>
      </c>
      <c r="I77" s="1">
        <f t="shared" si="2"/>
        <v>8</v>
      </c>
      <c r="J77" s="1">
        <v>16</v>
      </c>
      <c r="K77" s="1" t="s">
        <v>167</v>
      </c>
      <c r="L77" s="1">
        <v>3.05</v>
      </c>
      <c r="M77" s="1">
        <v>3.2</v>
      </c>
      <c r="N77" s="1">
        <v>3.2</v>
      </c>
      <c r="O77" s="1">
        <v>80.17</v>
      </c>
      <c r="P77" s="1">
        <v>80.290000000000006</v>
      </c>
      <c r="Q77" s="1">
        <v>90.23</v>
      </c>
      <c r="R77" s="1">
        <v>5</v>
      </c>
      <c r="S77" s="1">
        <v>0</v>
      </c>
      <c r="T77" s="1">
        <v>2</v>
      </c>
    </row>
    <row r="78" spans="1:20" ht="14.4" x14ac:dyDescent="0.3">
      <c r="A78">
        <v>230802</v>
      </c>
      <c r="B78">
        <f t="shared" si="3"/>
        <v>74</v>
      </c>
      <c r="C78" s="1">
        <v>1.5</v>
      </c>
      <c r="D78" s="1">
        <v>7.4</v>
      </c>
      <c r="E78" s="1">
        <v>200</v>
      </c>
      <c r="F78" s="1">
        <v>0</v>
      </c>
      <c r="G78" s="1">
        <v>768</v>
      </c>
      <c r="H78" s="1">
        <v>760</v>
      </c>
      <c r="I78" s="1">
        <f t="shared" si="2"/>
        <v>8</v>
      </c>
      <c r="J78" s="1">
        <v>16</v>
      </c>
      <c r="K78" s="1" t="s">
        <v>168</v>
      </c>
      <c r="L78" s="1">
        <v>2.85</v>
      </c>
      <c r="M78" s="1">
        <v>3</v>
      </c>
      <c r="N78" s="1">
        <v>2.85</v>
      </c>
      <c r="O78" s="1">
        <v>90.58</v>
      </c>
      <c r="P78" s="1">
        <v>95.73</v>
      </c>
      <c r="Q78" s="1">
        <v>92.4</v>
      </c>
      <c r="R78" s="1">
        <v>5</v>
      </c>
      <c r="S78" s="1">
        <v>0</v>
      </c>
      <c r="T78" s="1">
        <v>2</v>
      </c>
    </row>
    <row r="79" spans="1:20" ht="14.4" x14ac:dyDescent="0.3">
      <c r="A79">
        <v>230802</v>
      </c>
      <c r="B79">
        <f t="shared" si="3"/>
        <v>75</v>
      </c>
      <c r="C79" s="1">
        <v>1.5</v>
      </c>
      <c r="D79" s="1">
        <v>8</v>
      </c>
      <c r="E79" s="1">
        <v>200</v>
      </c>
      <c r="F79" s="1">
        <v>0</v>
      </c>
      <c r="G79" s="1">
        <v>768</v>
      </c>
      <c r="H79" s="1">
        <v>760</v>
      </c>
      <c r="I79" s="1">
        <f t="shared" si="2"/>
        <v>8</v>
      </c>
      <c r="J79" s="1">
        <v>16</v>
      </c>
      <c r="K79" s="1" t="s">
        <v>169</v>
      </c>
      <c r="L79" s="1">
        <v>3.2</v>
      </c>
      <c r="M79" s="1">
        <v>3.15</v>
      </c>
      <c r="N79" s="1">
        <v>3.35</v>
      </c>
      <c r="O79" s="1">
        <v>91.42</v>
      </c>
      <c r="P79" s="1">
        <v>90.74</v>
      </c>
      <c r="Q79" s="1">
        <v>95.34</v>
      </c>
      <c r="R79" s="1">
        <v>5</v>
      </c>
      <c r="S79" s="1">
        <v>0</v>
      </c>
      <c r="T79" s="1">
        <v>2</v>
      </c>
    </row>
    <row r="80" spans="1:20" ht="14.4" x14ac:dyDescent="0.3">
      <c r="A80">
        <v>230802</v>
      </c>
      <c r="B80">
        <f t="shared" si="3"/>
        <v>76</v>
      </c>
      <c r="C80" s="1">
        <v>1.5</v>
      </c>
      <c r="D80" s="1">
        <v>8.5</v>
      </c>
      <c r="E80" s="1">
        <v>800</v>
      </c>
      <c r="F80" s="1">
        <v>0</v>
      </c>
      <c r="G80" s="1">
        <v>768</v>
      </c>
      <c r="H80" s="1">
        <v>755</v>
      </c>
      <c r="I80" s="1">
        <f t="shared" si="2"/>
        <v>13</v>
      </c>
      <c r="J80" s="1">
        <v>16</v>
      </c>
      <c r="K80" s="1" t="s">
        <v>170</v>
      </c>
      <c r="L80" s="1">
        <v>3.6</v>
      </c>
      <c r="M80" s="1">
        <v>3.6</v>
      </c>
      <c r="N80" s="1">
        <v>3.7</v>
      </c>
      <c r="O80" s="1">
        <v>90.08</v>
      </c>
      <c r="P80" s="1">
        <v>90.39</v>
      </c>
      <c r="Q80" s="1">
        <v>90.41</v>
      </c>
      <c r="R80" s="1">
        <v>5</v>
      </c>
      <c r="S80" s="1">
        <v>0</v>
      </c>
      <c r="T80" s="1">
        <v>2</v>
      </c>
    </row>
    <row r="81" spans="1:20" ht="14.4" x14ac:dyDescent="0.3">
      <c r="A81">
        <v>230802</v>
      </c>
      <c r="B81">
        <f t="shared" si="3"/>
        <v>77</v>
      </c>
      <c r="C81" s="1">
        <v>1.5</v>
      </c>
      <c r="D81" s="1">
        <v>8.5</v>
      </c>
      <c r="E81" s="1">
        <v>200</v>
      </c>
      <c r="F81" s="1">
        <v>0</v>
      </c>
      <c r="G81" s="1">
        <v>768</v>
      </c>
      <c r="H81" s="1">
        <v>755</v>
      </c>
      <c r="I81" s="1">
        <f t="shared" si="2"/>
        <v>13</v>
      </c>
      <c r="J81" s="1">
        <v>16</v>
      </c>
      <c r="K81" s="1" t="s">
        <v>171</v>
      </c>
      <c r="L81" s="1">
        <v>3.85</v>
      </c>
      <c r="M81" s="1">
        <v>3.35</v>
      </c>
      <c r="N81" s="1">
        <v>3.25</v>
      </c>
      <c r="O81" s="1">
        <v>105.13</v>
      </c>
      <c r="P81" s="1">
        <v>90.32</v>
      </c>
      <c r="Q81" s="1">
        <v>85.75</v>
      </c>
      <c r="R81" s="1">
        <v>5</v>
      </c>
      <c r="S81" s="1">
        <v>0</v>
      </c>
      <c r="T81" s="1">
        <v>2</v>
      </c>
    </row>
    <row r="82" spans="1:20" ht="14.4" x14ac:dyDescent="0.3">
      <c r="A82">
        <v>230802</v>
      </c>
      <c r="B82">
        <f t="shared" si="3"/>
        <v>78</v>
      </c>
      <c r="C82" s="1">
        <v>1.5</v>
      </c>
      <c r="D82" s="1">
        <v>8.5</v>
      </c>
      <c r="E82" s="1">
        <v>1400</v>
      </c>
      <c r="F82" s="1">
        <v>0</v>
      </c>
      <c r="G82" s="1">
        <v>768</v>
      </c>
      <c r="H82" s="1">
        <v>755</v>
      </c>
      <c r="I82" s="1">
        <f t="shared" si="2"/>
        <v>13</v>
      </c>
      <c r="J82" s="1">
        <v>16</v>
      </c>
      <c r="K82" s="1" t="s">
        <v>172</v>
      </c>
      <c r="L82" s="1">
        <v>3.5</v>
      </c>
      <c r="M82" s="1">
        <v>3.5</v>
      </c>
      <c r="N82" s="1">
        <v>3.5</v>
      </c>
      <c r="O82" s="1">
        <v>90.18</v>
      </c>
      <c r="P82" s="1">
        <v>90.24</v>
      </c>
      <c r="Q82" s="1">
        <v>90.39</v>
      </c>
      <c r="R82" s="1">
        <v>5</v>
      </c>
      <c r="S82" s="1">
        <v>0</v>
      </c>
      <c r="T82" s="1">
        <v>2</v>
      </c>
    </row>
    <row r="83" spans="1:20" ht="14.4" x14ac:dyDescent="0.3">
      <c r="A83">
        <v>230803</v>
      </c>
      <c r="B83">
        <f t="shared" si="3"/>
        <v>79</v>
      </c>
      <c r="C83" s="1">
        <v>1.5</v>
      </c>
      <c r="D83" s="1">
        <v>7.5</v>
      </c>
      <c r="E83" s="1">
        <v>1400</v>
      </c>
      <c r="F83" s="1">
        <v>0</v>
      </c>
      <c r="G83" s="1">
        <v>768</v>
      </c>
      <c r="H83" s="1">
        <v>763</v>
      </c>
      <c r="I83" s="1">
        <f t="shared" si="2"/>
        <v>5</v>
      </c>
      <c r="J83" s="1">
        <v>16</v>
      </c>
      <c r="K83" s="1" t="s">
        <v>173</v>
      </c>
      <c r="L83" s="1">
        <v>3.7</v>
      </c>
      <c r="M83" s="1">
        <v>3.7</v>
      </c>
      <c r="N83" s="1">
        <v>2.4</v>
      </c>
      <c r="O83" s="1">
        <v>90.25</v>
      </c>
      <c r="P83" s="1">
        <v>90.39</v>
      </c>
      <c r="Q83" s="1">
        <v>55.44</v>
      </c>
      <c r="R83" s="1">
        <v>5</v>
      </c>
      <c r="S83" s="1">
        <v>0</v>
      </c>
      <c r="T83" s="1">
        <v>2</v>
      </c>
    </row>
    <row r="84" spans="1:20" ht="14.4" x14ac:dyDescent="0.3">
      <c r="A84">
        <v>230803</v>
      </c>
      <c r="B84">
        <f t="shared" si="3"/>
        <v>80</v>
      </c>
      <c r="C84" s="1">
        <v>1.5</v>
      </c>
      <c r="D84" s="1">
        <v>11.9</v>
      </c>
      <c r="E84" s="1">
        <v>200</v>
      </c>
      <c r="F84" s="1">
        <v>2.5</v>
      </c>
      <c r="G84" s="1">
        <v>768</v>
      </c>
      <c r="H84" s="1">
        <v>745</v>
      </c>
      <c r="I84" s="1">
        <f t="shared" si="2"/>
        <v>23</v>
      </c>
      <c r="J84" s="1">
        <v>16</v>
      </c>
      <c r="K84" s="1" t="s">
        <v>174</v>
      </c>
      <c r="L84" s="1">
        <v>7.15</v>
      </c>
      <c r="M84" s="1">
        <v>7</v>
      </c>
      <c r="N84" s="1">
        <v>7</v>
      </c>
      <c r="O84" s="1">
        <v>62.14</v>
      </c>
      <c r="P84" s="1">
        <v>59.96</v>
      </c>
      <c r="Q84" s="1">
        <v>60.39</v>
      </c>
      <c r="R84" s="1">
        <v>5</v>
      </c>
      <c r="S84" s="1">
        <v>0</v>
      </c>
      <c r="T84" s="1">
        <v>2</v>
      </c>
    </row>
    <row r="85" spans="1:20" ht="14.4" x14ac:dyDescent="0.3">
      <c r="A85">
        <v>230803</v>
      </c>
      <c r="B85">
        <f t="shared" si="3"/>
        <v>81</v>
      </c>
      <c r="C85" s="1">
        <v>1.5</v>
      </c>
      <c r="D85" s="1">
        <v>11.9</v>
      </c>
      <c r="E85" s="1">
        <v>1100</v>
      </c>
      <c r="F85" s="1">
        <v>2.5</v>
      </c>
      <c r="G85" s="1">
        <v>768</v>
      </c>
      <c r="H85" s="1">
        <v>745</v>
      </c>
      <c r="I85" s="1">
        <f t="shared" si="2"/>
        <v>23</v>
      </c>
      <c r="J85" s="1">
        <v>16</v>
      </c>
      <c r="K85" s="1" t="s">
        <v>175</v>
      </c>
      <c r="L85" s="1">
        <v>7.8</v>
      </c>
      <c r="M85" s="1">
        <v>7.05</v>
      </c>
      <c r="N85" s="1">
        <v>6.8</v>
      </c>
      <c r="O85" s="1">
        <v>67.45</v>
      </c>
      <c r="P85" s="1">
        <v>60.28</v>
      </c>
      <c r="Q85" s="1">
        <v>60.36</v>
      </c>
      <c r="R85" s="1">
        <v>5</v>
      </c>
      <c r="S85" s="1">
        <v>0</v>
      </c>
      <c r="T85" s="1">
        <v>2</v>
      </c>
    </row>
    <row r="86" spans="1:20" ht="14.4" x14ac:dyDescent="0.3">
      <c r="A86">
        <v>230803</v>
      </c>
      <c r="B86">
        <f t="shared" si="3"/>
        <v>82</v>
      </c>
      <c r="C86" s="1">
        <v>1.5</v>
      </c>
      <c r="D86" s="1">
        <v>11.9</v>
      </c>
      <c r="E86" s="1">
        <v>1100</v>
      </c>
      <c r="F86" s="1">
        <v>2.5</v>
      </c>
      <c r="G86" s="1">
        <v>768</v>
      </c>
      <c r="H86" s="1">
        <v>745</v>
      </c>
      <c r="I86" s="1">
        <f t="shared" si="2"/>
        <v>23</v>
      </c>
      <c r="J86" s="1">
        <v>16</v>
      </c>
      <c r="K86" s="1" t="s">
        <v>176</v>
      </c>
      <c r="L86" s="1">
        <v>5.8</v>
      </c>
      <c r="M86" s="1">
        <v>6.4</v>
      </c>
      <c r="N86" s="1">
        <v>6.4</v>
      </c>
      <c r="O86" s="1">
        <v>50.09</v>
      </c>
      <c r="P86" s="1">
        <v>55.11</v>
      </c>
      <c r="Q86" s="1">
        <v>55.64</v>
      </c>
      <c r="R86" s="1">
        <v>5</v>
      </c>
      <c r="S86" s="1">
        <v>0</v>
      </c>
      <c r="T86" s="1">
        <v>2</v>
      </c>
    </row>
    <row r="87" spans="1:20" ht="14.4" x14ac:dyDescent="0.3">
      <c r="A87">
        <v>230803</v>
      </c>
      <c r="B87">
        <f t="shared" si="3"/>
        <v>83</v>
      </c>
      <c r="C87" s="1">
        <v>1.5</v>
      </c>
      <c r="D87" s="1">
        <v>11.9</v>
      </c>
      <c r="E87" s="1">
        <v>1100</v>
      </c>
      <c r="F87" s="1">
        <v>2.5</v>
      </c>
      <c r="G87" s="1">
        <v>768</v>
      </c>
      <c r="H87" s="1">
        <v>745</v>
      </c>
      <c r="I87" s="1">
        <f t="shared" si="2"/>
        <v>23</v>
      </c>
      <c r="J87" s="1">
        <v>16</v>
      </c>
      <c r="K87" s="1" t="s">
        <v>177</v>
      </c>
      <c r="L87" s="1">
        <v>5.8</v>
      </c>
      <c r="M87" s="1">
        <v>5.65</v>
      </c>
      <c r="N87" s="1">
        <v>6.55</v>
      </c>
      <c r="O87" s="1">
        <v>50.22</v>
      </c>
      <c r="P87" s="1">
        <v>50.51</v>
      </c>
      <c r="Q87" s="1">
        <v>59.35</v>
      </c>
      <c r="R87" s="1">
        <v>5</v>
      </c>
      <c r="S87" s="1">
        <v>0</v>
      </c>
      <c r="T87" s="1">
        <v>2</v>
      </c>
    </row>
    <row r="88" spans="1:20" ht="14.4" x14ac:dyDescent="0.3">
      <c r="A88">
        <v>230803</v>
      </c>
      <c r="B88">
        <f t="shared" si="3"/>
        <v>84</v>
      </c>
      <c r="C88" s="1">
        <v>1.5</v>
      </c>
      <c r="D88" s="1">
        <v>11.7</v>
      </c>
      <c r="E88" s="1">
        <v>1100</v>
      </c>
      <c r="F88" s="1">
        <v>2.5</v>
      </c>
      <c r="G88" s="1">
        <v>768</v>
      </c>
      <c r="H88" s="1">
        <v>745</v>
      </c>
      <c r="I88" s="1">
        <f t="shared" si="2"/>
        <v>23</v>
      </c>
      <c r="J88" s="1">
        <v>16</v>
      </c>
      <c r="K88" s="1" t="s">
        <v>178</v>
      </c>
      <c r="L88" s="1">
        <v>6.2</v>
      </c>
      <c r="M88" s="1">
        <v>6.3</v>
      </c>
      <c r="N88" s="1">
        <v>6.3</v>
      </c>
      <c r="O88" s="1">
        <v>60.07</v>
      </c>
      <c r="P88" s="1">
        <v>60.23</v>
      </c>
      <c r="Q88" s="1">
        <v>60.4</v>
      </c>
      <c r="R88" s="1">
        <v>5</v>
      </c>
      <c r="S88" s="1">
        <v>0</v>
      </c>
      <c r="T88" s="1">
        <v>2</v>
      </c>
    </row>
    <row r="89" spans="1:20" ht="14.4" x14ac:dyDescent="0.3">
      <c r="A89">
        <v>230803</v>
      </c>
      <c r="B89">
        <f t="shared" si="3"/>
        <v>85</v>
      </c>
      <c r="C89" s="1">
        <v>1.5</v>
      </c>
      <c r="D89" s="1">
        <v>12</v>
      </c>
      <c r="E89" s="1">
        <v>1100</v>
      </c>
      <c r="F89" s="1">
        <v>2.5</v>
      </c>
      <c r="G89" s="1">
        <v>768</v>
      </c>
      <c r="H89" s="1">
        <v>745</v>
      </c>
      <c r="I89" s="1">
        <f t="shared" si="2"/>
        <v>23</v>
      </c>
      <c r="J89" s="1">
        <v>16</v>
      </c>
      <c r="K89" s="1" t="s">
        <v>179</v>
      </c>
      <c r="L89" s="1">
        <v>6.2</v>
      </c>
      <c r="M89" s="1">
        <v>6.4</v>
      </c>
      <c r="N89" s="1">
        <v>5.6</v>
      </c>
      <c r="O89" s="1">
        <v>55.39</v>
      </c>
      <c r="P89" s="1">
        <v>56.77</v>
      </c>
      <c r="Q89" s="1">
        <v>50.22</v>
      </c>
      <c r="R89" s="1">
        <v>5</v>
      </c>
      <c r="S89" s="1">
        <v>0</v>
      </c>
      <c r="T89" s="1">
        <v>2</v>
      </c>
    </row>
    <row r="90" spans="1:20" ht="14.4" x14ac:dyDescent="0.3">
      <c r="A90">
        <v>230803</v>
      </c>
      <c r="B90">
        <f t="shared" si="3"/>
        <v>86</v>
      </c>
      <c r="C90" s="1">
        <v>1.5</v>
      </c>
      <c r="D90" s="1">
        <v>12.1</v>
      </c>
      <c r="E90" s="1">
        <v>1100</v>
      </c>
      <c r="F90" s="1">
        <v>2.5</v>
      </c>
      <c r="G90" s="1">
        <v>768</v>
      </c>
      <c r="H90" s="1">
        <v>745</v>
      </c>
      <c r="I90" s="1">
        <f t="shared" si="2"/>
        <v>23</v>
      </c>
      <c r="J90" s="1">
        <v>16</v>
      </c>
      <c r="K90" s="1" t="s">
        <v>180</v>
      </c>
      <c r="L90" s="1">
        <v>6.1</v>
      </c>
      <c r="M90" s="1">
        <v>6.2</v>
      </c>
      <c r="N90" s="1">
        <v>5.6</v>
      </c>
      <c r="O90" s="1">
        <v>55.55</v>
      </c>
      <c r="P90" s="1">
        <v>55.27</v>
      </c>
      <c r="Q90" s="1">
        <v>50.21</v>
      </c>
      <c r="R90" s="1">
        <v>5</v>
      </c>
      <c r="S90" s="1">
        <v>0</v>
      </c>
      <c r="T90" s="1">
        <v>2</v>
      </c>
    </row>
    <row r="91" spans="1:20" ht="14.4" x14ac:dyDescent="0.3">
      <c r="A91">
        <v>230803</v>
      </c>
      <c r="B91">
        <f t="shared" si="3"/>
        <v>87</v>
      </c>
      <c r="C91" s="1">
        <v>1.5</v>
      </c>
      <c r="D91" s="1">
        <v>12.2</v>
      </c>
      <c r="E91" s="1">
        <v>1100</v>
      </c>
      <c r="F91" s="1">
        <v>5</v>
      </c>
      <c r="G91" s="1">
        <v>768</v>
      </c>
      <c r="H91" s="1">
        <v>745</v>
      </c>
      <c r="I91" s="1">
        <f t="shared" si="2"/>
        <v>23</v>
      </c>
      <c r="J91" s="1">
        <v>16</v>
      </c>
      <c r="K91" s="1" t="s">
        <v>181</v>
      </c>
      <c r="L91" s="1">
        <v>5</v>
      </c>
      <c r="M91" s="1">
        <v>5.6</v>
      </c>
      <c r="N91" s="1">
        <v>5</v>
      </c>
      <c r="O91" s="1">
        <v>45.34</v>
      </c>
      <c r="P91" s="1">
        <v>50.35</v>
      </c>
      <c r="Q91" s="1">
        <v>45.29</v>
      </c>
      <c r="R91" s="1">
        <v>5</v>
      </c>
      <c r="S91" s="1">
        <v>0</v>
      </c>
      <c r="T91" s="1">
        <v>2</v>
      </c>
    </row>
    <row r="92" spans="1:20" ht="14.4" x14ac:dyDescent="0.3">
      <c r="A92">
        <v>230803</v>
      </c>
      <c r="B92">
        <f t="shared" si="3"/>
        <v>88</v>
      </c>
      <c r="C92" s="1">
        <v>1.5</v>
      </c>
      <c r="D92" s="1">
        <v>12.2</v>
      </c>
      <c r="E92" s="1">
        <v>1100</v>
      </c>
      <c r="F92" s="1">
        <v>5</v>
      </c>
      <c r="G92" s="1">
        <v>768</v>
      </c>
      <c r="H92" s="1">
        <v>745</v>
      </c>
      <c r="I92" s="1">
        <f t="shared" si="2"/>
        <v>23</v>
      </c>
      <c r="J92" s="1">
        <v>16</v>
      </c>
      <c r="K92" s="1" t="s">
        <v>182</v>
      </c>
      <c r="L92" s="1">
        <v>6.05</v>
      </c>
      <c r="M92" s="1">
        <v>6</v>
      </c>
      <c r="N92" s="1">
        <v>5.5</v>
      </c>
      <c r="O92" s="1">
        <v>55.41</v>
      </c>
      <c r="P92" s="1">
        <v>55.38</v>
      </c>
      <c r="Q92" s="1">
        <v>50.07</v>
      </c>
      <c r="R92" s="1">
        <v>5</v>
      </c>
      <c r="S92" s="1">
        <v>0</v>
      </c>
      <c r="T92" s="1">
        <v>2</v>
      </c>
    </row>
    <row r="93" spans="1:20" ht="14.4" x14ac:dyDescent="0.3">
      <c r="A93">
        <v>230803</v>
      </c>
      <c r="B93">
        <f t="shared" si="3"/>
        <v>89</v>
      </c>
      <c r="C93" s="1">
        <v>1.5</v>
      </c>
      <c r="D93" s="1">
        <v>12</v>
      </c>
      <c r="E93" s="1">
        <v>1100</v>
      </c>
      <c r="F93" s="1">
        <v>5</v>
      </c>
      <c r="G93" s="1">
        <v>768</v>
      </c>
      <c r="H93" s="1">
        <v>745</v>
      </c>
      <c r="I93" s="1">
        <f t="shared" si="2"/>
        <v>23</v>
      </c>
      <c r="J93" s="1">
        <v>16</v>
      </c>
      <c r="K93" s="1" t="s">
        <v>183</v>
      </c>
      <c r="L93" s="1">
        <v>6</v>
      </c>
      <c r="M93" s="1">
        <v>6</v>
      </c>
      <c r="N93" s="1">
        <v>5.65</v>
      </c>
      <c r="O93" s="1">
        <v>55.19</v>
      </c>
      <c r="P93" s="1">
        <v>56.2</v>
      </c>
      <c r="Q93" s="1">
        <v>51.53</v>
      </c>
      <c r="R93" s="1">
        <v>5</v>
      </c>
      <c r="S93" s="1">
        <v>0</v>
      </c>
      <c r="T93" s="1">
        <v>2</v>
      </c>
    </row>
    <row r="94" spans="1:20" ht="14.4" x14ac:dyDescent="0.3">
      <c r="A94">
        <v>230804</v>
      </c>
      <c r="B94">
        <f t="shared" si="3"/>
        <v>90</v>
      </c>
      <c r="C94" s="1">
        <v>1.5</v>
      </c>
      <c r="D94" s="1">
        <v>13</v>
      </c>
      <c r="E94" s="1">
        <v>2000</v>
      </c>
      <c r="F94" s="1">
        <v>0</v>
      </c>
      <c r="G94" s="1">
        <v>768</v>
      </c>
      <c r="H94" s="1">
        <v>735</v>
      </c>
      <c r="I94" s="1">
        <f t="shared" si="2"/>
        <v>33</v>
      </c>
      <c r="J94" s="1">
        <v>16</v>
      </c>
      <c r="K94" s="1" t="s">
        <v>184</v>
      </c>
      <c r="L94" s="1">
        <v>7.3</v>
      </c>
      <c r="M94" s="1">
        <v>7.6</v>
      </c>
      <c r="N94" s="1">
        <v>6.7</v>
      </c>
      <c r="O94" s="1">
        <v>45.44</v>
      </c>
      <c r="P94" s="1">
        <v>49.75</v>
      </c>
      <c r="Q94" s="1">
        <v>40.15</v>
      </c>
      <c r="R94" s="1">
        <v>5</v>
      </c>
      <c r="S94" s="1">
        <v>0</v>
      </c>
      <c r="T94" s="1">
        <v>2</v>
      </c>
    </row>
    <row r="95" spans="1:20" ht="14.4" x14ac:dyDescent="0.3">
      <c r="A95">
        <v>230804</v>
      </c>
      <c r="B95">
        <f t="shared" si="3"/>
        <v>91</v>
      </c>
      <c r="C95" s="1">
        <v>1.5</v>
      </c>
      <c r="D95" s="1">
        <v>12.8</v>
      </c>
      <c r="E95" s="1">
        <v>2000</v>
      </c>
      <c r="F95" s="1">
        <v>0</v>
      </c>
      <c r="G95" s="1">
        <v>768</v>
      </c>
      <c r="H95" s="1">
        <v>735</v>
      </c>
      <c r="I95" s="1">
        <f t="shared" ref="I95:I158" si="4">G95-H95</f>
        <v>33</v>
      </c>
      <c r="J95" s="1">
        <v>16</v>
      </c>
      <c r="K95" s="1" t="s">
        <v>185</v>
      </c>
      <c r="L95" s="1">
        <v>6.7</v>
      </c>
      <c r="M95" s="1">
        <v>6.45</v>
      </c>
      <c r="N95" s="1">
        <v>6.4</v>
      </c>
      <c r="O95" s="1">
        <v>45.4</v>
      </c>
      <c r="P95" s="1">
        <v>45.2</v>
      </c>
      <c r="Q95" s="1">
        <v>45.31</v>
      </c>
      <c r="R95" s="1">
        <v>5</v>
      </c>
      <c r="S95" s="1">
        <v>0</v>
      </c>
      <c r="T95" s="1">
        <v>2</v>
      </c>
    </row>
    <row r="96" spans="1:20" ht="14.4" x14ac:dyDescent="0.3">
      <c r="A96">
        <v>230804</v>
      </c>
      <c r="B96">
        <f t="shared" si="3"/>
        <v>92</v>
      </c>
      <c r="C96" s="1">
        <v>1.5</v>
      </c>
      <c r="D96" s="1">
        <v>12.8</v>
      </c>
      <c r="E96" s="1">
        <v>2000</v>
      </c>
      <c r="F96" s="1">
        <v>0</v>
      </c>
      <c r="G96" s="1">
        <v>768</v>
      </c>
      <c r="H96" s="1">
        <v>735</v>
      </c>
      <c r="I96" s="1">
        <f t="shared" si="4"/>
        <v>33</v>
      </c>
      <c r="J96" s="1">
        <v>16</v>
      </c>
      <c r="K96" s="1" t="s">
        <v>186</v>
      </c>
      <c r="L96" s="1">
        <v>7.9</v>
      </c>
      <c r="M96" s="1">
        <v>5</v>
      </c>
      <c r="N96" s="1">
        <v>5.5</v>
      </c>
      <c r="O96" s="1">
        <v>55.53</v>
      </c>
      <c r="P96" s="1">
        <v>35.36</v>
      </c>
      <c r="Q96" s="1">
        <v>40.270000000000003</v>
      </c>
      <c r="R96" s="1">
        <v>5</v>
      </c>
      <c r="S96" s="1">
        <v>0</v>
      </c>
      <c r="T96" s="1">
        <v>2</v>
      </c>
    </row>
    <row r="97" spans="1:20" ht="14.4" x14ac:dyDescent="0.3">
      <c r="A97">
        <v>230804</v>
      </c>
      <c r="B97">
        <f t="shared" si="3"/>
        <v>93</v>
      </c>
      <c r="C97" s="1">
        <v>1.5</v>
      </c>
      <c r="D97" s="1">
        <v>11.9</v>
      </c>
      <c r="E97" s="1">
        <v>1100</v>
      </c>
      <c r="F97" s="1">
        <v>2.5</v>
      </c>
      <c r="G97" s="1">
        <v>768</v>
      </c>
      <c r="H97" s="1">
        <v>755</v>
      </c>
      <c r="I97" s="1">
        <f t="shared" si="4"/>
        <v>13</v>
      </c>
      <c r="J97" s="1">
        <v>16</v>
      </c>
      <c r="K97" s="1" t="s">
        <v>187</v>
      </c>
      <c r="L97" s="1">
        <v>5.65</v>
      </c>
      <c r="M97" s="1">
        <v>6.3</v>
      </c>
      <c r="N97" s="1">
        <v>5.7</v>
      </c>
      <c r="O97" s="1">
        <v>50.59</v>
      </c>
      <c r="P97" s="1">
        <v>56.78</v>
      </c>
      <c r="Q97" s="1">
        <v>50.44</v>
      </c>
      <c r="R97" s="1">
        <v>5</v>
      </c>
      <c r="S97" s="1">
        <v>0</v>
      </c>
      <c r="T97" s="1">
        <v>2</v>
      </c>
    </row>
    <row r="98" spans="1:20" ht="14.4" x14ac:dyDescent="0.3">
      <c r="A98">
        <v>230804</v>
      </c>
      <c r="B98">
        <f t="shared" si="3"/>
        <v>94</v>
      </c>
      <c r="C98" s="1">
        <v>1.5</v>
      </c>
      <c r="D98" s="1">
        <v>11.9</v>
      </c>
      <c r="E98" s="1">
        <v>1100</v>
      </c>
      <c r="F98" s="1">
        <v>2.5</v>
      </c>
      <c r="G98" s="1">
        <v>768</v>
      </c>
      <c r="H98" s="1">
        <v>755</v>
      </c>
      <c r="I98" s="1">
        <f t="shared" si="4"/>
        <v>13</v>
      </c>
      <c r="J98" s="1">
        <v>16</v>
      </c>
      <c r="K98" s="1" t="s">
        <v>188</v>
      </c>
      <c r="L98" s="1">
        <v>5.7</v>
      </c>
      <c r="M98" s="1">
        <v>6.2</v>
      </c>
      <c r="N98" s="1">
        <v>6.2</v>
      </c>
      <c r="O98" s="1">
        <v>50.21</v>
      </c>
      <c r="P98" s="1">
        <v>55.38</v>
      </c>
      <c r="Q98" s="1">
        <v>54.33</v>
      </c>
      <c r="R98" s="1">
        <v>5</v>
      </c>
      <c r="S98" s="1">
        <v>0</v>
      </c>
      <c r="T98" s="1">
        <v>2</v>
      </c>
    </row>
    <row r="99" spans="1:20" ht="14.4" x14ac:dyDescent="0.3">
      <c r="A99">
        <v>230808</v>
      </c>
      <c r="B99">
        <f t="shared" si="3"/>
        <v>95</v>
      </c>
      <c r="C99" s="1">
        <v>1.5</v>
      </c>
      <c r="D99" s="1">
        <v>7.4</v>
      </c>
      <c r="E99" s="1">
        <v>200</v>
      </c>
      <c r="F99" s="1">
        <v>5</v>
      </c>
      <c r="G99" s="1">
        <v>768</v>
      </c>
      <c r="H99" s="1">
        <v>765</v>
      </c>
      <c r="I99" s="1">
        <f t="shared" si="4"/>
        <v>3</v>
      </c>
      <c r="J99" s="1">
        <v>16</v>
      </c>
      <c r="K99" s="1" t="s">
        <v>189</v>
      </c>
      <c r="L99" s="1">
        <v>4.1500000000000004</v>
      </c>
      <c r="M99" s="1">
        <v>4.05</v>
      </c>
      <c r="N99" s="1">
        <v>4</v>
      </c>
      <c r="O99" s="1">
        <v>89.86</v>
      </c>
      <c r="P99" s="1">
        <v>90.12</v>
      </c>
      <c r="Q99" s="1">
        <v>90.45</v>
      </c>
      <c r="R99" s="1">
        <v>5</v>
      </c>
      <c r="S99" s="1">
        <v>0</v>
      </c>
      <c r="T99" s="1">
        <v>2</v>
      </c>
    </row>
    <row r="100" spans="1:20" ht="14.4" x14ac:dyDescent="0.3">
      <c r="A100">
        <v>230808</v>
      </c>
      <c r="B100">
        <f t="shared" si="3"/>
        <v>96</v>
      </c>
      <c r="C100" s="1">
        <v>1.5</v>
      </c>
      <c r="D100" s="1">
        <v>7.3</v>
      </c>
      <c r="E100" s="1">
        <v>800</v>
      </c>
      <c r="F100" s="1">
        <v>0</v>
      </c>
      <c r="G100" s="1">
        <v>768</v>
      </c>
      <c r="H100" s="1">
        <v>765</v>
      </c>
      <c r="I100" s="1">
        <f t="shared" si="4"/>
        <v>3</v>
      </c>
      <c r="J100" s="1">
        <v>16</v>
      </c>
      <c r="K100" s="1" t="s">
        <v>190</v>
      </c>
      <c r="L100" s="1">
        <v>4.05</v>
      </c>
      <c r="M100" s="1">
        <v>4.2</v>
      </c>
      <c r="N100" s="1">
        <v>4.2</v>
      </c>
      <c r="O100" s="1">
        <v>89.39</v>
      </c>
      <c r="P100" s="1">
        <v>89.44</v>
      </c>
      <c r="Q100" s="1">
        <v>89.51</v>
      </c>
      <c r="R100" s="1">
        <v>5</v>
      </c>
      <c r="S100" s="1">
        <v>0</v>
      </c>
      <c r="T100" s="1">
        <v>2</v>
      </c>
    </row>
    <row r="101" spans="1:20" ht="14.4" x14ac:dyDescent="0.3">
      <c r="A101">
        <v>230808</v>
      </c>
      <c r="B101">
        <f t="shared" si="3"/>
        <v>97</v>
      </c>
      <c r="C101" s="1">
        <v>1.5</v>
      </c>
      <c r="D101" s="1">
        <v>7.2</v>
      </c>
      <c r="E101" s="1">
        <v>2000</v>
      </c>
      <c r="F101" s="1">
        <v>5</v>
      </c>
      <c r="G101" s="1">
        <v>768</v>
      </c>
      <c r="H101" s="1">
        <v>765</v>
      </c>
      <c r="I101" s="1">
        <f t="shared" si="4"/>
        <v>3</v>
      </c>
      <c r="J101" s="1">
        <v>16</v>
      </c>
      <c r="K101" s="1" t="s">
        <v>191</v>
      </c>
      <c r="L101" s="1">
        <v>3.85</v>
      </c>
      <c r="M101" s="1">
        <v>3.5</v>
      </c>
      <c r="N101" s="1">
        <v>2.65</v>
      </c>
      <c r="O101" s="1">
        <v>90.08</v>
      </c>
      <c r="P101" s="1">
        <v>80.39</v>
      </c>
      <c r="Q101" s="1">
        <v>60.08</v>
      </c>
      <c r="R101" s="1">
        <v>5</v>
      </c>
      <c r="S101" s="1">
        <v>0</v>
      </c>
      <c r="T101" s="1">
        <v>2</v>
      </c>
    </row>
    <row r="102" spans="1:20" ht="14.4" x14ac:dyDescent="0.3">
      <c r="A102">
        <v>230808</v>
      </c>
      <c r="B102">
        <f t="shared" si="3"/>
        <v>98</v>
      </c>
      <c r="C102" s="1">
        <v>1.5</v>
      </c>
      <c r="D102" s="1">
        <v>13.1</v>
      </c>
      <c r="E102" s="1">
        <v>200</v>
      </c>
      <c r="F102" s="1">
        <v>0</v>
      </c>
      <c r="G102" s="1">
        <v>768</v>
      </c>
      <c r="H102" s="1">
        <v>735</v>
      </c>
      <c r="I102" s="1">
        <f t="shared" si="4"/>
        <v>33</v>
      </c>
      <c r="J102" s="1">
        <v>16</v>
      </c>
      <c r="K102" s="1" t="s">
        <v>192</v>
      </c>
      <c r="L102" s="1">
        <v>7.7</v>
      </c>
      <c r="M102" s="1">
        <v>7.7</v>
      </c>
      <c r="N102" s="1">
        <v>6.9</v>
      </c>
      <c r="O102" s="1">
        <v>45.1</v>
      </c>
      <c r="P102" s="1">
        <v>44.57</v>
      </c>
      <c r="Q102" s="1">
        <v>40.06</v>
      </c>
      <c r="R102" s="1">
        <v>5</v>
      </c>
      <c r="S102" s="1">
        <v>0</v>
      </c>
      <c r="T102" s="1">
        <v>2</v>
      </c>
    </row>
    <row r="103" spans="1:20" ht="14.4" x14ac:dyDescent="0.3">
      <c r="A103">
        <v>230808</v>
      </c>
      <c r="B103">
        <f t="shared" si="3"/>
        <v>99</v>
      </c>
      <c r="C103" s="1">
        <v>1.5</v>
      </c>
      <c r="D103" s="1">
        <v>13.4</v>
      </c>
      <c r="E103" s="1">
        <v>2000</v>
      </c>
      <c r="F103" s="1">
        <v>5</v>
      </c>
      <c r="G103" s="1">
        <v>768</v>
      </c>
      <c r="H103" s="1">
        <v>735</v>
      </c>
      <c r="I103" s="1">
        <f t="shared" si="4"/>
        <v>33</v>
      </c>
      <c r="J103" s="1">
        <v>16</v>
      </c>
      <c r="K103" s="1" t="s">
        <v>193</v>
      </c>
      <c r="L103" s="1">
        <v>8.1999999999999993</v>
      </c>
      <c r="M103" s="1">
        <v>8.4</v>
      </c>
      <c r="N103" s="1">
        <v>8.3000000000000007</v>
      </c>
      <c r="O103" s="1">
        <v>45.32</v>
      </c>
      <c r="P103" s="1">
        <v>45.47</v>
      </c>
      <c r="Q103" s="1">
        <v>45.71</v>
      </c>
      <c r="R103" s="1">
        <v>5</v>
      </c>
      <c r="S103" s="1">
        <v>0</v>
      </c>
      <c r="T103" s="1">
        <v>2</v>
      </c>
    </row>
    <row r="104" spans="1:20" ht="14.4" x14ac:dyDescent="0.3">
      <c r="A104">
        <v>230808</v>
      </c>
      <c r="B104">
        <f t="shared" si="3"/>
        <v>100</v>
      </c>
      <c r="C104" s="1">
        <v>1.5</v>
      </c>
      <c r="D104" s="1">
        <v>7.3</v>
      </c>
      <c r="E104" s="1">
        <v>800</v>
      </c>
      <c r="F104" s="1">
        <v>0</v>
      </c>
      <c r="G104" s="1">
        <v>768</v>
      </c>
      <c r="H104" s="1">
        <v>765</v>
      </c>
      <c r="I104" s="1">
        <f t="shared" si="4"/>
        <v>3</v>
      </c>
      <c r="J104" s="1">
        <v>16</v>
      </c>
      <c r="K104" s="1" t="s">
        <v>194</v>
      </c>
      <c r="L104" s="1">
        <v>3.85</v>
      </c>
      <c r="M104" s="1">
        <v>3.9</v>
      </c>
      <c r="N104" s="1">
        <v>3.85</v>
      </c>
      <c r="O104" s="1">
        <v>90.13</v>
      </c>
      <c r="P104" s="1">
        <v>89.65</v>
      </c>
      <c r="Q104" s="1">
        <v>89.66</v>
      </c>
      <c r="R104" s="1">
        <v>5</v>
      </c>
      <c r="S104" s="1">
        <v>0</v>
      </c>
      <c r="T104" s="1">
        <v>2</v>
      </c>
    </row>
    <row r="105" spans="1:20" ht="14.4" x14ac:dyDescent="0.3">
      <c r="A105">
        <v>230808</v>
      </c>
      <c r="B105">
        <f t="shared" si="3"/>
        <v>101</v>
      </c>
      <c r="C105" s="1">
        <v>1.5</v>
      </c>
      <c r="D105" s="1">
        <v>13.2</v>
      </c>
      <c r="E105" s="1">
        <v>2000</v>
      </c>
      <c r="F105" s="1">
        <v>5</v>
      </c>
      <c r="G105" s="1">
        <v>768</v>
      </c>
      <c r="H105" s="1">
        <v>730</v>
      </c>
      <c r="I105" s="1">
        <f t="shared" si="4"/>
        <v>38</v>
      </c>
      <c r="J105" s="1">
        <v>16</v>
      </c>
      <c r="K105" s="1" t="s">
        <v>195</v>
      </c>
      <c r="L105" s="1">
        <v>7.7</v>
      </c>
      <c r="M105" s="1">
        <v>7.9</v>
      </c>
      <c r="N105" s="1">
        <v>8</v>
      </c>
      <c r="O105" s="1">
        <v>45.48</v>
      </c>
      <c r="P105" s="1">
        <v>46.34</v>
      </c>
      <c r="Q105" s="1">
        <v>46.65</v>
      </c>
      <c r="R105" s="1">
        <v>5</v>
      </c>
      <c r="S105" s="1">
        <v>0</v>
      </c>
      <c r="T105" s="1">
        <v>2</v>
      </c>
    </row>
    <row r="106" spans="1:20" ht="14.4" x14ac:dyDescent="0.3">
      <c r="A106">
        <v>230808</v>
      </c>
      <c r="B106">
        <f t="shared" si="3"/>
        <v>102</v>
      </c>
      <c r="C106" s="1">
        <v>1.5</v>
      </c>
      <c r="D106" s="1">
        <v>13</v>
      </c>
      <c r="E106" s="1">
        <v>200</v>
      </c>
      <c r="F106" s="1">
        <v>5</v>
      </c>
      <c r="G106" s="1">
        <v>768</v>
      </c>
      <c r="H106" s="1">
        <v>730</v>
      </c>
      <c r="I106" s="1">
        <f t="shared" si="4"/>
        <v>38</v>
      </c>
      <c r="J106" s="1">
        <v>16</v>
      </c>
      <c r="K106" s="1" t="s">
        <v>196</v>
      </c>
      <c r="L106" s="1">
        <v>7.6</v>
      </c>
      <c r="M106" s="1">
        <v>7.45</v>
      </c>
      <c r="N106" s="1">
        <v>7.3</v>
      </c>
      <c r="O106" s="1">
        <v>46.11</v>
      </c>
      <c r="P106" s="1">
        <v>45.17</v>
      </c>
      <c r="Q106" s="1">
        <v>45.37</v>
      </c>
      <c r="R106" s="1">
        <v>5</v>
      </c>
      <c r="S106" s="1">
        <v>0</v>
      </c>
      <c r="T106" s="1">
        <v>2</v>
      </c>
    </row>
    <row r="107" spans="1:20" ht="14.4" x14ac:dyDescent="0.3">
      <c r="A107">
        <v>230808</v>
      </c>
      <c r="B107">
        <f t="shared" si="3"/>
        <v>103</v>
      </c>
      <c r="C107" s="1">
        <v>1.5</v>
      </c>
      <c r="D107" s="1">
        <v>13.4</v>
      </c>
      <c r="E107" s="1">
        <v>200</v>
      </c>
      <c r="F107" s="1">
        <v>5</v>
      </c>
      <c r="G107" s="1">
        <v>768</v>
      </c>
      <c r="H107" s="1">
        <v>730</v>
      </c>
      <c r="I107" s="1">
        <f t="shared" si="4"/>
        <v>38</v>
      </c>
      <c r="J107" s="1">
        <v>16</v>
      </c>
      <c r="K107" s="1" t="s">
        <v>197</v>
      </c>
      <c r="L107" s="1">
        <v>7.9</v>
      </c>
      <c r="M107" s="1">
        <v>7.9</v>
      </c>
      <c r="N107" s="1">
        <v>8</v>
      </c>
      <c r="O107" s="1">
        <v>45.32</v>
      </c>
      <c r="P107" s="1">
        <v>45.26</v>
      </c>
      <c r="Q107" s="1">
        <v>45.77</v>
      </c>
      <c r="R107" s="1">
        <v>5</v>
      </c>
      <c r="S107" s="1">
        <v>0</v>
      </c>
      <c r="T107" s="1">
        <v>2</v>
      </c>
    </row>
    <row r="108" spans="1:20" ht="14.4" x14ac:dyDescent="0.3">
      <c r="A108">
        <v>230808</v>
      </c>
      <c r="B108">
        <f t="shared" si="3"/>
        <v>104</v>
      </c>
      <c r="C108" s="1">
        <v>1.5</v>
      </c>
      <c r="D108" s="1">
        <v>13.4</v>
      </c>
      <c r="E108" s="1">
        <v>200</v>
      </c>
      <c r="F108" s="1">
        <v>5</v>
      </c>
      <c r="G108" s="1">
        <v>768</v>
      </c>
      <c r="H108" s="1">
        <v>730</v>
      </c>
      <c r="I108" s="1">
        <f t="shared" si="4"/>
        <v>38</v>
      </c>
      <c r="J108" s="1">
        <v>16</v>
      </c>
      <c r="K108" s="1" t="s">
        <v>198</v>
      </c>
      <c r="L108" s="1">
        <v>8</v>
      </c>
      <c r="M108" s="1">
        <v>8</v>
      </c>
      <c r="N108" s="1">
        <v>7.85</v>
      </c>
      <c r="O108" s="1">
        <v>45.87</v>
      </c>
      <c r="P108" s="1">
        <v>46.42</v>
      </c>
      <c r="Q108" s="1">
        <v>45.33</v>
      </c>
      <c r="R108" s="1">
        <v>5</v>
      </c>
      <c r="S108" s="1">
        <v>0</v>
      </c>
      <c r="T108" s="1">
        <v>2</v>
      </c>
    </row>
    <row r="109" spans="1:20" ht="14.4" x14ac:dyDescent="0.3">
      <c r="A109">
        <v>230811</v>
      </c>
      <c r="B109">
        <f t="shared" si="3"/>
        <v>105</v>
      </c>
      <c r="C109" s="3">
        <v>2</v>
      </c>
      <c r="D109" s="1">
        <v>14.1</v>
      </c>
      <c r="E109" s="1">
        <v>200</v>
      </c>
      <c r="F109" s="1">
        <v>2.5</v>
      </c>
      <c r="G109" s="1">
        <v>768</v>
      </c>
      <c r="H109" s="1">
        <v>755</v>
      </c>
      <c r="I109" s="1">
        <f t="shared" si="4"/>
        <v>13</v>
      </c>
      <c r="J109" s="1">
        <v>16</v>
      </c>
      <c r="K109" s="1" t="s">
        <v>199</v>
      </c>
      <c r="L109" s="1">
        <v>5.2</v>
      </c>
      <c r="M109" s="1">
        <v>3.6</v>
      </c>
      <c r="N109" s="1">
        <v>4.8</v>
      </c>
      <c r="O109" s="1">
        <v>135.19999999999999</v>
      </c>
      <c r="P109" s="1">
        <v>90.52</v>
      </c>
      <c r="Q109" s="1">
        <v>119.51</v>
      </c>
      <c r="R109" s="1">
        <v>5</v>
      </c>
      <c r="S109" s="1">
        <v>0</v>
      </c>
      <c r="T109" s="1">
        <v>2</v>
      </c>
    </row>
    <row r="110" spans="1:20" ht="14.4" x14ac:dyDescent="0.3">
      <c r="A110">
        <v>230811</v>
      </c>
      <c r="B110">
        <f t="shared" si="3"/>
        <v>106</v>
      </c>
      <c r="C110" s="3">
        <v>2</v>
      </c>
      <c r="D110" s="1">
        <v>14</v>
      </c>
      <c r="E110" s="1">
        <v>1100</v>
      </c>
      <c r="F110" s="1">
        <v>5</v>
      </c>
      <c r="G110" s="1">
        <v>768</v>
      </c>
      <c r="H110" s="1">
        <v>755</v>
      </c>
      <c r="I110" s="1">
        <f t="shared" si="4"/>
        <v>13</v>
      </c>
      <c r="J110" s="1">
        <v>16</v>
      </c>
      <c r="K110" s="1" t="s">
        <v>200</v>
      </c>
      <c r="L110" s="1">
        <v>4.5999999999999996</v>
      </c>
      <c r="M110" s="1">
        <v>4.8</v>
      </c>
      <c r="N110" s="1">
        <v>4.8499999999999996</v>
      </c>
      <c r="O110" s="1">
        <v>120.1</v>
      </c>
      <c r="P110" s="1">
        <v>120.26</v>
      </c>
      <c r="Q110" s="1">
        <v>120.21</v>
      </c>
      <c r="R110" s="1">
        <v>5</v>
      </c>
      <c r="S110" s="1">
        <v>0</v>
      </c>
      <c r="T110" s="1">
        <v>2</v>
      </c>
    </row>
    <row r="111" spans="1:20" ht="14.4" x14ac:dyDescent="0.3">
      <c r="A111">
        <v>230811</v>
      </c>
      <c r="B111">
        <f t="shared" si="3"/>
        <v>107</v>
      </c>
      <c r="C111" s="3">
        <v>2</v>
      </c>
      <c r="D111" s="1">
        <v>14.3</v>
      </c>
      <c r="E111" s="1">
        <v>1100</v>
      </c>
      <c r="F111" s="1">
        <v>2.5</v>
      </c>
      <c r="G111" s="1">
        <v>768</v>
      </c>
      <c r="H111" s="1">
        <v>755</v>
      </c>
      <c r="I111" s="1">
        <f t="shared" si="4"/>
        <v>13</v>
      </c>
      <c r="J111" s="1">
        <v>16</v>
      </c>
      <c r="K111" s="1" t="s">
        <v>201</v>
      </c>
      <c r="L111" s="1">
        <v>6.35</v>
      </c>
      <c r="M111" s="1">
        <v>6.15</v>
      </c>
      <c r="N111" s="1">
        <v>5.05</v>
      </c>
      <c r="O111" s="1">
        <v>154.33000000000001</v>
      </c>
      <c r="P111" s="1">
        <v>145.28</v>
      </c>
      <c r="Q111" s="1">
        <v>119.64</v>
      </c>
      <c r="R111" s="1">
        <v>5</v>
      </c>
      <c r="S111" s="1">
        <v>0</v>
      </c>
      <c r="T111" s="1">
        <v>2</v>
      </c>
    </row>
    <row r="112" spans="1:20" ht="14.4" x14ac:dyDescent="0.3">
      <c r="A112">
        <v>230811</v>
      </c>
      <c r="B112">
        <f t="shared" si="3"/>
        <v>108</v>
      </c>
      <c r="C112" s="3">
        <v>2</v>
      </c>
      <c r="D112" s="1">
        <v>14.3</v>
      </c>
      <c r="E112" s="1">
        <v>1100</v>
      </c>
      <c r="F112" s="1">
        <v>2.5</v>
      </c>
      <c r="G112" s="1">
        <v>768</v>
      </c>
      <c r="H112" s="1">
        <v>755</v>
      </c>
      <c r="I112" s="1">
        <f t="shared" si="4"/>
        <v>13</v>
      </c>
      <c r="J112" s="1">
        <v>16</v>
      </c>
      <c r="K112" s="1" t="s">
        <v>202</v>
      </c>
      <c r="L112" s="1">
        <v>5.15</v>
      </c>
      <c r="M112" s="1">
        <v>5.0999999999999996</v>
      </c>
      <c r="N112" s="1">
        <v>5.0999999999999996</v>
      </c>
      <c r="O112" s="1">
        <v>120.2</v>
      </c>
      <c r="P112" s="1">
        <v>120.21</v>
      </c>
      <c r="Q112" s="1">
        <v>120.4</v>
      </c>
      <c r="R112" s="1">
        <v>5</v>
      </c>
      <c r="S112" s="1">
        <v>0</v>
      </c>
      <c r="T112" s="1">
        <v>2</v>
      </c>
    </row>
    <row r="113" spans="1:20" ht="14.4" x14ac:dyDescent="0.3">
      <c r="A113">
        <v>230811</v>
      </c>
      <c r="B113">
        <f t="shared" si="3"/>
        <v>109</v>
      </c>
      <c r="C113" s="3">
        <v>2</v>
      </c>
      <c r="D113" s="1">
        <v>14</v>
      </c>
      <c r="E113" s="1">
        <v>1100</v>
      </c>
      <c r="F113" s="1">
        <v>2.5</v>
      </c>
      <c r="G113" s="1">
        <v>768</v>
      </c>
      <c r="H113" s="1">
        <v>755</v>
      </c>
      <c r="I113" s="1">
        <f t="shared" si="4"/>
        <v>13</v>
      </c>
      <c r="J113" s="1">
        <v>16</v>
      </c>
      <c r="K113" s="1" t="s">
        <v>203</v>
      </c>
      <c r="L113" s="1">
        <v>4.45</v>
      </c>
      <c r="M113" s="1">
        <v>4.5999999999999996</v>
      </c>
      <c r="N113" s="1">
        <v>4.6500000000000004</v>
      </c>
      <c r="O113" s="1">
        <v>119.53</v>
      </c>
      <c r="P113" s="1">
        <v>120.03</v>
      </c>
      <c r="Q113" s="1">
        <v>120.05</v>
      </c>
      <c r="R113" s="1">
        <v>5</v>
      </c>
      <c r="S113" s="1">
        <v>0</v>
      </c>
      <c r="T113" s="1">
        <v>2</v>
      </c>
    </row>
    <row r="114" spans="1:20" ht="14.4" x14ac:dyDescent="0.3">
      <c r="A114">
        <v>230811</v>
      </c>
      <c r="B114">
        <f t="shared" si="3"/>
        <v>110</v>
      </c>
      <c r="C114" s="3">
        <v>2</v>
      </c>
      <c r="D114" s="1">
        <v>14</v>
      </c>
      <c r="E114" s="1">
        <v>1100</v>
      </c>
      <c r="F114" s="1">
        <v>2.5</v>
      </c>
      <c r="G114" s="1">
        <v>768</v>
      </c>
      <c r="H114" s="1">
        <v>755</v>
      </c>
      <c r="I114" s="1">
        <f t="shared" si="4"/>
        <v>13</v>
      </c>
      <c r="J114" s="1">
        <v>16</v>
      </c>
      <c r="K114" s="1" t="s">
        <v>204</v>
      </c>
      <c r="L114" s="1">
        <v>4.5999999999999996</v>
      </c>
      <c r="M114" s="1">
        <v>4.5999999999999996</v>
      </c>
      <c r="N114" s="1">
        <v>4.5999999999999996</v>
      </c>
      <c r="O114" s="1">
        <v>120.15</v>
      </c>
      <c r="P114" s="1">
        <v>120.08</v>
      </c>
      <c r="Q114" s="1">
        <v>120.11</v>
      </c>
      <c r="R114" s="1">
        <v>5</v>
      </c>
      <c r="S114" s="1">
        <v>0</v>
      </c>
      <c r="T114" s="1">
        <v>2</v>
      </c>
    </row>
    <row r="115" spans="1:20" ht="14.4" x14ac:dyDescent="0.3">
      <c r="A115">
        <v>230811</v>
      </c>
      <c r="B115">
        <f t="shared" si="3"/>
        <v>111</v>
      </c>
      <c r="C115" s="3">
        <v>2</v>
      </c>
      <c r="D115" s="1">
        <v>14</v>
      </c>
      <c r="E115" s="1">
        <v>1100</v>
      </c>
      <c r="F115" s="1">
        <v>2.5</v>
      </c>
      <c r="G115" s="1">
        <v>768</v>
      </c>
      <c r="H115" s="1">
        <v>755</v>
      </c>
      <c r="I115" s="1">
        <f t="shared" si="4"/>
        <v>13</v>
      </c>
      <c r="J115" s="1">
        <v>16</v>
      </c>
      <c r="K115" s="1" t="s">
        <v>205</v>
      </c>
      <c r="L115" s="1">
        <v>4.5999999999999996</v>
      </c>
      <c r="M115" s="1">
        <v>4.8</v>
      </c>
      <c r="N115" s="1">
        <v>4.6500000000000004</v>
      </c>
      <c r="O115" s="1">
        <v>120.44</v>
      </c>
      <c r="P115" s="1">
        <v>135.18</v>
      </c>
      <c r="Q115" s="1">
        <v>125.11</v>
      </c>
      <c r="R115" s="1">
        <v>5</v>
      </c>
      <c r="S115" s="1">
        <v>0</v>
      </c>
      <c r="T115" s="1">
        <v>2</v>
      </c>
    </row>
    <row r="116" spans="1:20" ht="14.4" x14ac:dyDescent="0.3">
      <c r="A116">
        <v>230811</v>
      </c>
      <c r="B116">
        <f t="shared" si="3"/>
        <v>112</v>
      </c>
      <c r="C116" s="3">
        <v>2</v>
      </c>
      <c r="D116" s="1">
        <v>14.5</v>
      </c>
      <c r="E116" s="1">
        <v>2000</v>
      </c>
      <c r="F116" s="1">
        <v>0</v>
      </c>
      <c r="G116" s="1">
        <v>768</v>
      </c>
      <c r="H116" s="1">
        <v>760</v>
      </c>
      <c r="I116" s="1">
        <f t="shared" si="4"/>
        <v>8</v>
      </c>
      <c r="J116" s="1">
        <v>16</v>
      </c>
      <c r="K116" s="1" t="s">
        <v>206</v>
      </c>
      <c r="L116" s="1">
        <v>4.3</v>
      </c>
      <c r="M116" s="1">
        <v>5</v>
      </c>
      <c r="N116" s="1">
        <v>4.8499999999999996</v>
      </c>
      <c r="O116" s="1">
        <v>105.83</v>
      </c>
      <c r="P116" s="1">
        <v>120.09</v>
      </c>
      <c r="Q116" s="1">
        <v>120.29</v>
      </c>
      <c r="R116" s="1">
        <v>5</v>
      </c>
      <c r="S116" s="1">
        <v>0</v>
      </c>
      <c r="T116" s="1">
        <v>2</v>
      </c>
    </row>
    <row r="117" spans="1:20" ht="14.4" x14ac:dyDescent="0.3">
      <c r="A117">
        <v>230815</v>
      </c>
      <c r="B117">
        <f t="shared" si="3"/>
        <v>113</v>
      </c>
      <c r="C117" s="3">
        <v>2</v>
      </c>
      <c r="D117" s="1">
        <v>11.3</v>
      </c>
      <c r="E117" s="1">
        <v>200</v>
      </c>
      <c r="F117" s="1">
        <v>0</v>
      </c>
      <c r="G117" s="1">
        <v>768</v>
      </c>
      <c r="H117" s="1">
        <v>764</v>
      </c>
      <c r="I117" s="1">
        <f t="shared" si="4"/>
        <v>4</v>
      </c>
      <c r="J117" s="1">
        <v>16</v>
      </c>
      <c r="K117" s="1" t="s">
        <v>207</v>
      </c>
      <c r="L117" s="1">
        <v>3.55</v>
      </c>
      <c r="M117" s="1">
        <v>3.6</v>
      </c>
      <c r="N117" s="1">
        <v>3.6</v>
      </c>
      <c r="O117" s="1">
        <v>149.58000000000001</v>
      </c>
      <c r="P117" s="1">
        <v>149.38999999999999</v>
      </c>
      <c r="Q117" s="1">
        <v>149.41999999999999</v>
      </c>
      <c r="R117" s="1">
        <v>5</v>
      </c>
      <c r="S117" s="1">
        <v>0</v>
      </c>
      <c r="T117" s="1">
        <v>2</v>
      </c>
    </row>
    <row r="118" spans="1:20" ht="14.4" x14ac:dyDescent="0.3">
      <c r="A118">
        <v>230815</v>
      </c>
      <c r="B118">
        <f t="shared" si="3"/>
        <v>114</v>
      </c>
      <c r="C118" s="3">
        <v>2</v>
      </c>
      <c r="D118" s="1">
        <v>8.9</v>
      </c>
      <c r="E118" s="1">
        <v>200</v>
      </c>
      <c r="F118" s="1">
        <v>0</v>
      </c>
      <c r="G118" s="1">
        <v>768</v>
      </c>
      <c r="H118" s="1">
        <v>766</v>
      </c>
      <c r="I118" s="1">
        <f t="shared" si="4"/>
        <v>2</v>
      </c>
      <c r="J118" s="1">
        <v>16</v>
      </c>
      <c r="K118" s="1" t="s">
        <v>208</v>
      </c>
      <c r="L118" s="1">
        <v>2.25</v>
      </c>
      <c r="M118" s="1">
        <v>2.25</v>
      </c>
      <c r="N118" s="1">
        <v>2.65</v>
      </c>
      <c r="O118" s="1">
        <v>150.47999999999999</v>
      </c>
      <c r="P118" s="1">
        <v>153.47999999999999</v>
      </c>
      <c r="Q118" s="1">
        <v>180.58</v>
      </c>
      <c r="R118" s="1">
        <v>5</v>
      </c>
      <c r="S118" s="1">
        <v>0</v>
      </c>
      <c r="T118" s="1">
        <v>2</v>
      </c>
    </row>
    <row r="119" spans="1:20" ht="14.4" x14ac:dyDescent="0.3">
      <c r="A119">
        <v>230815</v>
      </c>
      <c r="B119">
        <f t="shared" si="3"/>
        <v>115</v>
      </c>
      <c r="C119" s="3">
        <v>2</v>
      </c>
      <c r="D119" s="1">
        <v>8.6999999999999993</v>
      </c>
      <c r="E119" s="1">
        <v>200</v>
      </c>
      <c r="F119" s="1">
        <v>5</v>
      </c>
      <c r="G119" s="1">
        <v>768</v>
      </c>
      <c r="H119" s="1">
        <v>766</v>
      </c>
      <c r="I119" s="1">
        <f t="shared" si="4"/>
        <v>2</v>
      </c>
      <c r="J119" s="1">
        <v>16</v>
      </c>
      <c r="K119" s="1" t="s">
        <v>209</v>
      </c>
      <c r="L119" s="1">
        <v>2.25</v>
      </c>
      <c r="M119" s="1">
        <v>2.15</v>
      </c>
      <c r="N119" s="1">
        <v>2.1</v>
      </c>
      <c r="O119" s="1">
        <v>180.86</v>
      </c>
      <c r="P119" s="1">
        <v>150.78</v>
      </c>
      <c r="Q119" s="1">
        <v>150.63999999999999</v>
      </c>
      <c r="R119" s="1">
        <v>5</v>
      </c>
      <c r="S119" s="1">
        <v>0</v>
      </c>
      <c r="T119" s="1">
        <v>2</v>
      </c>
    </row>
    <row r="120" spans="1:20" ht="14.4" x14ac:dyDescent="0.3">
      <c r="A120">
        <v>230815</v>
      </c>
      <c r="B120">
        <f t="shared" si="3"/>
        <v>116</v>
      </c>
      <c r="C120" s="3">
        <v>2</v>
      </c>
      <c r="D120" s="1">
        <v>9.1999999999999993</v>
      </c>
      <c r="E120" s="1">
        <v>2000</v>
      </c>
      <c r="F120" s="1">
        <v>3.3333300000000001</v>
      </c>
      <c r="G120" s="1">
        <v>768</v>
      </c>
      <c r="H120" s="1">
        <v>766</v>
      </c>
      <c r="I120" s="1">
        <f t="shared" si="4"/>
        <v>2</v>
      </c>
      <c r="J120" s="1">
        <v>16</v>
      </c>
      <c r="K120" s="1" t="s">
        <v>210</v>
      </c>
      <c r="L120" s="1">
        <v>2.2000000000000002</v>
      </c>
      <c r="M120" s="1">
        <v>2.25</v>
      </c>
      <c r="N120" s="1">
        <v>2.35</v>
      </c>
      <c r="O120" s="1">
        <v>140.69</v>
      </c>
      <c r="P120" s="1">
        <v>150.1</v>
      </c>
      <c r="Q120" s="1">
        <v>150.44</v>
      </c>
      <c r="R120" s="1">
        <v>5</v>
      </c>
      <c r="S120" s="1">
        <v>0</v>
      </c>
      <c r="T120" s="1">
        <v>2</v>
      </c>
    </row>
    <row r="121" spans="1:20" ht="14.4" x14ac:dyDescent="0.3">
      <c r="A121">
        <v>230815</v>
      </c>
      <c r="B121">
        <f t="shared" si="3"/>
        <v>117</v>
      </c>
      <c r="C121" s="3">
        <v>2</v>
      </c>
      <c r="D121" s="1">
        <v>9.1999999999999993</v>
      </c>
      <c r="E121" s="1">
        <v>2000</v>
      </c>
      <c r="F121" s="1">
        <v>5</v>
      </c>
      <c r="G121" s="1">
        <v>768</v>
      </c>
      <c r="H121" s="1">
        <v>766</v>
      </c>
      <c r="I121" s="1">
        <f t="shared" si="4"/>
        <v>2</v>
      </c>
      <c r="J121" s="1">
        <v>16</v>
      </c>
      <c r="K121" s="1" t="s">
        <v>211</v>
      </c>
      <c r="L121" s="1">
        <v>2.4500000000000002</v>
      </c>
      <c r="M121" s="1">
        <v>2.2000000000000002</v>
      </c>
      <c r="N121" s="1">
        <v>2.2000000000000002</v>
      </c>
      <c r="O121" s="1">
        <v>153.68</v>
      </c>
      <c r="P121" s="1">
        <v>154.47</v>
      </c>
      <c r="Q121" s="1">
        <v>150.36000000000001</v>
      </c>
      <c r="R121" s="1">
        <v>5</v>
      </c>
      <c r="S121" s="1">
        <v>0</v>
      </c>
      <c r="T121" s="1">
        <v>2</v>
      </c>
    </row>
    <row r="122" spans="1:20" ht="14.4" x14ac:dyDescent="0.3">
      <c r="A122">
        <v>230815</v>
      </c>
      <c r="B122">
        <f t="shared" si="3"/>
        <v>118</v>
      </c>
      <c r="C122" s="3">
        <v>2</v>
      </c>
      <c r="D122" s="1">
        <v>9</v>
      </c>
      <c r="E122" s="1">
        <v>2000</v>
      </c>
      <c r="F122" s="1">
        <v>1.6666700000000001</v>
      </c>
      <c r="G122" s="1">
        <v>768</v>
      </c>
      <c r="H122" s="1">
        <v>766</v>
      </c>
      <c r="I122" s="1">
        <f t="shared" si="4"/>
        <v>2</v>
      </c>
      <c r="J122" s="1">
        <v>16</v>
      </c>
      <c r="K122" s="1" t="s">
        <v>212</v>
      </c>
      <c r="L122" s="1">
        <v>2.4</v>
      </c>
      <c r="M122" s="1">
        <v>2.2999999999999998</v>
      </c>
      <c r="N122" s="1">
        <v>2.2000000000000002</v>
      </c>
      <c r="O122" s="1">
        <v>150.47999999999999</v>
      </c>
      <c r="P122" s="1">
        <v>150.37</v>
      </c>
      <c r="Q122" s="1">
        <v>151.22999999999999</v>
      </c>
      <c r="R122" s="1">
        <v>5</v>
      </c>
      <c r="S122" s="1">
        <v>0</v>
      </c>
      <c r="T122" s="1">
        <v>2</v>
      </c>
    </row>
    <row r="123" spans="1:20" ht="14.4" x14ac:dyDescent="0.3">
      <c r="A123">
        <v>230815</v>
      </c>
      <c r="B123">
        <f t="shared" si="3"/>
        <v>119</v>
      </c>
      <c r="C123" s="3">
        <v>2</v>
      </c>
      <c r="D123" s="1">
        <v>8.9</v>
      </c>
      <c r="E123" s="1">
        <v>2000</v>
      </c>
      <c r="F123" s="1">
        <v>1.6666700000000001</v>
      </c>
      <c r="G123" s="1">
        <v>768</v>
      </c>
      <c r="H123" s="1">
        <v>766</v>
      </c>
      <c r="I123" s="1">
        <f t="shared" si="4"/>
        <v>2</v>
      </c>
      <c r="J123" s="1">
        <v>16</v>
      </c>
      <c r="K123" s="1" t="s">
        <v>213</v>
      </c>
      <c r="L123" s="1">
        <v>2.25</v>
      </c>
      <c r="M123" s="1">
        <v>1.85</v>
      </c>
      <c r="N123" s="1">
        <v>2.25</v>
      </c>
      <c r="O123" s="1">
        <v>152.94</v>
      </c>
      <c r="P123" s="1">
        <v>121.86</v>
      </c>
      <c r="Q123" s="1">
        <v>150.47</v>
      </c>
      <c r="R123" s="1">
        <v>5</v>
      </c>
      <c r="S123" s="1">
        <v>0</v>
      </c>
      <c r="T123" s="1">
        <v>2</v>
      </c>
    </row>
    <row r="124" spans="1:20" ht="14.4" x14ac:dyDescent="0.3">
      <c r="A124">
        <v>230815</v>
      </c>
      <c r="B124">
        <f t="shared" si="3"/>
        <v>120</v>
      </c>
      <c r="C124" s="3">
        <v>2</v>
      </c>
      <c r="D124" s="1">
        <v>8.9</v>
      </c>
      <c r="E124" s="1">
        <v>2000</v>
      </c>
      <c r="F124" s="1">
        <v>3.3333300000000001</v>
      </c>
      <c r="G124" s="1">
        <v>768</v>
      </c>
      <c r="H124" s="1">
        <v>766</v>
      </c>
      <c r="I124" s="1">
        <f t="shared" si="4"/>
        <v>2</v>
      </c>
      <c r="J124" s="1">
        <v>16</v>
      </c>
      <c r="K124" s="1" t="s">
        <v>214</v>
      </c>
      <c r="L124" s="1">
        <v>2.25</v>
      </c>
      <c r="M124" s="1">
        <v>2.2000000000000002</v>
      </c>
      <c r="N124" s="1">
        <v>2.2000000000000002</v>
      </c>
      <c r="O124" s="1">
        <v>150.61000000000001</v>
      </c>
      <c r="P124" s="1">
        <v>140.27000000000001</v>
      </c>
      <c r="Q124" s="1">
        <v>140.47999999999999</v>
      </c>
      <c r="R124" s="1">
        <v>5</v>
      </c>
      <c r="S124" s="1">
        <v>0</v>
      </c>
      <c r="T124" s="1">
        <v>2</v>
      </c>
    </row>
    <row r="125" spans="1:20" ht="14.4" x14ac:dyDescent="0.3">
      <c r="A125">
        <v>230815</v>
      </c>
      <c r="B125">
        <f t="shared" si="3"/>
        <v>121</v>
      </c>
      <c r="C125" s="3">
        <v>2</v>
      </c>
      <c r="D125" s="1">
        <v>8.9</v>
      </c>
      <c r="E125" s="1">
        <v>1400</v>
      </c>
      <c r="F125" s="1">
        <v>0</v>
      </c>
      <c r="G125" s="1">
        <v>768</v>
      </c>
      <c r="H125" s="1">
        <v>766</v>
      </c>
      <c r="I125" s="1">
        <f t="shared" si="4"/>
        <v>2</v>
      </c>
      <c r="J125" s="1">
        <v>16</v>
      </c>
      <c r="K125" s="1" t="s">
        <v>215</v>
      </c>
      <c r="L125" s="1">
        <v>2.25</v>
      </c>
      <c r="M125" s="1">
        <v>2.25</v>
      </c>
      <c r="N125" s="1">
        <v>2.2999999999999998</v>
      </c>
      <c r="O125" s="1">
        <v>151.41999999999999</v>
      </c>
      <c r="P125" s="1">
        <v>150.55000000000001</v>
      </c>
      <c r="Q125" s="1">
        <v>150.93</v>
      </c>
      <c r="R125" s="1">
        <v>5</v>
      </c>
      <c r="S125" s="1">
        <v>0</v>
      </c>
      <c r="T125" s="1">
        <v>2</v>
      </c>
    </row>
    <row r="126" spans="1:20" ht="14.4" x14ac:dyDescent="0.3">
      <c r="A126">
        <v>230815</v>
      </c>
      <c r="B126">
        <f t="shared" si="3"/>
        <v>122</v>
      </c>
      <c r="C126" s="3">
        <v>2</v>
      </c>
      <c r="D126" s="1">
        <v>12.3</v>
      </c>
      <c r="E126" s="1">
        <v>2000</v>
      </c>
      <c r="F126" s="1">
        <v>0</v>
      </c>
      <c r="G126" s="1">
        <v>768</v>
      </c>
      <c r="H126" s="1">
        <v>755</v>
      </c>
      <c r="I126" s="1">
        <f t="shared" si="4"/>
        <v>13</v>
      </c>
      <c r="J126" s="1">
        <v>16</v>
      </c>
      <c r="K126" s="1" t="s">
        <v>216</v>
      </c>
      <c r="L126" s="1">
        <v>4</v>
      </c>
      <c r="M126" s="1">
        <v>2.7</v>
      </c>
      <c r="N126" s="1">
        <v>3.2</v>
      </c>
      <c r="O126" s="1">
        <v>135.91</v>
      </c>
      <c r="P126" s="1">
        <v>90.36</v>
      </c>
      <c r="Q126" s="1">
        <v>105.2</v>
      </c>
      <c r="R126" s="1">
        <v>5</v>
      </c>
      <c r="S126" s="1">
        <v>0</v>
      </c>
      <c r="T126" s="1">
        <v>2</v>
      </c>
    </row>
    <row r="127" spans="1:20" ht="14.4" x14ac:dyDescent="0.3">
      <c r="A127">
        <v>230815</v>
      </c>
      <c r="B127">
        <f t="shared" si="3"/>
        <v>123</v>
      </c>
      <c r="C127" s="3">
        <v>2</v>
      </c>
      <c r="D127" s="1">
        <v>16.2</v>
      </c>
      <c r="E127" s="1">
        <v>200</v>
      </c>
      <c r="F127" s="1">
        <v>0</v>
      </c>
      <c r="G127" s="1">
        <v>768</v>
      </c>
      <c r="H127" s="1">
        <v>755</v>
      </c>
      <c r="I127" s="1">
        <f t="shared" si="4"/>
        <v>13</v>
      </c>
      <c r="J127" s="1">
        <v>16</v>
      </c>
      <c r="K127" s="1" t="s">
        <v>217</v>
      </c>
      <c r="L127" s="1">
        <v>5.9</v>
      </c>
      <c r="M127" s="1">
        <v>5.2</v>
      </c>
      <c r="N127" s="1">
        <v>5.2</v>
      </c>
      <c r="O127" s="1">
        <v>105.3</v>
      </c>
      <c r="P127" s="1">
        <v>89.32</v>
      </c>
      <c r="Q127" s="1">
        <v>89.7</v>
      </c>
      <c r="R127" s="1">
        <v>5</v>
      </c>
      <c r="S127" s="1">
        <v>0</v>
      </c>
      <c r="T127" s="1">
        <v>2</v>
      </c>
    </row>
    <row r="128" spans="1:20" ht="14.4" x14ac:dyDescent="0.3">
      <c r="A128">
        <v>230815</v>
      </c>
      <c r="B128">
        <f t="shared" si="3"/>
        <v>124</v>
      </c>
      <c r="C128" s="3">
        <v>2</v>
      </c>
      <c r="D128" s="1">
        <v>16</v>
      </c>
      <c r="E128" s="1">
        <v>2000</v>
      </c>
      <c r="F128" s="1">
        <v>0</v>
      </c>
      <c r="G128" s="1">
        <v>768</v>
      </c>
      <c r="H128" s="1">
        <v>755</v>
      </c>
      <c r="I128" s="1">
        <f t="shared" si="4"/>
        <v>13</v>
      </c>
      <c r="J128" s="1">
        <v>16</v>
      </c>
      <c r="K128" s="1" t="s">
        <v>218</v>
      </c>
      <c r="L128" s="1">
        <v>5</v>
      </c>
      <c r="M128" s="1">
        <v>5.05</v>
      </c>
      <c r="N128" s="1">
        <v>3.3</v>
      </c>
      <c r="O128" s="1">
        <v>90.15</v>
      </c>
      <c r="P128" s="1">
        <v>89.29</v>
      </c>
      <c r="Q128" s="1">
        <v>60.1</v>
      </c>
      <c r="R128" s="1">
        <v>5</v>
      </c>
      <c r="S128" s="1">
        <v>0</v>
      </c>
      <c r="T128" s="1">
        <v>2</v>
      </c>
    </row>
    <row r="129" spans="1:20" ht="14.4" x14ac:dyDescent="0.3">
      <c r="A129">
        <v>230815</v>
      </c>
      <c r="B129">
        <f t="shared" si="3"/>
        <v>125</v>
      </c>
      <c r="C129" s="3">
        <v>2</v>
      </c>
      <c r="D129" s="1">
        <v>16</v>
      </c>
      <c r="E129" s="1">
        <v>1100</v>
      </c>
      <c r="F129" s="1">
        <v>2.5</v>
      </c>
      <c r="G129" s="1">
        <v>768</v>
      </c>
      <c r="H129" s="1">
        <v>755</v>
      </c>
      <c r="I129" s="1">
        <f t="shared" si="4"/>
        <v>13</v>
      </c>
      <c r="J129" s="1">
        <v>16</v>
      </c>
      <c r="K129" s="1" t="s">
        <v>219</v>
      </c>
      <c r="L129" s="1">
        <v>5</v>
      </c>
      <c r="M129" s="1">
        <v>5</v>
      </c>
      <c r="N129" s="1">
        <v>5.05</v>
      </c>
      <c r="O129" s="1">
        <v>90.28</v>
      </c>
      <c r="P129" s="1">
        <v>90.44</v>
      </c>
      <c r="Q129" s="1">
        <v>90.23</v>
      </c>
      <c r="R129" s="1">
        <v>5</v>
      </c>
      <c r="S129" s="1">
        <v>0</v>
      </c>
      <c r="T129" s="1">
        <v>2</v>
      </c>
    </row>
    <row r="130" spans="1:20" ht="14.4" x14ac:dyDescent="0.3">
      <c r="A130">
        <v>230815</v>
      </c>
      <c r="B130">
        <f t="shared" si="3"/>
        <v>126</v>
      </c>
      <c r="C130" s="3">
        <v>2</v>
      </c>
      <c r="D130" s="1">
        <v>16</v>
      </c>
      <c r="E130" s="1">
        <v>200</v>
      </c>
      <c r="F130" s="1">
        <v>5</v>
      </c>
      <c r="G130" s="1">
        <v>768</v>
      </c>
      <c r="H130" s="1">
        <v>750</v>
      </c>
      <c r="I130" s="1">
        <f t="shared" si="4"/>
        <v>18</v>
      </c>
      <c r="J130" s="1">
        <v>16</v>
      </c>
      <c r="K130" s="1" t="s">
        <v>220</v>
      </c>
      <c r="L130" s="1">
        <v>5.7</v>
      </c>
      <c r="M130" s="1">
        <v>5.6</v>
      </c>
      <c r="N130" s="1">
        <v>5.3</v>
      </c>
      <c r="O130" s="1">
        <v>119.84</v>
      </c>
      <c r="P130" s="1">
        <v>119.89</v>
      </c>
      <c r="Q130" s="1">
        <v>120.24</v>
      </c>
      <c r="R130" s="1">
        <v>5</v>
      </c>
      <c r="S130" s="1">
        <v>0</v>
      </c>
      <c r="T130" s="1">
        <v>2</v>
      </c>
    </row>
    <row r="131" spans="1:20" ht="14.4" x14ac:dyDescent="0.3">
      <c r="A131">
        <v>230816</v>
      </c>
      <c r="B131">
        <f t="shared" si="3"/>
        <v>127</v>
      </c>
      <c r="C131" s="3">
        <v>2</v>
      </c>
      <c r="D131" s="1">
        <v>16.100000000000001</v>
      </c>
      <c r="E131" s="1">
        <v>200</v>
      </c>
      <c r="F131" s="1">
        <v>5</v>
      </c>
      <c r="G131" s="1">
        <v>768</v>
      </c>
      <c r="H131" s="1">
        <v>750</v>
      </c>
      <c r="I131" s="1">
        <f t="shared" si="4"/>
        <v>18</v>
      </c>
      <c r="J131" s="1">
        <v>16</v>
      </c>
      <c r="K131" s="1" t="s">
        <v>221</v>
      </c>
      <c r="L131" s="1">
        <v>4.5</v>
      </c>
      <c r="M131" s="1">
        <v>4.6500000000000004</v>
      </c>
      <c r="N131" s="1">
        <v>4.75</v>
      </c>
      <c r="O131" s="1">
        <v>119.95</v>
      </c>
      <c r="P131" s="1">
        <v>120.15</v>
      </c>
      <c r="Q131" s="1">
        <v>120.08</v>
      </c>
      <c r="R131" s="1">
        <v>5</v>
      </c>
      <c r="S131" s="1">
        <v>0</v>
      </c>
      <c r="T131" s="1">
        <v>2</v>
      </c>
    </row>
    <row r="132" spans="1:20" ht="14.4" x14ac:dyDescent="0.3">
      <c r="A132">
        <v>230816</v>
      </c>
      <c r="B132">
        <f t="shared" si="3"/>
        <v>128</v>
      </c>
      <c r="C132" s="3">
        <v>2</v>
      </c>
      <c r="D132" s="1">
        <v>17.2</v>
      </c>
      <c r="E132" s="1">
        <v>200</v>
      </c>
      <c r="F132" s="1">
        <v>5</v>
      </c>
      <c r="G132" s="1">
        <v>768</v>
      </c>
      <c r="H132" s="1">
        <v>750</v>
      </c>
      <c r="I132" s="1">
        <f t="shared" si="4"/>
        <v>18</v>
      </c>
      <c r="J132" s="1">
        <v>16</v>
      </c>
      <c r="K132" s="1" t="s">
        <v>222</v>
      </c>
      <c r="L132" s="1">
        <v>5.55</v>
      </c>
      <c r="M132" s="1">
        <v>5.5</v>
      </c>
      <c r="N132" s="1">
        <v>5.25</v>
      </c>
      <c r="O132" s="1">
        <v>119.63</v>
      </c>
      <c r="P132" s="1">
        <v>120.16</v>
      </c>
      <c r="Q132" s="1">
        <v>120.24</v>
      </c>
      <c r="R132" s="1">
        <v>5</v>
      </c>
      <c r="S132" s="1">
        <v>0</v>
      </c>
      <c r="T132" s="1">
        <v>2</v>
      </c>
    </row>
    <row r="133" spans="1:20" ht="14.4" x14ac:dyDescent="0.3">
      <c r="A133">
        <v>230816</v>
      </c>
      <c r="B133">
        <f t="shared" si="3"/>
        <v>129</v>
      </c>
      <c r="C133" s="3">
        <v>2</v>
      </c>
      <c r="D133" s="1">
        <v>17.600000000000001</v>
      </c>
      <c r="E133" s="1">
        <v>2000</v>
      </c>
      <c r="F133" s="1">
        <v>5</v>
      </c>
      <c r="G133" s="1">
        <v>768</v>
      </c>
      <c r="H133" s="1">
        <v>750</v>
      </c>
      <c r="I133" s="1">
        <f t="shared" si="4"/>
        <v>18</v>
      </c>
      <c r="J133" s="1">
        <v>16</v>
      </c>
      <c r="K133" s="1" t="s">
        <v>223</v>
      </c>
      <c r="L133" s="1">
        <v>5.9</v>
      </c>
      <c r="M133" s="1">
        <v>5.9</v>
      </c>
      <c r="N133" s="1">
        <v>5.9</v>
      </c>
      <c r="O133" s="1">
        <v>119.96</v>
      </c>
      <c r="P133" s="1">
        <v>120.17</v>
      </c>
      <c r="Q133" s="1">
        <v>120.17</v>
      </c>
      <c r="R133" s="1">
        <v>5</v>
      </c>
      <c r="S133" s="1">
        <v>0</v>
      </c>
      <c r="T133" s="1">
        <v>2</v>
      </c>
    </row>
    <row r="134" spans="1:20" ht="14.4" x14ac:dyDescent="0.3">
      <c r="A134">
        <v>230816</v>
      </c>
      <c r="B134">
        <f t="shared" ref="B134:B199" si="5">B133+1</f>
        <v>130</v>
      </c>
      <c r="C134" s="3">
        <v>2</v>
      </c>
      <c r="D134" s="1">
        <v>17.600000000000001</v>
      </c>
      <c r="E134" s="1">
        <v>200</v>
      </c>
      <c r="F134" s="1">
        <v>5</v>
      </c>
      <c r="G134" s="1">
        <v>768</v>
      </c>
      <c r="H134" s="1">
        <v>750</v>
      </c>
      <c r="I134" s="1">
        <f t="shared" si="4"/>
        <v>18</v>
      </c>
      <c r="J134" s="1">
        <v>16</v>
      </c>
      <c r="K134" s="1" t="s">
        <v>224</v>
      </c>
      <c r="L134" s="1">
        <v>5.9</v>
      </c>
      <c r="M134" s="1">
        <v>5.9</v>
      </c>
      <c r="N134" s="1">
        <v>5.9</v>
      </c>
      <c r="O134" s="1">
        <v>120.29</v>
      </c>
      <c r="P134" s="1">
        <v>120.04</v>
      </c>
      <c r="Q134" s="1">
        <v>120.19</v>
      </c>
      <c r="R134" s="1">
        <v>5</v>
      </c>
      <c r="S134" s="1">
        <v>0</v>
      </c>
      <c r="T134" s="1">
        <v>2</v>
      </c>
    </row>
    <row r="135" spans="1:20" ht="14.4" x14ac:dyDescent="0.3">
      <c r="A135">
        <v>230816</v>
      </c>
      <c r="B135">
        <f t="shared" si="5"/>
        <v>131</v>
      </c>
      <c r="C135" s="3">
        <v>2</v>
      </c>
      <c r="D135" s="1">
        <v>16.2</v>
      </c>
      <c r="E135" s="1">
        <v>1100</v>
      </c>
      <c r="F135" s="1">
        <v>5</v>
      </c>
      <c r="G135" s="1">
        <v>768</v>
      </c>
      <c r="H135" s="1">
        <v>755</v>
      </c>
      <c r="I135" s="1">
        <f t="shared" si="4"/>
        <v>13</v>
      </c>
      <c r="J135" s="1">
        <v>16</v>
      </c>
      <c r="K135" s="1" t="s">
        <v>225</v>
      </c>
      <c r="L135" s="1">
        <v>5.95</v>
      </c>
      <c r="M135" s="1">
        <v>6</v>
      </c>
      <c r="N135" s="1">
        <v>5.2</v>
      </c>
      <c r="O135" s="1">
        <v>150.19999999999999</v>
      </c>
      <c r="P135" s="1">
        <v>150.46</v>
      </c>
      <c r="Q135" s="1">
        <v>130.80000000000001</v>
      </c>
      <c r="R135" s="1">
        <v>5</v>
      </c>
      <c r="S135" s="1">
        <v>0</v>
      </c>
      <c r="T135" s="1">
        <v>2</v>
      </c>
    </row>
    <row r="136" spans="1:20" ht="14.4" x14ac:dyDescent="0.3">
      <c r="A136">
        <v>230816</v>
      </c>
      <c r="B136">
        <f t="shared" si="5"/>
        <v>132</v>
      </c>
      <c r="C136" s="3">
        <v>2</v>
      </c>
      <c r="D136" s="1">
        <v>16.2</v>
      </c>
      <c r="E136" s="1">
        <v>1100</v>
      </c>
      <c r="F136" s="1">
        <v>5</v>
      </c>
      <c r="G136" s="1">
        <v>768</v>
      </c>
      <c r="H136" s="1">
        <v>755</v>
      </c>
      <c r="I136" s="1">
        <f t="shared" si="4"/>
        <v>13</v>
      </c>
      <c r="J136" s="1">
        <v>16</v>
      </c>
      <c r="K136" s="1" t="s">
        <v>226</v>
      </c>
      <c r="L136" s="1">
        <v>4.5999999999999996</v>
      </c>
      <c r="M136" s="1">
        <v>5.85</v>
      </c>
      <c r="N136" s="1">
        <v>5.9</v>
      </c>
      <c r="O136" s="1">
        <v>120.63</v>
      </c>
      <c r="P136" s="1">
        <v>150.26</v>
      </c>
      <c r="Q136" s="1">
        <v>150.38</v>
      </c>
      <c r="R136" s="1">
        <v>5</v>
      </c>
      <c r="S136" s="1">
        <v>0</v>
      </c>
      <c r="T136" s="1">
        <v>2</v>
      </c>
    </row>
    <row r="137" spans="1:20" ht="14.4" x14ac:dyDescent="0.3">
      <c r="A137">
        <v>230817</v>
      </c>
      <c r="B137">
        <f t="shared" si="5"/>
        <v>133</v>
      </c>
      <c r="C137" s="3">
        <v>2</v>
      </c>
      <c r="D137" s="1">
        <v>14</v>
      </c>
      <c r="E137" s="1">
        <v>1100</v>
      </c>
      <c r="F137" s="1">
        <v>2.5</v>
      </c>
      <c r="G137" s="1">
        <v>768</v>
      </c>
      <c r="H137" s="1">
        <v>755</v>
      </c>
      <c r="I137" s="1">
        <f t="shared" si="4"/>
        <v>13</v>
      </c>
      <c r="J137" s="1">
        <v>16</v>
      </c>
      <c r="K137" s="1" t="s">
        <v>227</v>
      </c>
      <c r="L137" s="1">
        <v>5.0999999999999996</v>
      </c>
      <c r="M137" s="1">
        <v>5.35</v>
      </c>
      <c r="N137" s="1">
        <v>5.3</v>
      </c>
      <c r="O137" s="1">
        <v>120.19</v>
      </c>
      <c r="P137" s="1">
        <v>119.89</v>
      </c>
      <c r="Q137" s="1">
        <v>120.59</v>
      </c>
      <c r="R137" s="1">
        <v>5</v>
      </c>
      <c r="S137" s="1">
        <v>0</v>
      </c>
      <c r="T137" s="1">
        <v>2</v>
      </c>
    </row>
    <row r="138" spans="1:20" ht="14.4" x14ac:dyDescent="0.3">
      <c r="A138">
        <v>230817</v>
      </c>
      <c r="B138">
        <f t="shared" si="5"/>
        <v>134</v>
      </c>
      <c r="C138" s="3">
        <v>2</v>
      </c>
      <c r="D138" s="1">
        <v>13.7</v>
      </c>
      <c r="E138" s="1">
        <v>1100</v>
      </c>
      <c r="F138" s="1">
        <v>2.5</v>
      </c>
      <c r="G138" s="1">
        <v>768</v>
      </c>
      <c r="H138" s="1">
        <v>758</v>
      </c>
      <c r="I138" s="1">
        <f t="shared" si="4"/>
        <v>10</v>
      </c>
      <c r="J138" s="1">
        <v>16</v>
      </c>
      <c r="K138" s="1" t="s">
        <v>228</v>
      </c>
      <c r="L138" s="1">
        <v>4.8</v>
      </c>
      <c r="M138" s="1">
        <v>4.9000000000000004</v>
      </c>
      <c r="N138" s="1">
        <v>5</v>
      </c>
      <c r="O138" s="1">
        <v>120.05</v>
      </c>
      <c r="P138" s="1">
        <v>120.29</v>
      </c>
      <c r="Q138" s="1">
        <v>120</v>
      </c>
      <c r="R138" s="1">
        <v>5</v>
      </c>
      <c r="S138" s="1">
        <v>0</v>
      </c>
      <c r="T138" s="1">
        <v>2</v>
      </c>
    </row>
    <row r="139" spans="1:20" ht="14.4" x14ac:dyDescent="0.3">
      <c r="A139">
        <v>230817</v>
      </c>
      <c r="B139">
        <f t="shared" si="5"/>
        <v>135</v>
      </c>
      <c r="C139" s="3">
        <v>2</v>
      </c>
      <c r="D139" s="1">
        <v>13.7</v>
      </c>
      <c r="E139" s="1">
        <v>1100</v>
      </c>
      <c r="F139" s="1">
        <v>2.5</v>
      </c>
      <c r="G139" s="1">
        <v>768</v>
      </c>
      <c r="H139" s="1">
        <v>758</v>
      </c>
      <c r="I139" s="1">
        <f t="shared" si="4"/>
        <v>10</v>
      </c>
      <c r="J139" s="1">
        <v>16</v>
      </c>
      <c r="K139" s="1" t="s">
        <v>229</v>
      </c>
      <c r="L139" s="1">
        <v>5</v>
      </c>
      <c r="M139" s="1">
        <v>4.9000000000000004</v>
      </c>
      <c r="N139" s="1">
        <v>4.95</v>
      </c>
      <c r="O139" s="1">
        <v>120.63</v>
      </c>
      <c r="P139" s="1">
        <v>120.35</v>
      </c>
      <c r="Q139" s="1">
        <v>120.19</v>
      </c>
      <c r="R139" s="1">
        <v>5</v>
      </c>
      <c r="S139" s="1">
        <v>0</v>
      </c>
      <c r="T139" s="1">
        <v>2</v>
      </c>
    </row>
    <row r="140" spans="1:20" ht="14.4" x14ac:dyDescent="0.3">
      <c r="A140">
        <v>230817</v>
      </c>
      <c r="B140">
        <f t="shared" si="5"/>
        <v>136</v>
      </c>
      <c r="C140" s="3">
        <v>2</v>
      </c>
      <c r="D140" s="1">
        <v>13.7</v>
      </c>
      <c r="E140" s="1">
        <v>1100</v>
      </c>
      <c r="F140" s="1">
        <v>2.5</v>
      </c>
      <c r="G140" s="1">
        <v>768</v>
      </c>
      <c r="H140" s="1">
        <v>758</v>
      </c>
      <c r="I140" s="1">
        <f t="shared" si="4"/>
        <v>10</v>
      </c>
      <c r="J140" s="1">
        <v>16</v>
      </c>
      <c r="K140" s="1" t="s">
        <v>230</v>
      </c>
      <c r="L140" s="1">
        <v>4.8499999999999996</v>
      </c>
      <c r="M140" s="1">
        <v>4.8499999999999996</v>
      </c>
      <c r="N140" s="1">
        <v>4.8</v>
      </c>
      <c r="O140" s="1">
        <v>120.29</v>
      </c>
      <c r="P140" s="1">
        <v>119.96</v>
      </c>
      <c r="Q140" s="1">
        <v>120.37</v>
      </c>
      <c r="R140" s="1">
        <v>5</v>
      </c>
      <c r="S140" s="1">
        <v>0</v>
      </c>
      <c r="T140" s="1">
        <v>2</v>
      </c>
    </row>
    <row r="141" spans="1:20" ht="14.4" x14ac:dyDescent="0.3">
      <c r="A141">
        <v>230817</v>
      </c>
      <c r="B141">
        <f t="shared" si="5"/>
        <v>137</v>
      </c>
      <c r="C141" s="3">
        <v>2</v>
      </c>
      <c r="D141" s="1">
        <v>13.6</v>
      </c>
      <c r="E141" s="1">
        <v>1100</v>
      </c>
      <c r="F141" s="1">
        <v>5</v>
      </c>
      <c r="G141" s="1">
        <v>768</v>
      </c>
      <c r="H141" s="1">
        <v>750</v>
      </c>
      <c r="I141" s="1">
        <f t="shared" si="4"/>
        <v>18</v>
      </c>
      <c r="J141" s="1">
        <v>16</v>
      </c>
      <c r="K141" s="1" t="s">
        <v>231</v>
      </c>
      <c r="L141" s="1">
        <v>4.7</v>
      </c>
      <c r="M141" s="1">
        <v>4.75</v>
      </c>
      <c r="N141" s="1">
        <v>4.5999999999999996</v>
      </c>
      <c r="O141" s="1">
        <v>120.49</v>
      </c>
      <c r="P141" s="1">
        <v>120.36</v>
      </c>
      <c r="Q141" s="1">
        <v>120.02</v>
      </c>
      <c r="R141" s="1">
        <v>5</v>
      </c>
      <c r="S141" s="1">
        <v>0</v>
      </c>
      <c r="T141" s="1">
        <v>2</v>
      </c>
    </row>
    <row r="142" spans="1:20" ht="14.4" x14ac:dyDescent="0.3">
      <c r="A142">
        <v>230817</v>
      </c>
      <c r="B142">
        <f t="shared" si="5"/>
        <v>138</v>
      </c>
      <c r="C142" s="3">
        <v>2</v>
      </c>
      <c r="D142" s="1">
        <v>8.6999999999999993</v>
      </c>
      <c r="E142" s="1">
        <v>200</v>
      </c>
      <c r="F142" s="1">
        <v>0</v>
      </c>
      <c r="G142" s="1">
        <v>768</v>
      </c>
      <c r="H142" s="1">
        <v>763</v>
      </c>
      <c r="I142" s="1">
        <f t="shared" si="4"/>
        <v>5</v>
      </c>
      <c r="J142" s="1">
        <v>16</v>
      </c>
      <c r="K142" s="1" t="s">
        <v>232</v>
      </c>
      <c r="L142" s="1">
        <v>3.05</v>
      </c>
      <c r="M142" s="1">
        <v>2.4</v>
      </c>
      <c r="N142" s="1">
        <v>2.4500000000000002</v>
      </c>
      <c r="O142" s="1">
        <v>195.55</v>
      </c>
      <c r="P142" s="1">
        <v>149.71</v>
      </c>
      <c r="Q142" s="1">
        <v>150.72999999999999</v>
      </c>
      <c r="R142" s="1">
        <v>5</v>
      </c>
      <c r="S142" s="1">
        <v>0</v>
      </c>
      <c r="T142" s="1">
        <v>2</v>
      </c>
    </row>
    <row r="143" spans="1:20" ht="14.4" x14ac:dyDescent="0.3">
      <c r="A143">
        <v>230817</v>
      </c>
      <c r="B143">
        <f t="shared" si="5"/>
        <v>139</v>
      </c>
      <c r="C143" s="3">
        <v>2</v>
      </c>
      <c r="D143" s="1">
        <v>8.6</v>
      </c>
      <c r="E143" s="1">
        <v>1400</v>
      </c>
      <c r="F143" s="1">
        <v>0</v>
      </c>
      <c r="G143" s="1">
        <v>768</v>
      </c>
      <c r="H143" s="1">
        <v>761</v>
      </c>
      <c r="I143" s="1">
        <f t="shared" si="4"/>
        <v>7</v>
      </c>
      <c r="J143" s="1">
        <v>16</v>
      </c>
      <c r="K143" s="1" t="s">
        <v>233</v>
      </c>
      <c r="L143" s="1">
        <v>2.4</v>
      </c>
      <c r="M143" s="1">
        <v>2.4</v>
      </c>
      <c r="N143" s="1">
        <v>2.4500000000000002</v>
      </c>
      <c r="O143" s="1">
        <v>149.94</v>
      </c>
      <c r="P143" s="1">
        <v>150.44</v>
      </c>
      <c r="Q143" s="1">
        <v>150.5</v>
      </c>
      <c r="R143" s="1">
        <v>5</v>
      </c>
      <c r="S143" s="1">
        <v>0</v>
      </c>
      <c r="T143" s="1">
        <v>2</v>
      </c>
    </row>
    <row r="144" spans="1:20" ht="14.4" x14ac:dyDescent="0.3">
      <c r="A144">
        <v>230817</v>
      </c>
      <c r="B144">
        <f t="shared" si="5"/>
        <v>140</v>
      </c>
      <c r="C144" s="3">
        <v>2</v>
      </c>
      <c r="D144" s="1">
        <v>8.3000000000000007</v>
      </c>
      <c r="E144" s="1">
        <v>2000</v>
      </c>
      <c r="F144" s="1">
        <v>5</v>
      </c>
      <c r="G144" s="1">
        <v>768</v>
      </c>
      <c r="H144" s="1">
        <v>763</v>
      </c>
      <c r="I144" s="1">
        <f t="shared" si="4"/>
        <v>5</v>
      </c>
      <c r="J144" s="1">
        <v>16</v>
      </c>
      <c r="K144" s="1" t="s">
        <v>234</v>
      </c>
      <c r="L144" s="1">
        <v>2.0499999999999998</v>
      </c>
      <c r="M144" s="1">
        <v>2.0499999999999998</v>
      </c>
      <c r="N144" s="1">
        <v>2.0499999999999998</v>
      </c>
      <c r="O144" s="1">
        <v>150.29</v>
      </c>
      <c r="P144" s="1">
        <v>150.72</v>
      </c>
      <c r="Q144" s="1">
        <v>150.11000000000001</v>
      </c>
      <c r="R144" s="1">
        <v>5</v>
      </c>
      <c r="S144" s="1">
        <v>0</v>
      </c>
      <c r="T144" s="1">
        <v>2</v>
      </c>
    </row>
    <row r="145" spans="1:21" ht="14.4" x14ac:dyDescent="0.3">
      <c r="A145">
        <v>230817</v>
      </c>
      <c r="B145">
        <f t="shared" si="5"/>
        <v>141</v>
      </c>
      <c r="C145" s="3">
        <v>2</v>
      </c>
      <c r="D145" s="1">
        <v>8.6</v>
      </c>
      <c r="E145" s="1">
        <v>200</v>
      </c>
      <c r="F145" s="1">
        <v>5</v>
      </c>
      <c r="G145" s="1">
        <v>768</v>
      </c>
      <c r="H145" s="1">
        <v>763</v>
      </c>
      <c r="I145" s="1">
        <f t="shared" si="4"/>
        <v>5</v>
      </c>
      <c r="J145" s="1">
        <v>16</v>
      </c>
      <c r="K145" s="1" t="s">
        <v>235</v>
      </c>
      <c r="L145" s="1">
        <v>2.25</v>
      </c>
      <c r="M145" s="1">
        <v>2.2000000000000002</v>
      </c>
      <c r="N145" s="1">
        <v>2.2999999999999998</v>
      </c>
      <c r="O145" s="1">
        <v>150.33000000000001</v>
      </c>
      <c r="P145" s="1">
        <v>150.13999999999999</v>
      </c>
      <c r="Q145" s="1">
        <v>150.66999999999999</v>
      </c>
      <c r="R145" s="1">
        <v>5</v>
      </c>
      <c r="S145" s="1">
        <v>0</v>
      </c>
      <c r="T145" s="1">
        <v>2</v>
      </c>
    </row>
    <row r="146" spans="1:21" ht="14.4" x14ac:dyDescent="0.3">
      <c r="A146">
        <v>230817</v>
      </c>
      <c r="B146">
        <f t="shared" si="5"/>
        <v>142</v>
      </c>
      <c r="C146" s="3">
        <v>2</v>
      </c>
      <c r="D146" s="1">
        <v>8.1999999999999993</v>
      </c>
      <c r="E146" s="1">
        <v>200</v>
      </c>
      <c r="F146" s="1">
        <v>0</v>
      </c>
      <c r="G146" s="1">
        <v>768</v>
      </c>
      <c r="H146" s="1">
        <v>763</v>
      </c>
      <c r="I146" s="1">
        <f t="shared" si="4"/>
        <v>5</v>
      </c>
      <c r="J146" s="1">
        <v>16</v>
      </c>
      <c r="K146" s="1" t="s">
        <v>236</v>
      </c>
      <c r="L146" s="1">
        <v>2.2000000000000002</v>
      </c>
      <c r="M146" s="1">
        <v>2.25</v>
      </c>
      <c r="N146" s="1">
        <v>2.25</v>
      </c>
      <c r="O146" s="1">
        <v>151.34</v>
      </c>
      <c r="P146" s="1">
        <v>149.87</v>
      </c>
      <c r="Q146" s="1">
        <v>150.44</v>
      </c>
      <c r="R146" s="1">
        <v>5</v>
      </c>
      <c r="S146" s="1">
        <v>0</v>
      </c>
      <c r="T146" s="1">
        <v>2</v>
      </c>
    </row>
    <row r="147" spans="1:21" ht="14.4" x14ac:dyDescent="0.3">
      <c r="A147">
        <v>230817</v>
      </c>
      <c r="B147">
        <f t="shared" si="5"/>
        <v>143</v>
      </c>
      <c r="C147" s="3">
        <v>2</v>
      </c>
      <c r="D147" s="1">
        <v>8.1999999999999993</v>
      </c>
      <c r="E147" s="1">
        <v>1400</v>
      </c>
      <c r="F147" s="1">
        <v>0</v>
      </c>
      <c r="G147" s="1">
        <v>768</v>
      </c>
      <c r="H147" s="1">
        <v>763</v>
      </c>
      <c r="I147" s="1">
        <f t="shared" si="4"/>
        <v>5</v>
      </c>
      <c r="J147" s="1">
        <v>16</v>
      </c>
      <c r="K147" s="1" t="s">
        <v>237</v>
      </c>
      <c r="L147" s="1">
        <v>2.25</v>
      </c>
      <c r="M147" s="1">
        <v>2.25</v>
      </c>
      <c r="N147" s="1">
        <v>2.2999999999999998</v>
      </c>
      <c r="O147" s="1">
        <v>150.37</v>
      </c>
      <c r="P147" s="1">
        <v>150.44999999999999</v>
      </c>
      <c r="Q147" s="1">
        <v>151.03</v>
      </c>
      <c r="R147" s="1">
        <v>5</v>
      </c>
      <c r="S147" s="1">
        <v>0</v>
      </c>
      <c r="T147" s="1">
        <v>2</v>
      </c>
    </row>
    <row r="148" spans="1:21" ht="14.4" x14ac:dyDescent="0.3">
      <c r="A148">
        <v>230817</v>
      </c>
      <c r="B148">
        <f t="shared" si="5"/>
        <v>144</v>
      </c>
      <c r="C148" s="3">
        <v>2</v>
      </c>
      <c r="D148" s="1">
        <v>8.1999999999999993</v>
      </c>
      <c r="E148" s="1">
        <v>2000</v>
      </c>
      <c r="F148" s="1">
        <v>1.6666669999999999</v>
      </c>
      <c r="G148" s="1">
        <v>768</v>
      </c>
      <c r="H148" s="1">
        <v>763</v>
      </c>
      <c r="I148" s="1">
        <f t="shared" si="4"/>
        <v>5</v>
      </c>
      <c r="J148" s="1">
        <v>16</v>
      </c>
      <c r="K148" s="1" t="s">
        <v>238</v>
      </c>
      <c r="L148" s="1">
        <v>2.25</v>
      </c>
      <c r="M148" s="1">
        <v>2.2000000000000002</v>
      </c>
      <c r="N148" s="1">
        <v>2.1</v>
      </c>
      <c r="O148" s="1">
        <v>150.41</v>
      </c>
      <c r="P148" s="1">
        <v>150.38999999999999</v>
      </c>
      <c r="Q148" s="1">
        <v>150.51</v>
      </c>
      <c r="R148" s="1">
        <v>5</v>
      </c>
      <c r="S148" s="1">
        <v>0</v>
      </c>
      <c r="T148" s="1">
        <v>2</v>
      </c>
    </row>
    <row r="149" spans="1:21" ht="14.4" x14ac:dyDescent="0.3">
      <c r="A149">
        <v>230817</v>
      </c>
      <c r="B149">
        <f t="shared" si="5"/>
        <v>145</v>
      </c>
      <c r="C149" s="3">
        <v>2</v>
      </c>
      <c r="D149" s="1">
        <v>8.1999999999999993</v>
      </c>
      <c r="E149" s="1">
        <v>2000</v>
      </c>
      <c r="F149" s="1">
        <v>3.3333300000000001</v>
      </c>
      <c r="G149" s="1">
        <v>768</v>
      </c>
      <c r="H149" s="1">
        <v>761</v>
      </c>
      <c r="I149" s="1">
        <f t="shared" si="4"/>
        <v>7</v>
      </c>
      <c r="J149" s="1">
        <v>16</v>
      </c>
      <c r="K149" s="1" t="s">
        <v>239</v>
      </c>
      <c r="L149" s="1">
        <v>2.25</v>
      </c>
      <c r="M149" s="1">
        <v>2.2000000000000002</v>
      </c>
      <c r="N149" s="1">
        <v>2.2000000000000002</v>
      </c>
      <c r="O149" s="1">
        <v>150.41</v>
      </c>
      <c r="P149" s="1">
        <v>150.52000000000001</v>
      </c>
      <c r="Q149" s="1">
        <v>151.53</v>
      </c>
      <c r="R149" s="1">
        <v>5</v>
      </c>
      <c r="S149" s="1">
        <v>0</v>
      </c>
      <c r="T149" s="1">
        <v>2</v>
      </c>
    </row>
    <row r="150" spans="1:21" ht="14.4" x14ac:dyDescent="0.3">
      <c r="A150">
        <v>230817</v>
      </c>
      <c r="B150">
        <f t="shared" si="5"/>
        <v>146</v>
      </c>
      <c r="C150" s="3">
        <v>2</v>
      </c>
      <c r="D150" s="1">
        <v>16.8</v>
      </c>
      <c r="E150" s="1">
        <v>200</v>
      </c>
      <c r="F150" s="1">
        <v>0</v>
      </c>
      <c r="G150" s="1">
        <v>768</v>
      </c>
      <c r="H150" s="1">
        <v>735</v>
      </c>
      <c r="I150" s="1">
        <f t="shared" si="4"/>
        <v>33</v>
      </c>
      <c r="J150" s="1">
        <v>16</v>
      </c>
      <c r="K150" s="1" t="s">
        <v>240</v>
      </c>
      <c r="L150" s="1">
        <v>5.4</v>
      </c>
      <c r="M150" s="1">
        <v>5.4</v>
      </c>
      <c r="N150" s="1">
        <v>5.45</v>
      </c>
      <c r="O150" s="1">
        <v>90.27</v>
      </c>
      <c r="P150" s="1">
        <v>90.98</v>
      </c>
      <c r="Q150" s="1">
        <v>90.34</v>
      </c>
      <c r="R150" s="1">
        <v>5</v>
      </c>
      <c r="S150" s="1">
        <v>0</v>
      </c>
      <c r="T150" s="1">
        <v>2</v>
      </c>
    </row>
    <row r="151" spans="1:21" ht="14.4" x14ac:dyDescent="0.3">
      <c r="A151">
        <v>230817</v>
      </c>
      <c r="B151">
        <f t="shared" si="5"/>
        <v>147</v>
      </c>
      <c r="C151" s="3">
        <v>2</v>
      </c>
      <c r="D151" s="1">
        <v>16.600000000000001</v>
      </c>
      <c r="E151" s="1">
        <v>2000</v>
      </c>
      <c r="F151" s="1">
        <v>0</v>
      </c>
      <c r="G151" s="1">
        <v>768</v>
      </c>
      <c r="H151" s="1">
        <v>735</v>
      </c>
      <c r="I151" s="1">
        <f t="shared" si="4"/>
        <v>33</v>
      </c>
      <c r="J151" s="1">
        <v>16</v>
      </c>
      <c r="K151" s="1" t="s">
        <v>241</v>
      </c>
      <c r="L151" s="1">
        <v>5.25</v>
      </c>
      <c r="M151" s="1">
        <v>5.05</v>
      </c>
      <c r="N151" s="1">
        <v>5.2</v>
      </c>
      <c r="O151" s="1">
        <v>92.1</v>
      </c>
      <c r="P151" s="1">
        <v>90.24</v>
      </c>
      <c r="Q151" s="1">
        <v>90.21</v>
      </c>
      <c r="R151" s="1">
        <v>5</v>
      </c>
      <c r="S151" s="1">
        <v>0</v>
      </c>
      <c r="T151" s="1">
        <v>2</v>
      </c>
    </row>
    <row r="152" spans="1:21" ht="14.4" x14ac:dyDescent="0.3">
      <c r="A152">
        <v>230817</v>
      </c>
      <c r="B152">
        <f t="shared" si="5"/>
        <v>148</v>
      </c>
      <c r="C152" s="3">
        <v>2</v>
      </c>
      <c r="D152" s="1">
        <v>16.5</v>
      </c>
      <c r="E152" s="1">
        <v>2000</v>
      </c>
      <c r="F152" s="1">
        <v>5</v>
      </c>
      <c r="G152" s="1">
        <v>768</v>
      </c>
      <c r="H152" s="1">
        <v>735</v>
      </c>
      <c r="I152" s="1">
        <f t="shared" si="4"/>
        <v>33</v>
      </c>
      <c r="J152" s="1">
        <v>16</v>
      </c>
      <c r="K152" s="1" t="s">
        <v>242</v>
      </c>
      <c r="L152" s="1">
        <v>4.9000000000000004</v>
      </c>
      <c r="M152" s="1">
        <v>4.9000000000000004</v>
      </c>
      <c r="N152" s="1">
        <v>4.9000000000000004</v>
      </c>
      <c r="O152" s="1">
        <v>90.58</v>
      </c>
      <c r="P152" s="1">
        <v>90.74</v>
      </c>
      <c r="Q152" s="1">
        <v>89.99</v>
      </c>
      <c r="R152" s="1">
        <v>5</v>
      </c>
      <c r="S152" s="1">
        <v>0</v>
      </c>
      <c r="T152" s="1">
        <v>2</v>
      </c>
    </row>
    <row r="153" spans="1:21" ht="14.4" x14ac:dyDescent="0.3">
      <c r="A153">
        <v>230817</v>
      </c>
      <c r="B153">
        <f t="shared" si="5"/>
        <v>149</v>
      </c>
      <c r="C153" s="3">
        <v>2</v>
      </c>
      <c r="D153" s="1">
        <v>16.600000000000001</v>
      </c>
      <c r="E153" s="1">
        <v>200</v>
      </c>
      <c r="F153" s="1">
        <v>5</v>
      </c>
      <c r="G153" s="1">
        <v>768</v>
      </c>
      <c r="H153" s="1">
        <v>735</v>
      </c>
      <c r="I153" s="1">
        <f t="shared" si="4"/>
        <v>33</v>
      </c>
      <c r="J153" s="1">
        <v>16</v>
      </c>
      <c r="K153" s="1" t="s">
        <v>243</v>
      </c>
      <c r="L153" s="1">
        <v>4.9000000000000004</v>
      </c>
      <c r="M153" s="1">
        <v>5</v>
      </c>
      <c r="N153" s="1">
        <v>4.45</v>
      </c>
      <c r="O153" s="1">
        <v>90.49</v>
      </c>
      <c r="P153" s="1">
        <v>90.24</v>
      </c>
      <c r="Q153" s="1">
        <v>81.36</v>
      </c>
      <c r="R153" s="1">
        <v>5</v>
      </c>
      <c r="S153" s="1">
        <v>0</v>
      </c>
      <c r="T153" s="1">
        <v>2</v>
      </c>
    </row>
    <row r="154" spans="1:21" ht="14.4" x14ac:dyDescent="0.3">
      <c r="A154">
        <v>230817</v>
      </c>
      <c r="B154">
        <f t="shared" si="5"/>
        <v>150</v>
      </c>
      <c r="C154" s="3">
        <v>2</v>
      </c>
      <c r="D154" s="1">
        <v>16.5</v>
      </c>
      <c r="E154" s="1">
        <v>1100</v>
      </c>
      <c r="F154" s="1">
        <v>2.5</v>
      </c>
      <c r="G154" s="1">
        <v>768</v>
      </c>
      <c r="H154" s="1">
        <v>735</v>
      </c>
      <c r="I154" s="1">
        <f t="shared" si="4"/>
        <v>33</v>
      </c>
      <c r="J154" s="1">
        <v>16</v>
      </c>
      <c r="K154" s="1" t="s">
        <v>244</v>
      </c>
      <c r="L154" s="1">
        <v>5.05</v>
      </c>
      <c r="M154" s="1">
        <v>5.2</v>
      </c>
      <c r="N154" s="1">
        <v>5.25</v>
      </c>
      <c r="O154" s="1">
        <v>90.2</v>
      </c>
      <c r="P154" s="1">
        <v>89.36</v>
      </c>
      <c r="Q154" s="1">
        <v>90.77</v>
      </c>
      <c r="R154" s="1">
        <v>5</v>
      </c>
      <c r="S154" s="1">
        <v>0</v>
      </c>
      <c r="T154" s="1">
        <v>2</v>
      </c>
    </row>
    <row r="155" spans="1:21" ht="14.4" x14ac:dyDescent="0.3">
      <c r="A155">
        <v>230817</v>
      </c>
      <c r="B155">
        <f t="shared" si="5"/>
        <v>151</v>
      </c>
      <c r="C155" s="3">
        <v>2</v>
      </c>
      <c r="D155" s="1">
        <v>16.7</v>
      </c>
      <c r="E155" s="1">
        <v>200</v>
      </c>
      <c r="F155" s="1">
        <v>0</v>
      </c>
      <c r="G155" s="1">
        <v>768</v>
      </c>
      <c r="H155" s="1">
        <v>735</v>
      </c>
      <c r="I155" s="1">
        <f t="shared" si="4"/>
        <v>33</v>
      </c>
      <c r="J155" s="1">
        <v>16</v>
      </c>
      <c r="K155" s="1" t="s">
        <v>245</v>
      </c>
      <c r="L155" s="1">
        <v>5.4</v>
      </c>
      <c r="M155" s="1">
        <v>5</v>
      </c>
      <c r="N155" s="1">
        <v>5.2</v>
      </c>
      <c r="O155" s="1">
        <v>95.39</v>
      </c>
      <c r="P155" s="1">
        <v>90.12</v>
      </c>
      <c r="Q155" s="1">
        <v>90.38</v>
      </c>
      <c r="R155" s="1">
        <v>5</v>
      </c>
      <c r="S155" s="1">
        <v>0</v>
      </c>
      <c r="T155" s="1">
        <v>2</v>
      </c>
      <c r="U155" s="1"/>
    </row>
    <row r="156" spans="1:21" ht="14.4" x14ac:dyDescent="0.3">
      <c r="A156">
        <v>230822</v>
      </c>
      <c r="B156">
        <f t="shared" si="5"/>
        <v>152</v>
      </c>
      <c r="C156" s="3">
        <v>2</v>
      </c>
      <c r="D156" s="1">
        <v>14.7</v>
      </c>
      <c r="E156" s="1">
        <v>200</v>
      </c>
      <c r="F156" s="1">
        <v>2.5</v>
      </c>
      <c r="G156" s="1">
        <v>768</v>
      </c>
      <c r="H156" s="1">
        <v>749</v>
      </c>
      <c r="I156" s="1">
        <f t="shared" si="4"/>
        <v>19</v>
      </c>
      <c r="J156" s="1">
        <v>16</v>
      </c>
      <c r="K156" s="1" t="s">
        <v>246</v>
      </c>
      <c r="L156" s="1">
        <v>5.05</v>
      </c>
      <c r="M156" s="1">
        <v>5.05</v>
      </c>
      <c r="N156" s="1">
        <v>5.05</v>
      </c>
      <c r="O156" s="1">
        <v>119.84</v>
      </c>
      <c r="P156" s="1">
        <v>120.22</v>
      </c>
      <c r="Q156" s="1">
        <v>120.29</v>
      </c>
      <c r="R156" s="1">
        <v>5</v>
      </c>
      <c r="S156" s="1">
        <v>0</v>
      </c>
      <c r="T156" s="1">
        <v>2</v>
      </c>
      <c r="U156" s="1"/>
    </row>
    <row r="157" spans="1:21" ht="14.4" x14ac:dyDescent="0.3">
      <c r="A157">
        <v>230822</v>
      </c>
      <c r="B157">
        <f t="shared" si="5"/>
        <v>153</v>
      </c>
      <c r="C157" s="3">
        <v>2</v>
      </c>
      <c r="D157" s="1">
        <v>14.4</v>
      </c>
      <c r="E157" s="1">
        <v>200</v>
      </c>
      <c r="F157" s="1">
        <v>2.5</v>
      </c>
      <c r="G157" s="1">
        <v>768</v>
      </c>
      <c r="H157" s="1">
        <v>749</v>
      </c>
      <c r="I157" s="1">
        <f t="shared" si="4"/>
        <v>19</v>
      </c>
      <c r="J157" s="1">
        <v>16</v>
      </c>
      <c r="K157" s="1" t="s">
        <v>247</v>
      </c>
      <c r="L157" s="1">
        <v>5</v>
      </c>
      <c r="M157" s="1">
        <v>4.9000000000000004</v>
      </c>
      <c r="N157" s="1">
        <v>4.8</v>
      </c>
      <c r="O157" s="1">
        <v>120.29</v>
      </c>
      <c r="P157" s="1">
        <v>120.54</v>
      </c>
      <c r="Q157" s="1">
        <v>120.98</v>
      </c>
      <c r="R157" s="1">
        <v>5</v>
      </c>
      <c r="S157" s="1">
        <v>0</v>
      </c>
      <c r="T157" s="1">
        <v>2</v>
      </c>
      <c r="U157" s="1"/>
    </row>
    <row r="158" spans="1:21" ht="14.4" x14ac:dyDescent="0.3">
      <c r="A158">
        <v>230822</v>
      </c>
      <c r="B158">
        <f t="shared" si="5"/>
        <v>154</v>
      </c>
      <c r="C158" s="3">
        <v>2</v>
      </c>
      <c r="D158" s="1">
        <v>14.4</v>
      </c>
      <c r="E158" s="1">
        <v>1100</v>
      </c>
      <c r="F158" s="1">
        <v>2.5</v>
      </c>
      <c r="G158" s="1">
        <v>768</v>
      </c>
      <c r="H158" s="1">
        <v>749</v>
      </c>
      <c r="I158" s="1">
        <f t="shared" si="4"/>
        <v>19</v>
      </c>
      <c r="J158" s="1">
        <v>16</v>
      </c>
      <c r="K158" s="1" t="s">
        <v>248</v>
      </c>
      <c r="L158" s="1">
        <v>4.9000000000000004</v>
      </c>
      <c r="M158" s="1">
        <v>5</v>
      </c>
      <c r="N158" s="1">
        <v>5</v>
      </c>
      <c r="O158" s="1">
        <v>119.74</v>
      </c>
      <c r="P158" s="1">
        <v>120.49</v>
      </c>
      <c r="Q158" s="1">
        <v>119.94</v>
      </c>
      <c r="R158" s="1">
        <v>5</v>
      </c>
      <c r="S158" s="1">
        <v>0</v>
      </c>
      <c r="T158" s="1">
        <v>2</v>
      </c>
      <c r="U158" s="1"/>
    </row>
    <row r="159" spans="1:21" ht="14.4" x14ac:dyDescent="0.3">
      <c r="A159">
        <v>230822</v>
      </c>
      <c r="B159">
        <f t="shared" si="5"/>
        <v>155</v>
      </c>
      <c r="C159" s="3">
        <v>2</v>
      </c>
      <c r="D159" s="1">
        <v>14.1</v>
      </c>
      <c r="E159" s="1">
        <v>1100</v>
      </c>
      <c r="F159" s="1">
        <v>2.5</v>
      </c>
      <c r="G159" s="1">
        <v>768</v>
      </c>
      <c r="H159" s="1">
        <v>749</v>
      </c>
      <c r="I159" s="1">
        <f t="shared" ref="I159:I222" si="6">G159-H159</f>
        <v>19</v>
      </c>
      <c r="J159" s="1">
        <v>16</v>
      </c>
      <c r="K159" s="1" t="s">
        <v>249</v>
      </c>
      <c r="L159" s="1">
        <v>4.7</v>
      </c>
      <c r="M159" s="1">
        <v>4.5999999999999996</v>
      </c>
      <c r="N159" s="1">
        <v>4.5999999999999996</v>
      </c>
      <c r="O159" s="1">
        <v>121.58</v>
      </c>
      <c r="P159" s="1">
        <v>120.37</v>
      </c>
      <c r="Q159" s="1">
        <v>120.28</v>
      </c>
      <c r="R159" s="1">
        <v>5</v>
      </c>
      <c r="S159" s="1">
        <v>0</v>
      </c>
      <c r="T159" s="1">
        <v>2</v>
      </c>
      <c r="U159" s="1"/>
    </row>
    <row r="160" spans="1:21" ht="14.4" x14ac:dyDescent="0.3">
      <c r="A160">
        <v>230822</v>
      </c>
      <c r="B160">
        <f t="shared" si="5"/>
        <v>156</v>
      </c>
      <c r="C160" s="3">
        <v>2</v>
      </c>
      <c r="D160" s="1">
        <v>14.1</v>
      </c>
      <c r="E160" s="1">
        <v>1100</v>
      </c>
      <c r="F160" s="1">
        <v>2.5</v>
      </c>
      <c r="G160" s="1">
        <v>768</v>
      </c>
      <c r="H160" s="1">
        <v>750</v>
      </c>
      <c r="I160" s="1">
        <f t="shared" si="6"/>
        <v>18</v>
      </c>
      <c r="J160" s="1">
        <v>16</v>
      </c>
      <c r="K160" s="1" t="s">
        <v>250</v>
      </c>
      <c r="L160" s="1">
        <v>4.8</v>
      </c>
      <c r="M160" s="1">
        <v>4.8</v>
      </c>
      <c r="N160" s="1">
        <v>4.5999999999999996</v>
      </c>
      <c r="O160" s="1">
        <v>126.04</v>
      </c>
      <c r="P160" s="1">
        <v>120.13</v>
      </c>
      <c r="Q160" s="1">
        <v>120.06</v>
      </c>
      <c r="R160" s="1">
        <v>5</v>
      </c>
      <c r="S160" s="1">
        <v>0</v>
      </c>
      <c r="T160" s="1">
        <v>2</v>
      </c>
      <c r="U160" s="1"/>
    </row>
    <row r="161" spans="1:21" ht="14.4" x14ac:dyDescent="0.3">
      <c r="A161">
        <v>230822</v>
      </c>
      <c r="B161">
        <f t="shared" si="5"/>
        <v>157</v>
      </c>
      <c r="C161" s="3">
        <v>2</v>
      </c>
      <c r="D161" s="1">
        <v>14.1</v>
      </c>
      <c r="E161" s="1">
        <v>1100</v>
      </c>
      <c r="F161" s="1">
        <v>2.5</v>
      </c>
      <c r="G161" s="1">
        <v>768</v>
      </c>
      <c r="H161" s="1">
        <v>750</v>
      </c>
      <c r="I161" s="1">
        <f t="shared" si="6"/>
        <v>18</v>
      </c>
      <c r="J161" s="1">
        <v>16</v>
      </c>
      <c r="K161" s="1" t="s">
        <v>251</v>
      </c>
      <c r="L161" s="1">
        <v>4.5999999999999996</v>
      </c>
      <c r="M161" s="1">
        <v>4.5999999999999996</v>
      </c>
      <c r="N161" s="1">
        <v>4.6500000000000004</v>
      </c>
      <c r="O161" s="1">
        <v>120.13</v>
      </c>
      <c r="P161" s="1">
        <v>120.1</v>
      </c>
      <c r="Q161" s="1">
        <v>119.85</v>
      </c>
      <c r="R161" s="1">
        <v>5</v>
      </c>
      <c r="S161" s="1">
        <v>0</v>
      </c>
      <c r="T161" s="1">
        <v>2</v>
      </c>
      <c r="U161" s="1"/>
    </row>
    <row r="162" spans="1:21" ht="14.4" x14ac:dyDescent="0.3">
      <c r="A162">
        <v>230822</v>
      </c>
      <c r="B162">
        <f t="shared" si="5"/>
        <v>158</v>
      </c>
      <c r="C162" s="3">
        <v>2</v>
      </c>
      <c r="D162" s="1">
        <v>14.1</v>
      </c>
      <c r="E162" s="1">
        <v>200</v>
      </c>
      <c r="F162" s="1">
        <v>2.5</v>
      </c>
      <c r="G162" s="1">
        <v>768</v>
      </c>
      <c r="H162" s="1">
        <v>759</v>
      </c>
      <c r="I162" s="1">
        <f t="shared" si="6"/>
        <v>9</v>
      </c>
      <c r="J162" s="1">
        <v>16</v>
      </c>
      <c r="K162" s="1" t="s">
        <v>252</v>
      </c>
      <c r="L162" s="1">
        <v>4.6500000000000004</v>
      </c>
      <c r="M162" s="1">
        <v>4.5999999999999996</v>
      </c>
      <c r="N162" s="1">
        <v>4.6500000000000004</v>
      </c>
      <c r="O162" s="1">
        <v>120.27</v>
      </c>
      <c r="P162" s="1">
        <v>120.11</v>
      </c>
      <c r="Q162" s="1">
        <v>120.54</v>
      </c>
      <c r="R162" s="1">
        <v>5</v>
      </c>
      <c r="S162" s="1">
        <v>0</v>
      </c>
      <c r="T162" s="1">
        <v>2</v>
      </c>
      <c r="U162" s="1"/>
    </row>
    <row r="163" spans="1:21" ht="14.4" x14ac:dyDescent="0.3">
      <c r="A163">
        <v>230822</v>
      </c>
      <c r="B163">
        <f t="shared" si="5"/>
        <v>159</v>
      </c>
      <c r="C163" s="3">
        <v>2</v>
      </c>
      <c r="D163" s="1">
        <v>14.9</v>
      </c>
      <c r="E163" s="1">
        <v>2000</v>
      </c>
      <c r="F163" s="1">
        <v>0</v>
      </c>
      <c r="G163" s="1">
        <v>768</v>
      </c>
      <c r="H163" s="1">
        <v>747</v>
      </c>
      <c r="I163" s="1">
        <f t="shared" si="6"/>
        <v>21</v>
      </c>
      <c r="J163" s="1">
        <v>16</v>
      </c>
      <c r="K163" s="1" t="s">
        <v>253</v>
      </c>
      <c r="L163" s="1">
        <v>5.2</v>
      </c>
      <c r="M163" s="1">
        <v>5.4</v>
      </c>
      <c r="N163" s="1">
        <v>5.2</v>
      </c>
      <c r="O163" s="1">
        <v>120.03</v>
      </c>
      <c r="P163" s="1">
        <v>123.32</v>
      </c>
      <c r="Q163" s="1">
        <v>120.13</v>
      </c>
      <c r="R163" s="1">
        <v>5</v>
      </c>
      <c r="S163" s="1">
        <v>0</v>
      </c>
      <c r="T163" s="1">
        <v>2</v>
      </c>
      <c r="U163" s="1"/>
    </row>
    <row r="164" spans="1:21" ht="14.4" x14ac:dyDescent="0.3">
      <c r="A164">
        <v>230822</v>
      </c>
      <c r="B164">
        <f t="shared" si="5"/>
        <v>160</v>
      </c>
      <c r="C164" s="3">
        <v>2</v>
      </c>
      <c r="D164" s="1">
        <v>14.9</v>
      </c>
      <c r="E164" s="1">
        <v>2000</v>
      </c>
      <c r="F164" s="1">
        <v>0</v>
      </c>
      <c r="G164" s="1">
        <v>768</v>
      </c>
      <c r="H164" s="1">
        <v>747</v>
      </c>
      <c r="I164" s="1">
        <f t="shared" si="6"/>
        <v>21</v>
      </c>
      <c r="J164" s="1">
        <v>16</v>
      </c>
      <c r="K164" s="1" t="s">
        <v>254</v>
      </c>
      <c r="L164" s="1">
        <v>5.2</v>
      </c>
      <c r="M164" s="1">
        <v>5.25</v>
      </c>
      <c r="N164" s="1">
        <v>5.2</v>
      </c>
      <c r="O164" s="1">
        <v>120.17</v>
      </c>
      <c r="P164" s="1">
        <v>120.2</v>
      </c>
      <c r="Q164" s="1">
        <v>120.35</v>
      </c>
      <c r="R164" s="1">
        <v>5</v>
      </c>
      <c r="S164" s="1">
        <v>0</v>
      </c>
      <c r="T164" s="1">
        <v>2</v>
      </c>
      <c r="U164" s="1"/>
    </row>
    <row r="165" spans="1:21" ht="14.4" x14ac:dyDescent="0.3">
      <c r="A165">
        <v>230822</v>
      </c>
      <c r="B165">
        <f t="shared" si="5"/>
        <v>161</v>
      </c>
      <c r="C165" s="3">
        <v>2</v>
      </c>
      <c r="D165" s="1">
        <v>13</v>
      </c>
      <c r="E165" s="1">
        <v>2000</v>
      </c>
      <c r="F165" s="1">
        <v>0</v>
      </c>
      <c r="G165" s="1">
        <v>768</v>
      </c>
      <c r="H165" s="1">
        <v>753</v>
      </c>
      <c r="I165" s="1">
        <f t="shared" si="6"/>
        <v>15</v>
      </c>
      <c r="J165" s="1">
        <v>16</v>
      </c>
      <c r="K165" s="1" t="s">
        <v>255</v>
      </c>
      <c r="L165" s="1">
        <v>3.65</v>
      </c>
      <c r="M165" s="1">
        <v>3.8</v>
      </c>
      <c r="N165" s="1">
        <v>3.75</v>
      </c>
      <c r="O165" s="1">
        <v>120.23</v>
      </c>
      <c r="P165" s="1">
        <v>119.98</v>
      </c>
      <c r="Q165" s="1">
        <v>120.54</v>
      </c>
      <c r="R165" s="1">
        <v>5</v>
      </c>
      <c r="S165" s="1">
        <v>0</v>
      </c>
      <c r="T165" s="1">
        <v>2</v>
      </c>
      <c r="U165" s="1"/>
    </row>
    <row r="166" spans="1:21" ht="14.4" x14ac:dyDescent="0.3">
      <c r="A166">
        <v>230822</v>
      </c>
      <c r="B166">
        <f t="shared" si="5"/>
        <v>162</v>
      </c>
      <c r="C166" s="3">
        <v>2</v>
      </c>
      <c r="D166" s="1">
        <v>13</v>
      </c>
      <c r="E166" s="1">
        <v>2000</v>
      </c>
      <c r="F166" s="1">
        <v>0</v>
      </c>
      <c r="G166" s="1">
        <v>768</v>
      </c>
      <c r="H166" s="1">
        <v>753</v>
      </c>
      <c r="I166" s="1">
        <f t="shared" si="6"/>
        <v>15</v>
      </c>
      <c r="J166" s="1">
        <v>16</v>
      </c>
      <c r="K166" s="1" t="s">
        <v>256</v>
      </c>
      <c r="L166" s="1">
        <v>3.85</v>
      </c>
      <c r="M166" s="1">
        <v>3.85</v>
      </c>
      <c r="N166" s="1">
        <v>3.8</v>
      </c>
      <c r="O166" s="1">
        <v>125.29</v>
      </c>
      <c r="P166" s="1">
        <v>120.04</v>
      </c>
      <c r="Q166" s="1">
        <v>120.11</v>
      </c>
      <c r="R166" s="1">
        <v>5</v>
      </c>
      <c r="S166" s="1">
        <v>0</v>
      </c>
      <c r="T166" s="1">
        <v>2</v>
      </c>
      <c r="U166" s="1"/>
    </row>
    <row r="167" spans="1:21" ht="14.4" x14ac:dyDescent="0.3">
      <c r="A167">
        <v>230822</v>
      </c>
      <c r="B167">
        <f t="shared" si="5"/>
        <v>163</v>
      </c>
      <c r="C167" s="3">
        <v>2</v>
      </c>
      <c r="D167" s="1">
        <v>9</v>
      </c>
      <c r="E167" s="1">
        <v>200</v>
      </c>
      <c r="F167" s="1">
        <v>5</v>
      </c>
      <c r="G167" s="1">
        <v>768</v>
      </c>
      <c r="H167" s="1">
        <v>753</v>
      </c>
      <c r="I167" s="1">
        <f t="shared" si="6"/>
        <v>15</v>
      </c>
      <c r="J167" s="1">
        <v>16</v>
      </c>
      <c r="K167" s="1" t="s">
        <v>257</v>
      </c>
      <c r="L167" s="1">
        <v>1.9</v>
      </c>
      <c r="M167" s="1">
        <v>2.25</v>
      </c>
      <c r="N167" s="1">
        <v>2</v>
      </c>
      <c r="O167" s="1">
        <v>150.43</v>
      </c>
      <c r="P167" s="1">
        <v>150.91999999999999</v>
      </c>
      <c r="Q167" s="1">
        <v>151.37</v>
      </c>
      <c r="R167" s="1">
        <v>5</v>
      </c>
      <c r="S167" s="1">
        <v>0</v>
      </c>
      <c r="T167" s="1">
        <v>2</v>
      </c>
      <c r="U167" s="1"/>
    </row>
    <row r="168" spans="1:21" ht="14.4" x14ac:dyDescent="0.3">
      <c r="A168">
        <v>230822</v>
      </c>
      <c r="B168">
        <f t="shared" si="5"/>
        <v>164</v>
      </c>
      <c r="C168" s="3">
        <v>2</v>
      </c>
      <c r="D168" s="1">
        <v>9.6</v>
      </c>
      <c r="E168" s="1">
        <v>200</v>
      </c>
      <c r="F168" s="1">
        <v>0</v>
      </c>
      <c r="G168" s="1">
        <v>768</v>
      </c>
      <c r="H168" s="1">
        <v>753</v>
      </c>
      <c r="I168" s="1">
        <f t="shared" si="6"/>
        <v>15</v>
      </c>
      <c r="J168" s="1">
        <v>16</v>
      </c>
      <c r="K168" s="1" t="s">
        <v>258</v>
      </c>
      <c r="L168" s="1">
        <v>2.25</v>
      </c>
      <c r="M168" s="1">
        <v>2.2000000000000002</v>
      </c>
      <c r="N168" s="1">
        <v>2.2000000000000002</v>
      </c>
      <c r="O168" s="1">
        <v>151.09</v>
      </c>
      <c r="P168" s="1">
        <v>151.27000000000001</v>
      </c>
      <c r="Q168" s="1">
        <v>150.38999999999999</v>
      </c>
      <c r="R168" s="1">
        <v>5</v>
      </c>
      <c r="S168" s="1">
        <v>0</v>
      </c>
      <c r="T168" s="1">
        <v>2</v>
      </c>
      <c r="U168" s="1"/>
    </row>
    <row r="169" spans="1:21" ht="14.4" x14ac:dyDescent="0.3">
      <c r="A169">
        <v>230822</v>
      </c>
      <c r="B169">
        <f t="shared" si="5"/>
        <v>165</v>
      </c>
      <c r="C169" s="3">
        <v>2</v>
      </c>
      <c r="D169" s="1">
        <v>9.6</v>
      </c>
      <c r="E169" s="1">
        <v>1400</v>
      </c>
      <c r="F169" s="1">
        <v>0</v>
      </c>
      <c r="G169" s="1">
        <v>768</v>
      </c>
      <c r="H169" s="1">
        <v>753</v>
      </c>
      <c r="I169" s="1">
        <f t="shared" si="6"/>
        <v>15</v>
      </c>
      <c r="J169" s="1">
        <v>16</v>
      </c>
      <c r="K169" s="1" t="s">
        <v>259</v>
      </c>
      <c r="L169" s="1">
        <v>2.2999999999999998</v>
      </c>
      <c r="M169" s="1">
        <v>2.2999999999999998</v>
      </c>
      <c r="N169" s="1">
        <v>2.25</v>
      </c>
      <c r="O169" s="1">
        <v>155.88</v>
      </c>
      <c r="P169" s="1">
        <v>150.65</v>
      </c>
      <c r="Q169" s="1">
        <v>150.83000000000001</v>
      </c>
      <c r="R169" s="1">
        <v>5</v>
      </c>
      <c r="S169" s="1">
        <v>0</v>
      </c>
      <c r="T169" s="1">
        <v>2</v>
      </c>
      <c r="U169" s="1"/>
    </row>
    <row r="170" spans="1:21" ht="14.4" x14ac:dyDescent="0.3">
      <c r="A170">
        <v>230823</v>
      </c>
      <c r="B170">
        <f t="shared" si="5"/>
        <v>166</v>
      </c>
      <c r="C170" s="3">
        <v>2</v>
      </c>
      <c r="D170" s="1">
        <v>18.5</v>
      </c>
      <c r="E170" s="1">
        <v>1100</v>
      </c>
      <c r="F170" s="1">
        <v>2.5</v>
      </c>
      <c r="G170" s="1">
        <v>768</v>
      </c>
      <c r="H170" s="1">
        <v>745</v>
      </c>
      <c r="I170" s="1">
        <f t="shared" si="6"/>
        <v>23</v>
      </c>
      <c r="J170" s="1">
        <v>16</v>
      </c>
      <c r="K170" s="1" t="s">
        <v>260</v>
      </c>
      <c r="L170" s="1">
        <v>5.05</v>
      </c>
      <c r="M170" s="1">
        <v>5.15</v>
      </c>
      <c r="N170" s="1">
        <v>5.05</v>
      </c>
      <c r="O170" s="1">
        <v>90.31</v>
      </c>
      <c r="P170" s="1">
        <v>90.12</v>
      </c>
      <c r="Q170" s="1">
        <v>89.95</v>
      </c>
      <c r="R170" s="1">
        <v>5</v>
      </c>
      <c r="S170" s="1">
        <v>0</v>
      </c>
      <c r="T170" s="1">
        <v>2</v>
      </c>
      <c r="U170" s="1"/>
    </row>
    <row r="171" spans="1:21" ht="14.4" x14ac:dyDescent="0.3">
      <c r="A171">
        <v>230823</v>
      </c>
      <c r="B171">
        <f t="shared" si="5"/>
        <v>167</v>
      </c>
      <c r="C171" s="3">
        <v>2</v>
      </c>
      <c r="D171" s="1">
        <v>18.5</v>
      </c>
      <c r="E171" s="1">
        <v>2000</v>
      </c>
      <c r="F171" s="1">
        <v>5</v>
      </c>
      <c r="G171" s="1">
        <v>768</v>
      </c>
      <c r="H171" s="1">
        <v>745</v>
      </c>
      <c r="I171" s="1">
        <f t="shared" si="6"/>
        <v>23</v>
      </c>
      <c r="J171" s="1">
        <v>16</v>
      </c>
      <c r="K171" s="1" t="s">
        <v>261</v>
      </c>
      <c r="L171" s="1">
        <v>5</v>
      </c>
      <c r="M171" s="1">
        <v>5.05</v>
      </c>
      <c r="N171" s="1">
        <v>5.05</v>
      </c>
      <c r="O171" s="1">
        <v>89.67</v>
      </c>
      <c r="P171" s="1">
        <v>91.98</v>
      </c>
      <c r="Q171" s="1">
        <v>90.43</v>
      </c>
      <c r="R171" s="1">
        <v>5</v>
      </c>
      <c r="S171" s="1">
        <v>0</v>
      </c>
      <c r="T171" s="1">
        <v>2</v>
      </c>
      <c r="U171" s="1"/>
    </row>
    <row r="172" spans="1:21" ht="14.4" x14ac:dyDescent="0.3">
      <c r="A172">
        <v>230823</v>
      </c>
      <c r="B172">
        <f t="shared" si="5"/>
        <v>168</v>
      </c>
      <c r="C172" s="3">
        <v>2</v>
      </c>
      <c r="D172" s="1">
        <v>18.5</v>
      </c>
      <c r="E172" s="1">
        <v>200</v>
      </c>
      <c r="F172" s="1">
        <v>5</v>
      </c>
      <c r="G172" s="1">
        <v>768</v>
      </c>
      <c r="H172" s="1">
        <v>745</v>
      </c>
      <c r="I172" s="1">
        <f t="shared" si="6"/>
        <v>23</v>
      </c>
      <c r="J172" s="1">
        <v>16</v>
      </c>
      <c r="K172" s="1" t="s">
        <v>262</v>
      </c>
      <c r="L172" s="1">
        <v>5.6</v>
      </c>
      <c r="M172" s="1">
        <v>4.9000000000000004</v>
      </c>
      <c r="N172" s="1">
        <v>4.8</v>
      </c>
      <c r="O172" s="1">
        <v>105.35</v>
      </c>
      <c r="P172" s="1">
        <v>90.22</v>
      </c>
      <c r="Q172" s="1">
        <v>90.45</v>
      </c>
      <c r="R172" s="1">
        <v>5</v>
      </c>
      <c r="S172" s="1">
        <v>0</v>
      </c>
      <c r="T172" s="1">
        <v>2</v>
      </c>
      <c r="U172" s="1"/>
    </row>
    <row r="173" spans="1:21" ht="14.4" x14ac:dyDescent="0.3">
      <c r="A173">
        <v>230823</v>
      </c>
      <c r="B173">
        <f t="shared" si="5"/>
        <v>169</v>
      </c>
      <c r="C173" s="3">
        <v>2</v>
      </c>
      <c r="D173" s="1">
        <v>18.399999999999999</v>
      </c>
      <c r="E173" s="1">
        <v>2000</v>
      </c>
      <c r="F173" s="1">
        <v>0</v>
      </c>
      <c r="G173" s="1">
        <v>768</v>
      </c>
      <c r="H173" s="1">
        <v>746</v>
      </c>
      <c r="I173" s="1">
        <f t="shared" si="6"/>
        <v>22</v>
      </c>
      <c r="J173" s="1">
        <v>16</v>
      </c>
      <c r="K173" s="1" t="s">
        <v>263</v>
      </c>
      <c r="L173" s="1">
        <v>5</v>
      </c>
      <c r="M173" s="1">
        <v>5.2</v>
      </c>
      <c r="N173" s="1">
        <v>5</v>
      </c>
      <c r="O173" s="1">
        <v>90.37</v>
      </c>
      <c r="P173" s="1">
        <v>90.41</v>
      </c>
      <c r="Q173" s="1">
        <v>90.21</v>
      </c>
      <c r="R173" s="1">
        <v>5</v>
      </c>
      <c r="S173" s="1">
        <v>0</v>
      </c>
      <c r="T173" s="1">
        <v>2</v>
      </c>
      <c r="U173" s="1"/>
    </row>
    <row r="174" spans="1:21" ht="15" customHeight="1" x14ac:dyDescent="0.3">
      <c r="A174">
        <v>230824</v>
      </c>
      <c r="B174">
        <f t="shared" si="5"/>
        <v>170</v>
      </c>
      <c r="C174" s="3">
        <v>2</v>
      </c>
      <c r="D174" s="1">
        <v>16.399999999999999</v>
      </c>
      <c r="E174" s="1">
        <v>200</v>
      </c>
      <c r="F174" s="1">
        <v>0</v>
      </c>
      <c r="G174" s="1">
        <v>768</v>
      </c>
      <c r="H174" s="1">
        <v>753</v>
      </c>
      <c r="I174" s="1">
        <f t="shared" si="6"/>
        <v>15</v>
      </c>
      <c r="J174" s="1">
        <v>16</v>
      </c>
      <c r="K174" s="1" t="s">
        <v>264</v>
      </c>
      <c r="L174" s="1">
        <v>5</v>
      </c>
      <c r="M174" s="1">
        <v>5.05</v>
      </c>
      <c r="N174" s="1">
        <v>5.45</v>
      </c>
      <c r="O174" s="1">
        <v>90.33</v>
      </c>
      <c r="P174" s="1">
        <v>89.99</v>
      </c>
      <c r="Q174" s="1">
        <v>101.25</v>
      </c>
      <c r="R174" s="1">
        <v>5</v>
      </c>
      <c r="S174" s="1">
        <v>0</v>
      </c>
      <c r="T174" s="1">
        <v>2</v>
      </c>
      <c r="U174" s="1"/>
    </row>
    <row r="175" spans="1:21" ht="15" customHeight="1" x14ac:dyDescent="0.3">
      <c r="A175">
        <v>230825</v>
      </c>
      <c r="B175">
        <f t="shared" si="5"/>
        <v>171</v>
      </c>
      <c r="C175" s="3">
        <v>2</v>
      </c>
      <c r="D175" s="1">
        <v>9.1999999999999993</v>
      </c>
      <c r="E175" s="1">
        <v>2000</v>
      </c>
      <c r="F175" s="1">
        <v>5</v>
      </c>
      <c r="G175" s="1">
        <v>764</v>
      </c>
      <c r="H175" s="1">
        <v>759</v>
      </c>
      <c r="I175" s="1">
        <f t="shared" si="6"/>
        <v>5</v>
      </c>
      <c r="J175" s="1">
        <v>16</v>
      </c>
      <c r="K175" s="1" t="s">
        <v>265</v>
      </c>
      <c r="L175" s="1">
        <v>1.8</v>
      </c>
      <c r="M175" s="1">
        <v>1.9</v>
      </c>
      <c r="N175" s="1">
        <v>2</v>
      </c>
      <c r="O175" s="1">
        <v>152.15</v>
      </c>
      <c r="P175" s="1">
        <v>151.04</v>
      </c>
      <c r="Q175" s="1">
        <v>151.29</v>
      </c>
      <c r="R175" s="1">
        <v>5</v>
      </c>
      <c r="S175" s="1">
        <v>0</v>
      </c>
      <c r="T175" s="1">
        <v>2</v>
      </c>
      <c r="U175" s="1"/>
    </row>
    <row r="176" spans="1:21" ht="15" customHeight="1" x14ac:dyDescent="0.3">
      <c r="A176">
        <v>230825</v>
      </c>
      <c r="B176">
        <f t="shared" si="5"/>
        <v>172</v>
      </c>
      <c r="C176" s="3">
        <v>2</v>
      </c>
      <c r="D176" s="1">
        <v>9.5</v>
      </c>
      <c r="E176" s="1">
        <v>2000</v>
      </c>
      <c r="F176" s="1">
        <v>5</v>
      </c>
      <c r="G176" s="1">
        <v>764</v>
      </c>
      <c r="H176" s="1">
        <v>758</v>
      </c>
      <c r="I176" s="1">
        <f t="shared" si="6"/>
        <v>6</v>
      </c>
      <c r="J176" s="1">
        <v>16</v>
      </c>
      <c r="K176" s="1" t="s">
        <v>266</v>
      </c>
      <c r="L176" s="1">
        <v>2.1</v>
      </c>
      <c r="M176" s="1">
        <v>2.0499999999999998</v>
      </c>
      <c r="N176" s="1">
        <v>2.2000000000000002</v>
      </c>
      <c r="O176" s="1">
        <v>151.35</v>
      </c>
      <c r="P176" s="1">
        <v>150.85</v>
      </c>
      <c r="Q176" s="1">
        <v>150.4</v>
      </c>
      <c r="R176" s="1">
        <v>5</v>
      </c>
      <c r="S176" s="1">
        <v>0</v>
      </c>
      <c r="T176" s="1">
        <v>2</v>
      </c>
      <c r="U176" s="1"/>
    </row>
    <row r="177" spans="1:21" ht="15" customHeight="1" x14ac:dyDescent="0.3">
      <c r="A177">
        <v>230825</v>
      </c>
      <c r="B177">
        <f t="shared" si="5"/>
        <v>173</v>
      </c>
      <c r="C177" s="3">
        <v>2</v>
      </c>
      <c r="D177" s="1">
        <v>9.9</v>
      </c>
      <c r="E177" s="1">
        <v>2000</v>
      </c>
      <c r="F177" s="1">
        <v>3.3333300000000001</v>
      </c>
      <c r="G177" s="1">
        <v>764</v>
      </c>
      <c r="H177" s="1">
        <v>758</v>
      </c>
      <c r="I177" s="1">
        <f t="shared" si="6"/>
        <v>6</v>
      </c>
      <c r="J177" s="1">
        <v>16</v>
      </c>
      <c r="K177" s="1" t="s">
        <v>267</v>
      </c>
      <c r="L177" s="1">
        <v>3.25</v>
      </c>
      <c r="M177" s="1">
        <v>2.2000000000000002</v>
      </c>
      <c r="N177" s="1">
        <v>2.4</v>
      </c>
      <c r="O177" s="1">
        <v>210.46</v>
      </c>
      <c r="P177" s="1">
        <v>150.35</v>
      </c>
      <c r="Q177" s="1">
        <v>150.44999999999999</v>
      </c>
      <c r="R177" s="1">
        <v>5</v>
      </c>
      <c r="S177" s="1">
        <v>0</v>
      </c>
      <c r="T177" s="1">
        <v>2</v>
      </c>
      <c r="U177" s="1"/>
    </row>
    <row r="178" spans="1:21" ht="15" customHeight="1" x14ac:dyDescent="0.3">
      <c r="A178">
        <v>230825</v>
      </c>
      <c r="B178">
        <f t="shared" si="5"/>
        <v>174</v>
      </c>
      <c r="C178" s="3">
        <v>2</v>
      </c>
      <c r="D178" s="1">
        <v>10</v>
      </c>
      <c r="E178" s="1">
        <v>2000</v>
      </c>
      <c r="F178" s="1">
        <v>1.6666700000000001</v>
      </c>
      <c r="G178" s="1">
        <v>764</v>
      </c>
      <c r="H178" s="1">
        <v>756</v>
      </c>
      <c r="I178" s="1">
        <f t="shared" si="6"/>
        <v>8</v>
      </c>
      <c r="J178" s="1">
        <v>16</v>
      </c>
      <c r="K178" s="1" t="s">
        <v>268</v>
      </c>
      <c r="L178" s="1">
        <v>2.4500000000000002</v>
      </c>
      <c r="M178" s="1">
        <v>2.2999999999999998</v>
      </c>
      <c r="N178" s="1">
        <v>2.35</v>
      </c>
      <c r="O178" s="1">
        <v>150.4</v>
      </c>
      <c r="P178" s="1">
        <v>150.47999999999999</v>
      </c>
      <c r="Q178" s="1">
        <v>151.09</v>
      </c>
      <c r="R178" s="1">
        <v>5</v>
      </c>
      <c r="S178" s="1">
        <v>0</v>
      </c>
      <c r="T178" s="1">
        <v>2</v>
      </c>
      <c r="U178" s="1"/>
    </row>
    <row r="179" spans="1:21" ht="15" customHeight="1" x14ac:dyDescent="0.3">
      <c r="A179">
        <v>230825</v>
      </c>
      <c r="B179">
        <f t="shared" si="5"/>
        <v>175</v>
      </c>
      <c r="C179" s="3">
        <v>2</v>
      </c>
      <c r="D179" s="1">
        <v>9.9</v>
      </c>
      <c r="E179" s="1">
        <v>2000</v>
      </c>
      <c r="F179" s="1">
        <v>5</v>
      </c>
      <c r="G179" s="1">
        <v>764</v>
      </c>
      <c r="H179" s="1">
        <v>756</v>
      </c>
      <c r="I179" s="1">
        <f t="shared" si="6"/>
        <v>8</v>
      </c>
      <c r="J179" s="1">
        <v>16</v>
      </c>
      <c r="K179" s="1" t="s">
        <v>269</v>
      </c>
      <c r="L179" s="1">
        <v>2.35</v>
      </c>
      <c r="M179" s="1">
        <v>2.2000000000000002</v>
      </c>
      <c r="N179" s="1">
        <v>2.2999999999999998</v>
      </c>
      <c r="O179" s="1">
        <v>159.58000000000001</v>
      </c>
      <c r="P179" s="1">
        <v>150.57</v>
      </c>
      <c r="Q179" s="1">
        <v>150.21</v>
      </c>
      <c r="R179" s="1">
        <v>5</v>
      </c>
      <c r="S179" s="1">
        <v>0</v>
      </c>
      <c r="T179" s="1">
        <v>2</v>
      </c>
      <c r="U179" s="1"/>
    </row>
    <row r="180" spans="1:21" ht="15" customHeight="1" x14ac:dyDescent="0.3">
      <c r="A180">
        <v>230825</v>
      </c>
      <c r="B180">
        <f t="shared" si="5"/>
        <v>176</v>
      </c>
      <c r="C180" s="3">
        <v>2</v>
      </c>
      <c r="D180" s="1">
        <v>9.6999999999999993</v>
      </c>
      <c r="E180" s="1">
        <v>2000</v>
      </c>
      <c r="F180" s="1">
        <v>3.3333300000000001</v>
      </c>
      <c r="G180" s="1">
        <v>764</v>
      </c>
      <c r="H180" s="1">
        <v>758</v>
      </c>
      <c r="I180" s="1">
        <f t="shared" si="6"/>
        <v>6</v>
      </c>
      <c r="J180" s="1">
        <v>16</v>
      </c>
      <c r="K180" s="1" t="s">
        <v>270</v>
      </c>
      <c r="L180" s="1">
        <v>2.2000000000000002</v>
      </c>
      <c r="M180" s="1">
        <v>2</v>
      </c>
      <c r="N180" s="1">
        <v>2.15</v>
      </c>
      <c r="O180" s="1">
        <v>156.02000000000001</v>
      </c>
      <c r="P180" s="1">
        <v>150.5</v>
      </c>
      <c r="Q180" s="1">
        <v>150.77000000000001</v>
      </c>
      <c r="R180" s="1">
        <v>5</v>
      </c>
      <c r="S180" s="1">
        <v>0</v>
      </c>
      <c r="T180" s="1">
        <v>2</v>
      </c>
      <c r="U180" s="1"/>
    </row>
    <row r="181" spans="1:21" ht="15" customHeight="1" x14ac:dyDescent="0.3">
      <c r="A181">
        <v>230825</v>
      </c>
      <c r="B181">
        <f t="shared" si="5"/>
        <v>177</v>
      </c>
      <c r="C181" s="3">
        <v>2</v>
      </c>
      <c r="D181" s="1">
        <v>9.6999999999999993</v>
      </c>
      <c r="E181" s="1">
        <v>2000</v>
      </c>
      <c r="F181" s="1">
        <v>1.6666700000000001</v>
      </c>
      <c r="G181" s="1">
        <v>764</v>
      </c>
      <c r="H181" s="1">
        <v>758</v>
      </c>
      <c r="I181" s="1">
        <f t="shared" si="6"/>
        <v>6</v>
      </c>
      <c r="J181" s="1">
        <v>16</v>
      </c>
      <c r="K181" s="1" t="s">
        <v>271</v>
      </c>
      <c r="L181" s="1">
        <v>2.0499999999999998</v>
      </c>
      <c r="M181" s="1">
        <v>1.5</v>
      </c>
      <c r="N181" s="1">
        <v>2.2000000000000002</v>
      </c>
      <c r="O181" s="1">
        <v>140.44999999999999</v>
      </c>
      <c r="P181" s="1">
        <v>90.52</v>
      </c>
      <c r="Q181" s="1">
        <v>150.44</v>
      </c>
      <c r="R181" s="1">
        <v>5</v>
      </c>
      <c r="S181" s="1">
        <v>0</v>
      </c>
      <c r="T181" s="1">
        <v>2</v>
      </c>
      <c r="U181" s="1"/>
    </row>
    <row r="182" spans="1:21" ht="15" customHeight="1" x14ac:dyDescent="0.3">
      <c r="A182">
        <v>230829</v>
      </c>
      <c r="B182">
        <f t="shared" si="5"/>
        <v>178</v>
      </c>
      <c r="C182" s="3">
        <v>1</v>
      </c>
      <c r="D182" s="1">
        <v>2.4</v>
      </c>
      <c r="E182" s="1">
        <v>200</v>
      </c>
      <c r="F182" s="1">
        <v>0</v>
      </c>
      <c r="G182" s="1">
        <v>765</v>
      </c>
      <c r="H182" s="1">
        <v>760</v>
      </c>
      <c r="I182" s="1">
        <f t="shared" si="6"/>
        <v>5</v>
      </c>
      <c r="J182" s="1">
        <v>16</v>
      </c>
      <c r="K182" s="1" t="s">
        <v>312</v>
      </c>
      <c r="L182" s="2">
        <v>2.9</v>
      </c>
      <c r="M182" s="2">
        <v>2.85</v>
      </c>
      <c r="N182" s="2">
        <v>3.1</v>
      </c>
      <c r="O182" s="1">
        <v>60.33</v>
      </c>
      <c r="P182" s="1">
        <v>60.31</v>
      </c>
      <c r="Q182" s="1">
        <v>65.45</v>
      </c>
      <c r="R182" s="1">
        <v>5</v>
      </c>
      <c r="S182" s="1">
        <v>0</v>
      </c>
      <c r="T182" s="1">
        <v>2</v>
      </c>
      <c r="U182" s="1"/>
    </row>
    <row r="183" spans="1:21" ht="15" customHeight="1" x14ac:dyDescent="0.3">
      <c r="A183">
        <v>230829</v>
      </c>
      <c r="B183">
        <f t="shared" si="5"/>
        <v>179</v>
      </c>
      <c r="C183" s="3">
        <v>1</v>
      </c>
      <c r="D183" s="1">
        <v>2.9</v>
      </c>
      <c r="E183" s="1">
        <v>200</v>
      </c>
      <c r="F183" s="1">
        <v>0</v>
      </c>
      <c r="G183" s="1">
        <v>765</v>
      </c>
      <c r="H183" s="1">
        <v>760</v>
      </c>
      <c r="I183" s="1">
        <f t="shared" si="6"/>
        <v>5</v>
      </c>
      <c r="J183" s="1">
        <v>16</v>
      </c>
      <c r="K183" s="1" t="s">
        <v>313</v>
      </c>
      <c r="L183" s="2">
        <v>3.55</v>
      </c>
      <c r="M183" s="2">
        <v>3.55</v>
      </c>
      <c r="N183" s="2">
        <v>3.5</v>
      </c>
      <c r="O183" s="1">
        <v>60.25</v>
      </c>
      <c r="P183" s="1">
        <v>60.13</v>
      </c>
      <c r="Q183" s="1">
        <v>60.18</v>
      </c>
      <c r="R183" s="1">
        <v>5</v>
      </c>
      <c r="S183" s="1">
        <v>0</v>
      </c>
      <c r="T183" s="1">
        <v>2</v>
      </c>
      <c r="U183" s="1"/>
    </row>
    <row r="184" spans="1:21" ht="15" customHeight="1" x14ac:dyDescent="0.3">
      <c r="A184">
        <v>230829</v>
      </c>
      <c r="B184">
        <f>B181+1</f>
        <v>178</v>
      </c>
      <c r="C184" s="3">
        <v>1</v>
      </c>
      <c r="D184" s="1">
        <v>3.5</v>
      </c>
      <c r="E184" s="1">
        <v>2000</v>
      </c>
      <c r="F184" s="1">
        <v>0</v>
      </c>
      <c r="G184" s="1">
        <v>765</v>
      </c>
      <c r="H184" s="1">
        <v>760</v>
      </c>
      <c r="I184" s="1">
        <f t="shared" si="6"/>
        <v>5</v>
      </c>
      <c r="J184" s="1">
        <v>16</v>
      </c>
      <c r="K184" s="1" t="s">
        <v>41</v>
      </c>
      <c r="L184" s="2">
        <v>3.8</v>
      </c>
      <c r="M184" s="2">
        <v>3.6</v>
      </c>
      <c r="N184" s="2">
        <v>3.5</v>
      </c>
      <c r="O184" s="1">
        <v>45.36</v>
      </c>
      <c r="P184" s="1">
        <v>45.13</v>
      </c>
      <c r="Q184" s="1">
        <v>45.2</v>
      </c>
      <c r="R184" s="1">
        <v>5</v>
      </c>
      <c r="S184" s="1">
        <v>0</v>
      </c>
      <c r="T184" s="1">
        <v>2</v>
      </c>
      <c r="U184" s="1"/>
    </row>
    <row r="185" spans="1:21" ht="15" customHeight="1" x14ac:dyDescent="0.3">
      <c r="A185">
        <v>230829</v>
      </c>
      <c r="B185">
        <f t="shared" si="5"/>
        <v>179</v>
      </c>
      <c r="C185" s="3">
        <v>1</v>
      </c>
      <c r="D185" s="1">
        <v>4.5999999999999996</v>
      </c>
      <c r="E185" s="1">
        <v>2000</v>
      </c>
      <c r="F185" s="1">
        <v>0</v>
      </c>
      <c r="G185" s="1">
        <v>765</v>
      </c>
      <c r="H185" s="1">
        <v>759</v>
      </c>
      <c r="I185" s="1">
        <f t="shared" si="6"/>
        <v>6</v>
      </c>
      <c r="J185" s="1">
        <v>16</v>
      </c>
      <c r="K185" s="1" t="s">
        <v>42</v>
      </c>
      <c r="L185" s="2">
        <v>3.95</v>
      </c>
      <c r="M185" s="2">
        <v>5.2</v>
      </c>
      <c r="N185" s="2">
        <v>4.5999999999999996</v>
      </c>
      <c r="O185" s="1">
        <v>30.32</v>
      </c>
      <c r="P185" s="1">
        <v>40.22</v>
      </c>
      <c r="Q185" s="1">
        <v>25.16</v>
      </c>
      <c r="R185" s="1">
        <v>5</v>
      </c>
      <c r="S185" s="1">
        <v>0</v>
      </c>
      <c r="T185" s="1">
        <v>2</v>
      </c>
      <c r="U185" s="1"/>
    </row>
    <row r="186" spans="1:21" ht="15" customHeight="1" x14ac:dyDescent="0.3">
      <c r="A186">
        <v>230829</v>
      </c>
      <c r="B186">
        <f t="shared" si="5"/>
        <v>180</v>
      </c>
      <c r="C186" s="3">
        <v>1</v>
      </c>
      <c r="D186" s="1">
        <v>7.3</v>
      </c>
      <c r="E186" s="1">
        <v>2000</v>
      </c>
      <c r="F186" s="1">
        <v>0</v>
      </c>
      <c r="G186" s="1">
        <v>765</v>
      </c>
      <c r="H186" s="1">
        <v>740</v>
      </c>
      <c r="I186" s="1">
        <f t="shared" si="6"/>
        <v>25</v>
      </c>
      <c r="J186" s="1">
        <v>16</v>
      </c>
      <c r="K186" s="1" t="s">
        <v>43</v>
      </c>
      <c r="L186" s="2">
        <v>5.3</v>
      </c>
      <c r="M186" s="2">
        <v>5.3</v>
      </c>
      <c r="N186" s="2">
        <v>5.3</v>
      </c>
      <c r="O186" s="1">
        <v>15.31</v>
      </c>
      <c r="P186" s="1">
        <v>15.34</v>
      </c>
      <c r="Q186" s="1">
        <v>15.25</v>
      </c>
      <c r="R186" s="1">
        <v>5</v>
      </c>
      <c r="S186" s="1">
        <v>0</v>
      </c>
      <c r="T186" s="1">
        <v>2</v>
      </c>
      <c r="U186" s="1"/>
    </row>
    <row r="187" spans="1:21" ht="15" customHeight="1" x14ac:dyDescent="0.3">
      <c r="A187">
        <v>230829</v>
      </c>
      <c r="B187">
        <f t="shared" si="5"/>
        <v>181</v>
      </c>
      <c r="C187" s="3">
        <v>1</v>
      </c>
      <c r="D187" s="1">
        <v>6.1</v>
      </c>
      <c r="E187" s="1">
        <v>2000</v>
      </c>
      <c r="F187" s="1">
        <v>0</v>
      </c>
      <c r="G187" s="1">
        <v>765</v>
      </c>
      <c r="H187" s="1">
        <v>740</v>
      </c>
      <c r="I187" s="1">
        <f t="shared" si="6"/>
        <v>25</v>
      </c>
      <c r="J187" s="1">
        <v>16</v>
      </c>
      <c r="K187" s="1" t="s">
        <v>44</v>
      </c>
      <c r="L187" s="2">
        <v>4.7</v>
      </c>
      <c r="M187" s="2">
        <v>4.7</v>
      </c>
      <c r="N187" s="2">
        <v>4.8</v>
      </c>
      <c r="O187" s="1">
        <v>20.48</v>
      </c>
      <c r="P187" s="1">
        <v>20.04</v>
      </c>
      <c r="Q187" s="1">
        <v>20.309999999999999</v>
      </c>
      <c r="R187" s="1">
        <v>5</v>
      </c>
      <c r="S187" s="1">
        <v>0</v>
      </c>
      <c r="T187" s="1">
        <v>2</v>
      </c>
      <c r="U187" s="1"/>
    </row>
    <row r="188" spans="1:21" ht="15" customHeight="1" x14ac:dyDescent="0.3">
      <c r="A188">
        <v>230829</v>
      </c>
      <c r="B188">
        <f t="shared" si="5"/>
        <v>182</v>
      </c>
      <c r="C188" s="3">
        <v>1</v>
      </c>
      <c r="D188" s="1">
        <v>6.9</v>
      </c>
      <c r="E188" s="1">
        <v>2000</v>
      </c>
      <c r="F188" s="1">
        <v>0</v>
      </c>
      <c r="G188" s="1">
        <v>765</v>
      </c>
      <c r="H188" s="1">
        <v>740</v>
      </c>
      <c r="I188" s="1">
        <f t="shared" si="6"/>
        <v>25</v>
      </c>
      <c r="J188" s="1">
        <v>16</v>
      </c>
      <c r="K188" s="1" t="s">
        <v>45</v>
      </c>
      <c r="L188" s="2">
        <v>4.5999999999999996</v>
      </c>
      <c r="M188" s="2">
        <v>4.45</v>
      </c>
      <c r="N188" s="2">
        <v>4.5999999999999996</v>
      </c>
      <c r="O188" s="1">
        <v>15.21</v>
      </c>
      <c r="P188" s="1">
        <v>15.01</v>
      </c>
      <c r="Q188" s="1">
        <v>15.28</v>
      </c>
      <c r="R188" s="1">
        <v>5</v>
      </c>
      <c r="S188" s="1">
        <v>0</v>
      </c>
      <c r="T188" s="1">
        <v>2</v>
      </c>
      <c r="U188" s="1"/>
    </row>
    <row r="189" spans="1:21" ht="15" customHeight="1" x14ac:dyDescent="0.3">
      <c r="A189">
        <v>230829</v>
      </c>
      <c r="B189">
        <f t="shared" si="5"/>
        <v>183</v>
      </c>
      <c r="C189" s="3">
        <v>1</v>
      </c>
      <c r="D189" s="1">
        <v>6.9</v>
      </c>
      <c r="E189" s="1">
        <v>1100</v>
      </c>
      <c r="F189" s="1">
        <v>2.5</v>
      </c>
      <c r="G189" s="1">
        <v>765</v>
      </c>
      <c r="H189" s="1">
        <v>740</v>
      </c>
      <c r="I189" s="1">
        <f t="shared" si="6"/>
        <v>25</v>
      </c>
      <c r="J189" s="1">
        <v>16</v>
      </c>
      <c r="K189" s="1" t="s">
        <v>46</v>
      </c>
      <c r="L189" s="2">
        <v>4.6500000000000004</v>
      </c>
      <c r="M189" s="2">
        <v>4.5999999999999996</v>
      </c>
      <c r="N189" s="2">
        <v>4.6500000000000004</v>
      </c>
      <c r="O189" s="1">
        <v>15.29</v>
      </c>
      <c r="P189" s="1">
        <v>15.38</v>
      </c>
      <c r="Q189" s="1">
        <v>15.31</v>
      </c>
      <c r="R189" s="1">
        <v>5</v>
      </c>
      <c r="S189" s="1">
        <v>0</v>
      </c>
      <c r="T189" s="1">
        <v>2</v>
      </c>
      <c r="U189" s="1"/>
    </row>
    <row r="190" spans="1:21" ht="15" customHeight="1" x14ac:dyDescent="0.3">
      <c r="A190">
        <v>230829</v>
      </c>
      <c r="B190">
        <f t="shared" si="5"/>
        <v>184</v>
      </c>
      <c r="C190" s="3">
        <v>1</v>
      </c>
      <c r="D190" s="1">
        <v>6.9</v>
      </c>
      <c r="E190" s="1">
        <v>1100</v>
      </c>
      <c r="F190" s="1">
        <v>2.5</v>
      </c>
      <c r="G190" s="1">
        <v>765</v>
      </c>
      <c r="H190" s="1">
        <v>740</v>
      </c>
      <c r="I190" s="1">
        <f t="shared" si="6"/>
        <v>25</v>
      </c>
      <c r="J190" s="1">
        <v>16</v>
      </c>
      <c r="K190" s="1" t="s">
        <v>47</v>
      </c>
      <c r="L190" s="2">
        <v>4.5999999999999996</v>
      </c>
      <c r="M190" s="2">
        <v>4.5999999999999996</v>
      </c>
      <c r="N190" s="2">
        <v>4.6500000000000004</v>
      </c>
      <c r="O190" s="1">
        <v>15.31</v>
      </c>
      <c r="P190" s="1">
        <v>15.3</v>
      </c>
      <c r="Q190" s="1">
        <v>15.33</v>
      </c>
      <c r="R190" s="1">
        <v>5</v>
      </c>
      <c r="S190" s="1">
        <v>0</v>
      </c>
      <c r="T190" s="1">
        <v>2</v>
      </c>
      <c r="U190" s="1"/>
    </row>
    <row r="191" spans="1:21" ht="15" customHeight="1" x14ac:dyDescent="0.3">
      <c r="A191">
        <v>230829</v>
      </c>
      <c r="B191">
        <f t="shared" si="5"/>
        <v>185</v>
      </c>
      <c r="C191" s="3">
        <v>1</v>
      </c>
      <c r="D191" s="3">
        <v>7</v>
      </c>
      <c r="E191" s="1">
        <v>1100</v>
      </c>
      <c r="F191" s="1">
        <v>2.5</v>
      </c>
      <c r="G191" s="1">
        <v>765</v>
      </c>
      <c r="H191" s="1">
        <v>745</v>
      </c>
      <c r="I191" s="1">
        <f t="shared" si="6"/>
        <v>20</v>
      </c>
      <c r="J191" s="1">
        <v>16</v>
      </c>
      <c r="K191" s="1" t="s">
        <v>48</v>
      </c>
      <c r="L191" s="2">
        <v>4.8</v>
      </c>
      <c r="M191" s="2">
        <v>4.7</v>
      </c>
      <c r="N191" s="2">
        <v>4.7</v>
      </c>
      <c r="O191" s="1">
        <v>15.21</v>
      </c>
      <c r="P191" s="1">
        <v>15.23</v>
      </c>
      <c r="Q191" s="1">
        <v>15.1</v>
      </c>
      <c r="R191" s="1">
        <v>5</v>
      </c>
      <c r="S191" s="1">
        <v>0</v>
      </c>
      <c r="T191" s="1">
        <v>2</v>
      </c>
      <c r="U191" s="1"/>
    </row>
    <row r="192" spans="1:21" ht="15" customHeight="1" x14ac:dyDescent="0.3">
      <c r="A192">
        <v>230829</v>
      </c>
      <c r="B192">
        <f t="shared" si="5"/>
        <v>186</v>
      </c>
      <c r="C192" s="3">
        <v>1</v>
      </c>
      <c r="D192" s="3">
        <v>7</v>
      </c>
      <c r="E192" s="1">
        <v>1100</v>
      </c>
      <c r="F192" s="1">
        <v>2.5</v>
      </c>
      <c r="G192" s="1">
        <v>765</v>
      </c>
      <c r="H192" s="1">
        <v>745</v>
      </c>
      <c r="I192" s="1">
        <f t="shared" si="6"/>
        <v>20</v>
      </c>
      <c r="J192" s="1">
        <v>16</v>
      </c>
      <c r="K192" s="1" t="s">
        <v>49</v>
      </c>
      <c r="L192" s="2">
        <v>4.8</v>
      </c>
      <c r="M192" s="2">
        <v>4.8</v>
      </c>
      <c r="N192" s="2">
        <v>4.7</v>
      </c>
      <c r="O192" s="1">
        <v>15.31</v>
      </c>
      <c r="P192" s="1">
        <v>15.25</v>
      </c>
      <c r="Q192" s="1">
        <v>15.27</v>
      </c>
      <c r="R192" s="1">
        <v>5</v>
      </c>
      <c r="S192" s="1">
        <v>0</v>
      </c>
      <c r="T192" s="1">
        <v>2</v>
      </c>
      <c r="U192" s="1"/>
    </row>
    <row r="193" spans="1:21" ht="15" customHeight="1" x14ac:dyDescent="0.3">
      <c r="A193">
        <v>230829</v>
      </c>
      <c r="B193">
        <f t="shared" si="5"/>
        <v>187</v>
      </c>
      <c r="C193" s="3">
        <v>1</v>
      </c>
      <c r="D193" s="3">
        <v>7.1</v>
      </c>
      <c r="E193" s="1">
        <v>200</v>
      </c>
      <c r="F193" s="1">
        <v>2.5</v>
      </c>
      <c r="G193" s="1">
        <v>765</v>
      </c>
      <c r="H193" s="1">
        <v>745</v>
      </c>
      <c r="I193" s="1">
        <f t="shared" si="6"/>
        <v>20</v>
      </c>
      <c r="J193" s="1">
        <v>16</v>
      </c>
      <c r="K193" s="1" t="s">
        <v>50</v>
      </c>
      <c r="L193" s="2">
        <v>4.7</v>
      </c>
      <c r="M193" s="2">
        <v>4.6500000000000004</v>
      </c>
      <c r="N193" s="2">
        <v>4.5999999999999996</v>
      </c>
      <c r="O193" s="1">
        <v>15.36</v>
      </c>
      <c r="P193" s="1">
        <v>15.36</v>
      </c>
      <c r="Q193" s="1">
        <v>15.38</v>
      </c>
      <c r="R193" s="1">
        <v>5</v>
      </c>
      <c r="S193" s="1">
        <v>0</v>
      </c>
      <c r="T193" s="1">
        <v>2</v>
      </c>
      <c r="U193" s="1"/>
    </row>
    <row r="194" spans="1:21" ht="15" customHeight="1" x14ac:dyDescent="0.3">
      <c r="A194">
        <v>230829</v>
      </c>
      <c r="B194">
        <f t="shared" si="5"/>
        <v>188</v>
      </c>
      <c r="C194" s="3">
        <v>1</v>
      </c>
      <c r="D194" s="3">
        <v>7</v>
      </c>
      <c r="E194" s="1">
        <v>1100</v>
      </c>
      <c r="F194" s="1">
        <v>5</v>
      </c>
      <c r="G194" s="1">
        <v>765</v>
      </c>
      <c r="H194" s="1">
        <v>745</v>
      </c>
      <c r="I194" s="1">
        <f t="shared" si="6"/>
        <v>20</v>
      </c>
      <c r="J194" s="1">
        <v>16</v>
      </c>
      <c r="K194" s="1" t="s">
        <v>51</v>
      </c>
      <c r="L194" s="2">
        <v>4.5999999999999996</v>
      </c>
      <c r="M194" s="2">
        <v>4.5999999999999996</v>
      </c>
      <c r="N194" s="2">
        <v>4.5999999999999996</v>
      </c>
      <c r="O194" s="1">
        <v>15.54</v>
      </c>
      <c r="P194" s="1">
        <v>15.35</v>
      </c>
      <c r="Q194" s="1">
        <v>15.38</v>
      </c>
      <c r="R194" s="1">
        <v>5</v>
      </c>
      <c r="S194" s="1">
        <v>0</v>
      </c>
      <c r="T194" s="1">
        <v>2</v>
      </c>
      <c r="U194" s="1"/>
    </row>
    <row r="195" spans="1:21" ht="15" customHeight="1" x14ac:dyDescent="0.3">
      <c r="A195">
        <v>230829</v>
      </c>
      <c r="B195">
        <f t="shared" si="5"/>
        <v>189</v>
      </c>
      <c r="C195" s="3">
        <v>1</v>
      </c>
      <c r="D195" s="3">
        <v>4.2</v>
      </c>
      <c r="E195" s="1">
        <v>200</v>
      </c>
      <c r="F195" s="1">
        <v>0</v>
      </c>
      <c r="G195" s="1">
        <v>765</v>
      </c>
      <c r="H195" s="1">
        <v>760</v>
      </c>
      <c r="I195" s="1">
        <f t="shared" si="6"/>
        <v>5</v>
      </c>
      <c r="J195" s="1">
        <v>16</v>
      </c>
      <c r="K195" s="1" t="s">
        <v>52</v>
      </c>
      <c r="L195" s="2">
        <v>3.1</v>
      </c>
      <c r="M195" s="2">
        <v>3.25</v>
      </c>
      <c r="N195" s="2">
        <v>5.95</v>
      </c>
      <c r="O195" s="1">
        <v>30.13</v>
      </c>
      <c r="P195" s="1">
        <v>30.31</v>
      </c>
      <c r="Q195" s="1">
        <v>60.34</v>
      </c>
      <c r="R195" s="1">
        <v>5</v>
      </c>
      <c r="S195" s="1">
        <v>0</v>
      </c>
      <c r="T195" s="1">
        <v>2</v>
      </c>
      <c r="U195" s="1"/>
    </row>
    <row r="196" spans="1:21" ht="15" customHeight="1" x14ac:dyDescent="0.3">
      <c r="A196">
        <v>230829</v>
      </c>
      <c r="B196">
        <f t="shared" si="5"/>
        <v>190</v>
      </c>
      <c r="C196" s="3">
        <v>1</v>
      </c>
      <c r="D196" s="3">
        <v>4.3</v>
      </c>
      <c r="E196" s="1">
        <v>2000</v>
      </c>
      <c r="F196" s="1">
        <v>5</v>
      </c>
      <c r="G196" s="1">
        <v>765</v>
      </c>
      <c r="H196" s="1">
        <v>760</v>
      </c>
      <c r="I196" s="1">
        <f t="shared" si="6"/>
        <v>5</v>
      </c>
      <c r="J196" s="1">
        <v>16</v>
      </c>
      <c r="K196" s="1" t="s">
        <v>53</v>
      </c>
      <c r="L196" s="2">
        <v>4.5999999999999996</v>
      </c>
      <c r="M196" s="2">
        <v>4.7</v>
      </c>
      <c r="N196" s="2">
        <v>4.5999999999999996</v>
      </c>
      <c r="O196" s="1">
        <v>45.58</v>
      </c>
      <c r="P196" s="1">
        <v>45.32</v>
      </c>
      <c r="Q196" s="1">
        <v>45.37</v>
      </c>
      <c r="R196" s="1">
        <v>5</v>
      </c>
      <c r="S196" s="1">
        <v>0</v>
      </c>
      <c r="T196" s="1">
        <v>2</v>
      </c>
      <c r="U196" s="1"/>
    </row>
    <row r="197" spans="1:21" ht="15" customHeight="1" x14ac:dyDescent="0.3">
      <c r="A197">
        <v>230829</v>
      </c>
      <c r="B197">
        <f t="shared" si="5"/>
        <v>191</v>
      </c>
      <c r="C197" s="3">
        <v>1</v>
      </c>
      <c r="D197" s="3">
        <v>4.2</v>
      </c>
      <c r="E197" s="1">
        <v>200</v>
      </c>
      <c r="F197" s="1">
        <v>5</v>
      </c>
      <c r="G197" s="1">
        <v>765</v>
      </c>
      <c r="H197" s="1">
        <v>760</v>
      </c>
      <c r="I197" s="1">
        <f t="shared" si="6"/>
        <v>5</v>
      </c>
      <c r="J197" s="1">
        <v>16</v>
      </c>
      <c r="K197" s="1" t="s">
        <v>54</v>
      </c>
      <c r="L197" s="2">
        <v>4.6500000000000004</v>
      </c>
      <c r="M197" s="2">
        <v>4.5999999999999996</v>
      </c>
      <c r="N197" s="2">
        <v>5.0999999999999996</v>
      </c>
      <c r="O197" s="1">
        <v>46.63</v>
      </c>
      <c r="P197" s="1">
        <v>46.26</v>
      </c>
      <c r="Q197" s="1">
        <v>51.63</v>
      </c>
      <c r="R197" s="1">
        <v>5</v>
      </c>
      <c r="S197" s="1">
        <v>0</v>
      </c>
      <c r="T197" s="1">
        <v>2</v>
      </c>
    </row>
    <row r="198" spans="1:21" ht="15" customHeight="1" x14ac:dyDescent="0.3">
      <c r="A198">
        <v>230829</v>
      </c>
      <c r="B198">
        <f t="shared" si="5"/>
        <v>192</v>
      </c>
      <c r="C198" s="3">
        <v>1</v>
      </c>
      <c r="D198" s="3">
        <v>4.3</v>
      </c>
      <c r="E198" s="1">
        <v>2000</v>
      </c>
      <c r="F198" s="1">
        <v>3.3333300000000001</v>
      </c>
      <c r="G198" s="1">
        <v>765</v>
      </c>
      <c r="H198" s="1">
        <v>760</v>
      </c>
      <c r="I198" s="1">
        <f t="shared" si="6"/>
        <v>5</v>
      </c>
      <c r="J198" s="1">
        <v>16</v>
      </c>
      <c r="K198" s="1" t="s">
        <v>55</v>
      </c>
      <c r="L198" s="2">
        <v>4.5999999999999996</v>
      </c>
      <c r="M198" s="2">
        <v>4.6500000000000004</v>
      </c>
      <c r="N198" s="2">
        <v>4.5999999999999996</v>
      </c>
      <c r="O198" s="1">
        <v>45.36</v>
      </c>
      <c r="P198" s="1">
        <v>45.52</v>
      </c>
      <c r="Q198" s="1">
        <v>45.22</v>
      </c>
      <c r="R198" s="1">
        <v>5</v>
      </c>
      <c r="S198" s="1">
        <v>0</v>
      </c>
      <c r="T198" s="1">
        <v>2</v>
      </c>
    </row>
    <row r="199" spans="1:21" ht="15" customHeight="1" x14ac:dyDescent="0.3">
      <c r="A199">
        <v>230829</v>
      </c>
      <c r="B199">
        <f t="shared" si="5"/>
        <v>193</v>
      </c>
      <c r="C199" s="3">
        <v>1</v>
      </c>
      <c r="D199" s="3">
        <v>4.3</v>
      </c>
      <c r="E199" s="1">
        <v>2000</v>
      </c>
      <c r="F199" s="1">
        <v>1.6666700000000001</v>
      </c>
      <c r="G199" s="1">
        <v>765</v>
      </c>
      <c r="H199" s="1">
        <v>760</v>
      </c>
      <c r="I199" s="1">
        <f t="shared" si="6"/>
        <v>5</v>
      </c>
      <c r="J199" s="1">
        <v>16</v>
      </c>
      <c r="K199" s="1" t="s">
        <v>56</v>
      </c>
      <c r="L199" s="2">
        <v>4.5</v>
      </c>
      <c r="M199" s="2">
        <v>5</v>
      </c>
      <c r="N199" s="2">
        <v>6</v>
      </c>
      <c r="O199" s="1">
        <v>45.23</v>
      </c>
      <c r="P199" s="1">
        <v>50</v>
      </c>
      <c r="Q199" s="1">
        <v>60.21</v>
      </c>
      <c r="R199" s="1">
        <v>5</v>
      </c>
      <c r="S199" s="1">
        <v>0</v>
      </c>
      <c r="T199" s="1">
        <v>2</v>
      </c>
    </row>
    <row r="200" spans="1:21" ht="15" customHeight="1" x14ac:dyDescent="0.3">
      <c r="A200">
        <v>230829</v>
      </c>
      <c r="B200">
        <f t="shared" ref="B200:B263" si="7">B199+1</f>
        <v>194</v>
      </c>
      <c r="C200" s="3">
        <v>1</v>
      </c>
      <c r="D200" s="3">
        <v>4.5</v>
      </c>
      <c r="E200" s="1">
        <v>2000</v>
      </c>
      <c r="F200" s="1">
        <v>1.6666700000000001</v>
      </c>
      <c r="G200" s="1">
        <v>765</v>
      </c>
      <c r="H200" s="1">
        <v>760</v>
      </c>
      <c r="I200" s="1">
        <f t="shared" si="6"/>
        <v>5</v>
      </c>
      <c r="J200" s="1">
        <v>16</v>
      </c>
      <c r="K200" s="1" t="s">
        <v>57</v>
      </c>
      <c r="L200" s="2">
        <v>4.9000000000000004</v>
      </c>
      <c r="M200" s="2">
        <v>4.95</v>
      </c>
      <c r="N200" s="2">
        <v>5.5</v>
      </c>
      <c r="O200" s="1">
        <v>45.37</v>
      </c>
      <c r="P200" s="1">
        <v>45.1</v>
      </c>
      <c r="Q200" s="1">
        <v>50.81</v>
      </c>
      <c r="R200" s="1">
        <v>5</v>
      </c>
      <c r="S200" s="1">
        <v>0</v>
      </c>
      <c r="T200" s="1">
        <v>2</v>
      </c>
    </row>
    <row r="201" spans="1:21" ht="15" customHeight="1" x14ac:dyDescent="0.3">
      <c r="A201">
        <v>230829</v>
      </c>
      <c r="B201">
        <f t="shared" si="7"/>
        <v>195</v>
      </c>
      <c r="C201" s="3">
        <v>1</v>
      </c>
      <c r="D201" s="3">
        <v>4.5999999999999996</v>
      </c>
      <c r="E201" s="1">
        <v>200</v>
      </c>
      <c r="F201" s="1">
        <v>5</v>
      </c>
      <c r="G201" s="1">
        <v>765</v>
      </c>
      <c r="H201" s="1">
        <v>760</v>
      </c>
      <c r="I201" s="1">
        <f t="shared" si="6"/>
        <v>5</v>
      </c>
      <c r="J201" s="1">
        <v>16</v>
      </c>
      <c r="K201" s="1" t="s">
        <v>58</v>
      </c>
      <c r="L201" s="2">
        <v>4.8499999999999996</v>
      </c>
      <c r="M201" s="2">
        <v>4.8499999999999996</v>
      </c>
      <c r="N201" s="2">
        <v>4.8499999999999996</v>
      </c>
      <c r="O201" s="1">
        <v>45.07</v>
      </c>
      <c r="P201" s="1">
        <v>46.11</v>
      </c>
      <c r="Q201" s="1">
        <v>46.36</v>
      </c>
      <c r="R201" s="1">
        <v>5</v>
      </c>
      <c r="S201" s="1">
        <v>0</v>
      </c>
      <c r="T201" s="1">
        <v>2</v>
      </c>
    </row>
    <row r="202" spans="1:21" ht="15" customHeight="1" x14ac:dyDescent="0.3">
      <c r="A202">
        <v>230830</v>
      </c>
      <c r="B202">
        <f t="shared" si="7"/>
        <v>196</v>
      </c>
      <c r="C202" s="3">
        <v>1</v>
      </c>
      <c r="D202" s="3">
        <v>6.7</v>
      </c>
      <c r="E202" s="1">
        <v>2000</v>
      </c>
      <c r="F202" s="1">
        <v>0</v>
      </c>
      <c r="G202" s="1">
        <v>765</v>
      </c>
      <c r="H202" s="1">
        <v>745</v>
      </c>
      <c r="I202" s="1">
        <f t="shared" si="6"/>
        <v>20</v>
      </c>
      <c r="J202" s="1">
        <v>16</v>
      </c>
      <c r="K202" s="1" t="s">
        <v>59</v>
      </c>
      <c r="L202" s="2">
        <v>3.6</v>
      </c>
      <c r="M202" s="2">
        <v>3.65</v>
      </c>
      <c r="N202" s="2">
        <v>3.65</v>
      </c>
      <c r="O202" s="1">
        <v>15.2</v>
      </c>
      <c r="P202" s="1">
        <v>15.19</v>
      </c>
      <c r="Q202" s="1">
        <v>15.38</v>
      </c>
      <c r="R202" s="1">
        <v>5</v>
      </c>
      <c r="S202" s="1">
        <v>0</v>
      </c>
      <c r="T202" s="1">
        <v>2</v>
      </c>
    </row>
    <row r="203" spans="1:21" ht="15" customHeight="1" x14ac:dyDescent="0.3">
      <c r="A203">
        <v>230830</v>
      </c>
      <c r="B203">
        <f t="shared" si="7"/>
        <v>197</v>
      </c>
      <c r="C203" s="3">
        <v>1</v>
      </c>
      <c r="D203" s="3">
        <v>6.8</v>
      </c>
      <c r="E203" s="1">
        <v>2000</v>
      </c>
      <c r="F203" s="1">
        <v>0</v>
      </c>
      <c r="G203" s="1">
        <v>765</v>
      </c>
      <c r="H203" s="1">
        <v>745</v>
      </c>
      <c r="I203" s="1">
        <f t="shared" si="6"/>
        <v>20</v>
      </c>
      <c r="J203" s="1">
        <v>16</v>
      </c>
      <c r="K203" s="1" t="s">
        <v>60</v>
      </c>
      <c r="L203" s="2">
        <v>2.4500000000000002</v>
      </c>
      <c r="M203" s="2">
        <v>3.55</v>
      </c>
      <c r="N203" s="2">
        <v>3.55</v>
      </c>
      <c r="O203" s="1">
        <v>10.38</v>
      </c>
      <c r="P203" s="1">
        <v>15.19</v>
      </c>
      <c r="Q203" s="1">
        <v>15.47</v>
      </c>
      <c r="R203" s="1">
        <v>5</v>
      </c>
      <c r="S203" s="1">
        <v>0</v>
      </c>
      <c r="T203" s="1">
        <v>2</v>
      </c>
    </row>
    <row r="204" spans="1:21" ht="15" customHeight="1" x14ac:dyDescent="0.3">
      <c r="A204">
        <v>230830</v>
      </c>
      <c r="B204">
        <f t="shared" si="7"/>
        <v>198</v>
      </c>
      <c r="C204" s="3">
        <v>1</v>
      </c>
      <c r="D204" s="3">
        <v>7.1</v>
      </c>
      <c r="E204" s="1">
        <v>2000</v>
      </c>
      <c r="F204" s="1">
        <v>0</v>
      </c>
      <c r="G204" s="1">
        <v>765</v>
      </c>
      <c r="H204" s="1">
        <v>745</v>
      </c>
      <c r="I204" s="1">
        <f t="shared" si="6"/>
        <v>20</v>
      </c>
      <c r="J204" s="1">
        <v>16</v>
      </c>
      <c r="K204" s="1" t="s">
        <v>61</v>
      </c>
      <c r="L204" s="2">
        <v>4</v>
      </c>
      <c r="M204" s="2">
        <v>4</v>
      </c>
      <c r="N204" s="2">
        <v>4</v>
      </c>
      <c r="O204" s="1">
        <v>15.04</v>
      </c>
      <c r="P204" s="1">
        <v>15.26</v>
      </c>
      <c r="Q204" s="1">
        <v>15.39</v>
      </c>
      <c r="R204" s="1">
        <v>5</v>
      </c>
      <c r="S204" s="1">
        <v>0</v>
      </c>
      <c r="T204" s="1">
        <v>2</v>
      </c>
    </row>
    <row r="205" spans="1:21" ht="15" customHeight="1" x14ac:dyDescent="0.3">
      <c r="A205">
        <v>230830</v>
      </c>
      <c r="B205">
        <f t="shared" si="7"/>
        <v>199</v>
      </c>
      <c r="C205" s="3">
        <v>1</v>
      </c>
      <c r="D205" s="3">
        <v>5.0999999999999996</v>
      </c>
      <c r="E205" s="1">
        <v>1400</v>
      </c>
      <c r="F205" s="1">
        <v>0</v>
      </c>
      <c r="G205" s="1">
        <v>765</v>
      </c>
      <c r="H205" s="1">
        <v>758</v>
      </c>
      <c r="I205" s="1">
        <f t="shared" si="6"/>
        <v>7</v>
      </c>
      <c r="J205" s="1">
        <v>16</v>
      </c>
      <c r="K205" s="1" t="s">
        <v>62</v>
      </c>
      <c r="L205" s="2">
        <v>4.9000000000000004</v>
      </c>
      <c r="M205" s="2">
        <v>5.65</v>
      </c>
      <c r="N205" s="2">
        <v>3.8</v>
      </c>
      <c r="O205" s="1">
        <v>30.4</v>
      </c>
      <c r="P205" s="1">
        <v>45</v>
      </c>
      <c r="Q205" s="1">
        <v>30.26</v>
      </c>
      <c r="R205" s="1">
        <v>5</v>
      </c>
      <c r="S205" s="1">
        <v>0</v>
      </c>
      <c r="T205" s="1">
        <v>2</v>
      </c>
    </row>
    <row r="206" spans="1:21" ht="15" customHeight="1" x14ac:dyDescent="0.3">
      <c r="A206">
        <v>230830</v>
      </c>
      <c r="B206">
        <f t="shared" si="7"/>
        <v>200</v>
      </c>
      <c r="C206" s="3">
        <v>1</v>
      </c>
      <c r="D206" s="3">
        <v>4.8</v>
      </c>
      <c r="E206" s="1">
        <v>1400</v>
      </c>
      <c r="F206" s="1">
        <v>0</v>
      </c>
      <c r="G206" s="1">
        <v>765</v>
      </c>
      <c r="H206" s="1">
        <v>758</v>
      </c>
      <c r="I206" s="1">
        <f t="shared" si="6"/>
        <v>7</v>
      </c>
      <c r="J206" s="1">
        <v>16</v>
      </c>
      <c r="K206" s="1" t="s">
        <v>63</v>
      </c>
      <c r="L206" s="2">
        <v>3.45</v>
      </c>
      <c r="M206" s="2">
        <v>3.4</v>
      </c>
      <c r="N206" s="2">
        <v>3.65</v>
      </c>
      <c r="O206" s="1">
        <v>29.45</v>
      </c>
      <c r="P206" s="1">
        <v>30.32</v>
      </c>
      <c r="Q206" s="1">
        <v>30.27</v>
      </c>
      <c r="R206" s="1">
        <v>5</v>
      </c>
      <c r="S206" s="1">
        <v>0</v>
      </c>
      <c r="T206" s="1">
        <v>2</v>
      </c>
    </row>
    <row r="207" spans="1:21" ht="15" customHeight="1" x14ac:dyDescent="0.3">
      <c r="A207">
        <v>230830</v>
      </c>
      <c r="B207">
        <f t="shared" si="7"/>
        <v>201</v>
      </c>
      <c r="C207" s="3">
        <v>1</v>
      </c>
      <c r="D207" s="3">
        <v>4.9000000000000004</v>
      </c>
      <c r="E207" s="1">
        <v>200</v>
      </c>
      <c r="F207" s="1">
        <v>0</v>
      </c>
      <c r="G207" s="1">
        <v>765</v>
      </c>
      <c r="H207" s="1">
        <v>760</v>
      </c>
      <c r="I207" s="1">
        <f t="shared" si="6"/>
        <v>5</v>
      </c>
      <c r="J207" s="1">
        <v>16</v>
      </c>
      <c r="K207" s="1" t="s">
        <v>64</v>
      </c>
      <c r="L207" s="2">
        <v>4.0999999999999996</v>
      </c>
      <c r="M207" s="2">
        <v>3.55</v>
      </c>
      <c r="N207" s="2">
        <v>4.05</v>
      </c>
      <c r="O207" s="1">
        <v>35.39</v>
      </c>
      <c r="P207" s="1">
        <v>30.47</v>
      </c>
      <c r="Q207" s="1">
        <v>35.340000000000003</v>
      </c>
      <c r="R207" s="1">
        <v>5</v>
      </c>
      <c r="S207" s="1">
        <v>0</v>
      </c>
      <c r="T207" s="1">
        <v>2</v>
      </c>
    </row>
    <row r="208" spans="1:21" ht="15" customHeight="1" x14ac:dyDescent="0.3">
      <c r="A208">
        <v>230830</v>
      </c>
      <c r="B208">
        <f t="shared" si="7"/>
        <v>202</v>
      </c>
      <c r="C208" s="3">
        <v>1</v>
      </c>
      <c r="D208" s="3">
        <v>4.8</v>
      </c>
      <c r="E208" s="1">
        <v>200</v>
      </c>
      <c r="F208" s="1">
        <v>5</v>
      </c>
      <c r="G208" s="1">
        <v>765</v>
      </c>
      <c r="H208" s="1">
        <v>760</v>
      </c>
      <c r="I208" s="1">
        <f t="shared" si="6"/>
        <v>5</v>
      </c>
      <c r="J208" s="1">
        <v>16</v>
      </c>
      <c r="K208" s="1" t="s">
        <v>65</v>
      </c>
      <c r="L208" s="2">
        <v>3.3</v>
      </c>
      <c r="M208" s="2">
        <v>3.6</v>
      </c>
      <c r="N208" s="2">
        <v>3.4</v>
      </c>
      <c r="O208" s="1">
        <v>31.03</v>
      </c>
      <c r="P208" s="1">
        <v>31.53</v>
      </c>
      <c r="Q208" s="1">
        <v>30.46</v>
      </c>
      <c r="R208" s="1">
        <v>5</v>
      </c>
      <c r="S208" s="1">
        <v>0</v>
      </c>
      <c r="T208" s="1">
        <v>2</v>
      </c>
    </row>
    <row r="209" spans="1:20" ht="15" customHeight="1" x14ac:dyDescent="0.3">
      <c r="A209">
        <v>230830</v>
      </c>
      <c r="B209">
        <f t="shared" si="7"/>
        <v>203</v>
      </c>
      <c r="C209" s="3">
        <v>1</v>
      </c>
      <c r="D209" s="3">
        <v>4.7</v>
      </c>
      <c r="E209" s="1">
        <v>2000</v>
      </c>
      <c r="F209" s="1">
        <v>5</v>
      </c>
      <c r="G209" s="1">
        <v>765</v>
      </c>
      <c r="H209" s="1">
        <v>760</v>
      </c>
      <c r="I209" s="1">
        <f t="shared" si="6"/>
        <v>5</v>
      </c>
      <c r="J209" s="1">
        <v>16</v>
      </c>
      <c r="K209" s="1" t="s">
        <v>66</v>
      </c>
      <c r="L209" s="2">
        <v>3.8</v>
      </c>
      <c r="M209" s="2">
        <v>3.25</v>
      </c>
      <c r="N209" s="2">
        <v>3.3</v>
      </c>
      <c r="O209" s="1">
        <v>35.479999999999997</v>
      </c>
      <c r="P209" s="1">
        <v>30.34</v>
      </c>
      <c r="Q209" s="1">
        <v>30.4</v>
      </c>
      <c r="R209" s="1">
        <v>5</v>
      </c>
      <c r="S209" s="1">
        <v>0</v>
      </c>
      <c r="T209" s="1">
        <v>2</v>
      </c>
    </row>
    <row r="210" spans="1:20" ht="15" customHeight="1" x14ac:dyDescent="0.3">
      <c r="A210">
        <v>230830</v>
      </c>
      <c r="B210">
        <f t="shared" si="7"/>
        <v>204</v>
      </c>
      <c r="C210" s="3">
        <v>1</v>
      </c>
      <c r="D210" s="3">
        <v>4.9000000000000004</v>
      </c>
      <c r="E210" s="1">
        <v>2000</v>
      </c>
      <c r="F210" s="1">
        <v>5</v>
      </c>
      <c r="G210" s="1">
        <v>765</v>
      </c>
      <c r="H210" s="1">
        <v>760</v>
      </c>
      <c r="I210" s="1">
        <f t="shared" si="6"/>
        <v>5</v>
      </c>
      <c r="J210" s="1">
        <v>16</v>
      </c>
      <c r="K210" s="1" t="s">
        <v>67</v>
      </c>
      <c r="L210" s="2">
        <v>3.6</v>
      </c>
      <c r="M210" s="2">
        <v>3.65</v>
      </c>
      <c r="N210" s="2">
        <v>3.7</v>
      </c>
      <c r="O210" s="1">
        <v>30.38</v>
      </c>
      <c r="P210" s="1">
        <v>30.9</v>
      </c>
      <c r="Q210" s="1">
        <v>30.48</v>
      </c>
      <c r="R210" s="1">
        <v>5</v>
      </c>
      <c r="S210" s="1">
        <v>0</v>
      </c>
      <c r="T210" s="1">
        <v>2</v>
      </c>
    </row>
    <row r="211" spans="1:20" ht="15" customHeight="1" x14ac:dyDescent="0.3">
      <c r="A211">
        <v>230830</v>
      </c>
      <c r="B211">
        <f t="shared" si="7"/>
        <v>205</v>
      </c>
      <c r="C211" s="3">
        <v>1</v>
      </c>
      <c r="D211" s="3">
        <v>4.9000000000000004</v>
      </c>
      <c r="E211" s="1">
        <v>2000</v>
      </c>
      <c r="F211" s="1">
        <v>3.3333300000000001</v>
      </c>
      <c r="G211" s="1">
        <v>765</v>
      </c>
      <c r="H211" s="1">
        <v>758</v>
      </c>
      <c r="I211" s="1">
        <f t="shared" si="6"/>
        <v>7</v>
      </c>
      <c r="J211" s="1">
        <v>16</v>
      </c>
      <c r="K211" s="1" t="s">
        <v>68</v>
      </c>
      <c r="L211" s="2">
        <v>3.45</v>
      </c>
      <c r="M211" s="2">
        <v>4.2</v>
      </c>
      <c r="N211" s="2">
        <v>3.4</v>
      </c>
      <c r="O211" s="1">
        <v>30.56</v>
      </c>
      <c r="P211" s="1">
        <v>35.270000000000003</v>
      </c>
      <c r="Q211" s="1">
        <v>29.57</v>
      </c>
      <c r="R211" s="1">
        <v>5</v>
      </c>
      <c r="S211" s="1">
        <v>0</v>
      </c>
      <c r="T211" s="1">
        <v>2</v>
      </c>
    </row>
    <row r="212" spans="1:20" ht="15" customHeight="1" x14ac:dyDescent="0.3">
      <c r="A212">
        <v>230830</v>
      </c>
      <c r="B212">
        <f t="shared" si="7"/>
        <v>206</v>
      </c>
      <c r="C212" s="3">
        <v>1</v>
      </c>
      <c r="D212" s="3">
        <v>4.8</v>
      </c>
      <c r="E212" s="1">
        <v>2000</v>
      </c>
      <c r="F212" s="1">
        <v>1.6666700000000001</v>
      </c>
      <c r="G212" s="1">
        <v>765</v>
      </c>
      <c r="H212" s="1">
        <v>760</v>
      </c>
      <c r="I212" s="1">
        <f t="shared" si="6"/>
        <v>5</v>
      </c>
      <c r="J212" s="1">
        <v>16</v>
      </c>
      <c r="K212" s="1" t="s">
        <v>69</v>
      </c>
      <c r="L212" s="2">
        <v>4</v>
      </c>
      <c r="M212" s="2">
        <v>4.5</v>
      </c>
      <c r="N212" s="2">
        <v>4.4000000000000004</v>
      </c>
      <c r="O212" s="1">
        <v>35.340000000000003</v>
      </c>
      <c r="P212" s="1">
        <v>40.03</v>
      </c>
      <c r="Q212" s="1">
        <v>40.18</v>
      </c>
      <c r="R212" s="1">
        <v>5</v>
      </c>
      <c r="S212" s="1">
        <v>0</v>
      </c>
      <c r="T212" s="1">
        <v>2</v>
      </c>
    </row>
    <row r="213" spans="1:20" ht="15" customHeight="1" x14ac:dyDescent="0.3">
      <c r="A213">
        <v>230830</v>
      </c>
      <c r="B213">
        <f t="shared" si="7"/>
        <v>207</v>
      </c>
      <c r="C213" s="3">
        <v>1</v>
      </c>
      <c r="D213" s="3">
        <v>4.9000000000000004</v>
      </c>
      <c r="E213" s="1">
        <v>1400</v>
      </c>
      <c r="F213" s="1">
        <v>0</v>
      </c>
      <c r="G213" s="1">
        <v>765</v>
      </c>
      <c r="H213" s="1">
        <v>760</v>
      </c>
      <c r="I213" s="1">
        <f t="shared" si="6"/>
        <v>5</v>
      </c>
      <c r="J213" s="1">
        <v>16</v>
      </c>
      <c r="K213" s="1" t="s">
        <v>70</v>
      </c>
      <c r="L213" s="2">
        <v>3.6</v>
      </c>
      <c r="M213" s="2">
        <v>4.8</v>
      </c>
      <c r="N213" s="2">
        <v>3.7</v>
      </c>
      <c r="O213" s="1">
        <v>30.11</v>
      </c>
      <c r="P213" s="1">
        <v>40.229999999999997</v>
      </c>
      <c r="Q213" s="1">
        <v>30.41</v>
      </c>
      <c r="R213" s="1">
        <v>5</v>
      </c>
      <c r="S213" s="1">
        <v>0</v>
      </c>
      <c r="T213" s="1">
        <v>2</v>
      </c>
    </row>
    <row r="214" spans="1:20" ht="15" customHeight="1" x14ac:dyDescent="0.3">
      <c r="A214">
        <v>230830</v>
      </c>
      <c r="B214">
        <f t="shared" si="7"/>
        <v>208</v>
      </c>
      <c r="C214" s="3">
        <v>1</v>
      </c>
      <c r="D214" s="3">
        <v>10.1</v>
      </c>
      <c r="E214" s="1">
        <v>200</v>
      </c>
      <c r="F214" s="1">
        <v>0</v>
      </c>
      <c r="G214" s="1">
        <v>765</v>
      </c>
      <c r="H214" s="1">
        <v>690</v>
      </c>
      <c r="I214" s="1">
        <f t="shared" si="6"/>
        <v>75</v>
      </c>
      <c r="J214" s="1">
        <v>16</v>
      </c>
      <c r="K214" s="1" t="s">
        <v>71</v>
      </c>
      <c r="L214" s="2">
        <v>3.65</v>
      </c>
      <c r="M214" s="2">
        <v>3.25</v>
      </c>
      <c r="N214" s="2">
        <v>3.25</v>
      </c>
      <c r="O214" s="1">
        <v>5.84</v>
      </c>
      <c r="P214" s="1">
        <v>5.3</v>
      </c>
      <c r="Q214" s="1">
        <v>5.38</v>
      </c>
      <c r="R214" s="1">
        <v>5</v>
      </c>
      <c r="S214" s="1">
        <v>0</v>
      </c>
      <c r="T214" s="1">
        <v>2</v>
      </c>
    </row>
    <row r="215" spans="1:20" ht="15" customHeight="1" x14ac:dyDescent="0.3">
      <c r="A215">
        <v>230830</v>
      </c>
      <c r="B215">
        <f t="shared" si="7"/>
        <v>209</v>
      </c>
      <c r="C215" s="3">
        <v>1</v>
      </c>
      <c r="D215" s="3">
        <v>10.1</v>
      </c>
      <c r="E215" s="1">
        <v>2000</v>
      </c>
      <c r="F215" s="1">
        <v>0</v>
      </c>
      <c r="G215" s="1">
        <v>765</v>
      </c>
      <c r="H215" s="1">
        <v>690</v>
      </c>
      <c r="I215" s="1">
        <f t="shared" si="6"/>
        <v>75</v>
      </c>
      <c r="J215" s="1">
        <v>16</v>
      </c>
      <c r="K215" s="1" t="s">
        <v>72</v>
      </c>
      <c r="L215" s="2">
        <v>3.2</v>
      </c>
      <c r="M215" s="2">
        <v>3.2</v>
      </c>
      <c r="N215" s="2">
        <v>5.8</v>
      </c>
      <c r="O215" s="1">
        <v>5.45</v>
      </c>
      <c r="P215" s="1">
        <v>5.36</v>
      </c>
      <c r="Q215" s="1">
        <v>10.16</v>
      </c>
      <c r="R215" s="1">
        <v>5</v>
      </c>
      <c r="S215" s="1">
        <v>0</v>
      </c>
      <c r="T215" s="1">
        <v>2</v>
      </c>
    </row>
    <row r="216" spans="1:20" ht="15" customHeight="1" x14ac:dyDescent="0.3">
      <c r="A216">
        <v>230830</v>
      </c>
      <c r="B216">
        <f t="shared" si="7"/>
        <v>210</v>
      </c>
      <c r="C216" s="3">
        <v>1</v>
      </c>
      <c r="D216" s="3">
        <v>10.1</v>
      </c>
      <c r="E216" s="1">
        <v>1100</v>
      </c>
      <c r="F216" s="1">
        <v>2.5</v>
      </c>
      <c r="G216" s="1">
        <v>765</v>
      </c>
      <c r="H216" s="1">
        <v>690</v>
      </c>
      <c r="I216" s="1">
        <f t="shared" si="6"/>
        <v>75</v>
      </c>
      <c r="J216" s="1">
        <v>16</v>
      </c>
      <c r="K216" s="1" t="s">
        <v>73</v>
      </c>
      <c r="L216" s="2">
        <v>5.8</v>
      </c>
      <c r="M216" s="2">
        <v>5.65</v>
      </c>
      <c r="N216" s="2">
        <v>5.75</v>
      </c>
      <c r="O216" s="1">
        <v>10.33</v>
      </c>
      <c r="P216" s="1">
        <v>10.25</v>
      </c>
      <c r="Q216" s="1">
        <v>10.15</v>
      </c>
      <c r="R216" s="1">
        <v>5</v>
      </c>
      <c r="S216" s="1">
        <v>0</v>
      </c>
      <c r="T216" s="1">
        <v>2</v>
      </c>
    </row>
    <row r="217" spans="1:20" ht="15" customHeight="1" x14ac:dyDescent="0.3">
      <c r="A217">
        <v>230831</v>
      </c>
      <c r="B217">
        <f t="shared" si="7"/>
        <v>211</v>
      </c>
      <c r="C217" s="3">
        <v>1</v>
      </c>
      <c r="D217" s="3">
        <v>9.5</v>
      </c>
      <c r="E217" s="1">
        <v>200</v>
      </c>
      <c r="F217" s="1">
        <v>5</v>
      </c>
      <c r="G217" s="1">
        <v>765</v>
      </c>
      <c r="H217" s="1">
        <v>720</v>
      </c>
      <c r="I217" s="1">
        <f t="shared" si="6"/>
        <v>45</v>
      </c>
      <c r="J217" s="1">
        <v>16</v>
      </c>
      <c r="K217" s="1" t="s">
        <v>102</v>
      </c>
      <c r="L217" s="2">
        <v>7.05</v>
      </c>
      <c r="M217" s="2">
        <v>7</v>
      </c>
      <c r="N217" s="2">
        <v>7</v>
      </c>
      <c r="O217" s="1">
        <v>10.119999999999999</v>
      </c>
      <c r="P217" s="1">
        <v>10.1</v>
      </c>
      <c r="Q217" s="1">
        <v>10.07</v>
      </c>
      <c r="R217" s="1">
        <v>5</v>
      </c>
      <c r="S217" s="1">
        <v>0</v>
      </c>
      <c r="T217" s="1">
        <v>2</v>
      </c>
    </row>
    <row r="218" spans="1:20" ht="15" customHeight="1" x14ac:dyDescent="0.3">
      <c r="A218">
        <v>230831</v>
      </c>
      <c r="B218">
        <f t="shared" si="7"/>
        <v>212</v>
      </c>
      <c r="C218" s="3">
        <v>1</v>
      </c>
      <c r="D218" s="3">
        <v>9.4</v>
      </c>
      <c r="E218" s="1">
        <v>2000</v>
      </c>
      <c r="F218" s="1">
        <v>5</v>
      </c>
      <c r="G218" s="1">
        <v>765</v>
      </c>
      <c r="H218" s="1">
        <v>720</v>
      </c>
      <c r="I218" s="1">
        <f t="shared" si="6"/>
        <v>45</v>
      </c>
      <c r="J218" s="1">
        <v>16</v>
      </c>
      <c r="K218" s="1" t="s">
        <v>74</v>
      </c>
      <c r="L218" s="2">
        <v>7</v>
      </c>
      <c r="M218" s="2">
        <v>7.15</v>
      </c>
      <c r="N218" s="2">
        <v>7</v>
      </c>
      <c r="O218" s="1">
        <v>10.15</v>
      </c>
      <c r="P218" s="1">
        <v>10.37</v>
      </c>
      <c r="Q218" s="1">
        <v>10.07</v>
      </c>
      <c r="R218" s="1">
        <v>5</v>
      </c>
      <c r="S218" s="1">
        <v>0</v>
      </c>
      <c r="T218" s="1">
        <v>2</v>
      </c>
    </row>
    <row r="219" spans="1:20" ht="15" customHeight="1" x14ac:dyDescent="0.3">
      <c r="A219">
        <v>230831</v>
      </c>
      <c r="B219">
        <f t="shared" si="7"/>
        <v>213</v>
      </c>
      <c r="C219" s="3">
        <v>1</v>
      </c>
      <c r="D219" s="3">
        <v>9.6</v>
      </c>
      <c r="E219" s="1">
        <v>1100</v>
      </c>
      <c r="F219" s="1">
        <v>2.5</v>
      </c>
      <c r="G219" s="1">
        <v>765</v>
      </c>
      <c r="H219" s="1">
        <v>720</v>
      </c>
      <c r="I219" s="1">
        <f t="shared" si="6"/>
        <v>45</v>
      </c>
      <c r="J219" s="1">
        <v>16</v>
      </c>
      <c r="K219" s="1" t="s">
        <v>75</v>
      </c>
      <c r="L219" s="2">
        <v>3.5</v>
      </c>
      <c r="M219" s="2">
        <v>7.25</v>
      </c>
      <c r="N219" s="2">
        <v>7.4</v>
      </c>
      <c r="O219" s="1">
        <v>10.09</v>
      </c>
      <c r="P219" s="1">
        <v>10.19</v>
      </c>
      <c r="Q219" s="1">
        <v>10.29</v>
      </c>
      <c r="R219" s="1">
        <v>5</v>
      </c>
      <c r="S219" s="1">
        <v>0</v>
      </c>
      <c r="T219" s="1">
        <v>2</v>
      </c>
    </row>
    <row r="220" spans="1:20" ht="15" customHeight="1" x14ac:dyDescent="0.3">
      <c r="A220">
        <v>230831</v>
      </c>
      <c r="B220">
        <f t="shared" si="7"/>
        <v>214</v>
      </c>
      <c r="C220" s="3">
        <v>1</v>
      </c>
      <c r="D220" s="3">
        <v>8.1</v>
      </c>
      <c r="E220" s="1">
        <v>200</v>
      </c>
      <c r="F220" s="1">
        <v>2.5</v>
      </c>
      <c r="G220" s="1">
        <v>765</v>
      </c>
      <c r="H220" s="1">
        <v>745</v>
      </c>
      <c r="I220" s="1">
        <f t="shared" si="6"/>
        <v>20</v>
      </c>
      <c r="J220" s="1">
        <v>16</v>
      </c>
      <c r="K220" s="1" t="s">
        <v>76</v>
      </c>
      <c r="L220" s="2">
        <v>5.05</v>
      </c>
      <c r="M220" s="2">
        <v>4.8</v>
      </c>
      <c r="N220" s="2">
        <v>5.05</v>
      </c>
      <c r="O220" s="1">
        <v>10.32</v>
      </c>
      <c r="P220" s="1">
        <v>10.130000000000001</v>
      </c>
      <c r="Q220" s="1">
        <v>10.77</v>
      </c>
      <c r="R220" s="1">
        <v>5</v>
      </c>
      <c r="S220" s="1">
        <v>0</v>
      </c>
      <c r="T220" s="1">
        <v>2</v>
      </c>
    </row>
    <row r="221" spans="1:20" ht="15" customHeight="1" x14ac:dyDescent="0.3">
      <c r="A221">
        <v>230831</v>
      </c>
      <c r="B221">
        <f t="shared" si="7"/>
        <v>215</v>
      </c>
      <c r="C221" s="3">
        <v>1</v>
      </c>
      <c r="D221" s="3">
        <v>7.5</v>
      </c>
      <c r="E221" s="1">
        <v>1100</v>
      </c>
      <c r="F221" s="1">
        <v>2.5</v>
      </c>
      <c r="G221" s="1">
        <v>765</v>
      </c>
      <c r="H221" s="1">
        <v>750</v>
      </c>
      <c r="I221" s="1">
        <f t="shared" si="6"/>
        <v>15</v>
      </c>
      <c r="J221" s="1">
        <v>16</v>
      </c>
      <c r="K221" s="1" t="s">
        <v>77</v>
      </c>
      <c r="L221" s="2">
        <v>4</v>
      </c>
      <c r="M221" s="2">
        <v>4.8</v>
      </c>
      <c r="N221" s="2">
        <v>7.65</v>
      </c>
      <c r="O221" s="1">
        <v>10.07</v>
      </c>
      <c r="P221" s="1">
        <v>12.68</v>
      </c>
      <c r="Q221" s="1">
        <v>20.22</v>
      </c>
      <c r="R221" s="1">
        <v>5</v>
      </c>
      <c r="S221" s="1">
        <v>0</v>
      </c>
      <c r="T221" s="1">
        <v>2</v>
      </c>
    </row>
    <row r="222" spans="1:20" ht="15" customHeight="1" x14ac:dyDescent="0.3">
      <c r="A222">
        <v>230831</v>
      </c>
      <c r="B222">
        <f t="shared" si="7"/>
        <v>216</v>
      </c>
      <c r="C222" s="3">
        <v>1</v>
      </c>
      <c r="D222" s="3">
        <v>7.5</v>
      </c>
      <c r="E222" s="1">
        <v>1100</v>
      </c>
      <c r="F222" s="1">
        <v>2.5</v>
      </c>
      <c r="G222" s="1">
        <v>765</v>
      </c>
      <c r="H222" s="1">
        <v>750</v>
      </c>
      <c r="I222" s="1">
        <f t="shared" si="6"/>
        <v>15</v>
      </c>
      <c r="J222" s="1">
        <v>16</v>
      </c>
      <c r="K222" s="1" t="s">
        <v>78</v>
      </c>
      <c r="L222" s="2">
        <v>5.8</v>
      </c>
      <c r="M222" s="2">
        <v>4.8499999999999996</v>
      </c>
      <c r="N222" s="2">
        <v>4.05</v>
      </c>
      <c r="O222" s="1">
        <v>15</v>
      </c>
      <c r="P222" s="1">
        <v>12.55</v>
      </c>
      <c r="Q222" s="1">
        <v>10.39</v>
      </c>
      <c r="R222" s="1">
        <v>5</v>
      </c>
      <c r="S222" s="1">
        <v>0</v>
      </c>
      <c r="T222" s="1">
        <v>2</v>
      </c>
    </row>
    <row r="223" spans="1:20" ht="15" customHeight="1" x14ac:dyDescent="0.3">
      <c r="A223">
        <v>230831</v>
      </c>
      <c r="B223">
        <f t="shared" si="7"/>
        <v>217</v>
      </c>
      <c r="C223" s="3">
        <v>1</v>
      </c>
      <c r="D223" s="3">
        <v>7.5</v>
      </c>
      <c r="E223" s="1">
        <v>1100</v>
      </c>
      <c r="F223" s="1">
        <v>2.5</v>
      </c>
      <c r="G223" s="1">
        <v>765</v>
      </c>
      <c r="H223" s="1">
        <v>750</v>
      </c>
      <c r="I223" s="1">
        <f t="shared" ref="I223:I286" si="8">G223-H223</f>
        <v>15</v>
      </c>
      <c r="J223" s="1">
        <v>16</v>
      </c>
      <c r="K223" s="1" t="s">
        <v>79</v>
      </c>
      <c r="L223" s="2">
        <v>4</v>
      </c>
      <c r="M223" s="2">
        <v>4</v>
      </c>
      <c r="N223" s="2">
        <v>4.75</v>
      </c>
      <c r="O223" s="1">
        <v>10.18</v>
      </c>
      <c r="P223" s="1">
        <v>10.16</v>
      </c>
      <c r="Q223" s="1">
        <v>12.29</v>
      </c>
      <c r="R223" s="1">
        <v>5</v>
      </c>
      <c r="S223" s="1">
        <v>0</v>
      </c>
      <c r="T223" s="1">
        <v>2</v>
      </c>
    </row>
    <row r="224" spans="1:20" ht="15" customHeight="1" x14ac:dyDescent="0.3">
      <c r="A224">
        <v>230831</v>
      </c>
      <c r="B224">
        <f t="shared" si="7"/>
        <v>218</v>
      </c>
      <c r="C224" s="3">
        <v>1</v>
      </c>
      <c r="D224" s="3">
        <v>7.5</v>
      </c>
      <c r="E224" s="1">
        <v>1100</v>
      </c>
      <c r="F224" s="1">
        <v>2.5</v>
      </c>
      <c r="G224" s="1">
        <v>765</v>
      </c>
      <c r="H224" s="1">
        <v>750</v>
      </c>
      <c r="I224" s="1">
        <f t="shared" si="8"/>
        <v>15</v>
      </c>
      <c r="J224" s="1">
        <v>16</v>
      </c>
      <c r="K224" s="1" t="s">
        <v>80</v>
      </c>
      <c r="L224" s="2">
        <v>3.65</v>
      </c>
      <c r="M224" s="2">
        <v>3.9</v>
      </c>
      <c r="N224" s="2">
        <v>4</v>
      </c>
      <c r="O224" s="1">
        <v>9.4</v>
      </c>
      <c r="P224" s="1">
        <v>10.09</v>
      </c>
      <c r="Q224" s="1">
        <v>10.32</v>
      </c>
      <c r="R224" s="1">
        <v>5</v>
      </c>
      <c r="S224" s="1">
        <v>0</v>
      </c>
      <c r="T224" s="1">
        <v>2</v>
      </c>
    </row>
    <row r="225" spans="1:20" ht="15" customHeight="1" x14ac:dyDescent="0.3">
      <c r="A225">
        <v>230831</v>
      </c>
      <c r="B225">
        <f t="shared" si="7"/>
        <v>219</v>
      </c>
      <c r="C225" s="3">
        <v>1</v>
      </c>
      <c r="D225" s="3">
        <v>7.7</v>
      </c>
      <c r="E225" s="1">
        <v>200</v>
      </c>
      <c r="F225" s="1">
        <v>2.5</v>
      </c>
      <c r="G225" s="1">
        <v>765</v>
      </c>
      <c r="H225" s="1">
        <v>750</v>
      </c>
      <c r="I225" s="1">
        <f t="shared" si="8"/>
        <v>15</v>
      </c>
      <c r="J225" s="1">
        <v>16</v>
      </c>
      <c r="K225" s="1" t="s">
        <v>81</v>
      </c>
      <c r="L225" s="2">
        <v>4.2</v>
      </c>
      <c r="M225" s="2">
        <v>4.45</v>
      </c>
      <c r="N225" s="2">
        <v>4.1500000000000004</v>
      </c>
      <c r="O225" s="1">
        <v>10.06</v>
      </c>
      <c r="P225" s="1">
        <v>10.84</v>
      </c>
      <c r="Q225" s="1">
        <v>10.07</v>
      </c>
      <c r="R225" s="1">
        <v>5</v>
      </c>
      <c r="S225" s="1">
        <v>0</v>
      </c>
      <c r="T225" s="1">
        <v>2</v>
      </c>
    </row>
    <row r="226" spans="1:20" ht="15" customHeight="1" x14ac:dyDescent="0.3">
      <c r="A226">
        <v>230831</v>
      </c>
      <c r="B226">
        <f t="shared" si="7"/>
        <v>220</v>
      </c>
      <c r="C226" s="3">
        <v>1</v>
      </c>
      <c r="D226" s="3">
        <v>7.7</v>
      </c>
      <c r="E226" s="1">
        <v>1100</v>
      </c>
      <c r="F226" s="1">
        <v>2.5</v>
      </c>
      <c r="G226" s="1">
        <v>765</v>
      </c>
      <c r="H226" s="1">
        <v>750</v>
      </c>
      <c r="I226" s="1">
        <f t="shared" si="8"/>
        <v>15</v>
      </c>
      <c r="J226" s="1">
        <v>16</v>
      </c>
      <c r="K226" s="1" t="s">
        <v>31</v>
      </c>
      <c r="L226" s="2">
        <v>4.2</v>
      </c>
      <c r="M226" s="2">
        <v>4.2</v>
      </c>
      <c r="N226" s="2">
        <v>4.2</v>
      </c>
      <c r="O226" s="1">
        <v>10.24</v>
      </c>
      <c r="P226" s="1">
        <v>10.24</v>
      </c>
      <c r="Q226" s="1">
        <v>10.09</v>
      </c>
      <c r="R226" s="1">
        <v>5</v>
      </c>
      <c r="S226" s="1">
        <v>0</v>
      </c>
      <c r="T226" s="1">
        <v>2</v>
      </c>
    </row>
    <row r="227" spans="1:20" ht="15" customHeight="1" x14ac:dyDescent="0.3">
      <c r="A227">
        <v>230831</v>
      </c>
      <c r="B227">
        <f t="shared" si="7"/>
        <v>221</v>
      </c>
      <c r="C227" s="3">
        <v>1</v>
      </c>
      <c r="D227" s="3">
        <v>7.7</v>
      </c>
      <c r="E227" s="1">
        <v>1100</v>
      </c>
      <c r="F227" s="1">
        <v>2.5</v>
      </c>
      <c r="G227" s="1">
        <v>765</v>
      </c>
      <c r="H227" s="1">
        <v>750</v>
      </c>
      <c r="I227" s="1">
        <f t="shared" si="8"/>
        <v>15</v>
      </c>
      <c r="J227" s="1">
        <v>16</v>
      </c>
      <c r="K227" s="1" t="s">
        <v>82</v>
      </c>
      <c r="L227" s="2">
        <v>4.05</v>
      </c>
      <c r="M227" s="2">
        <v>4.2</v>
      </c>
      <c r="N227" s="2">
        <v>4.0999999999999996</v>
      </c>
      <c r="O227" s="1">
        <v>10.02</v>
      </c>
      <c r="P227" s="1">
        <v>10.220000000000001</v>
      </c>
      <c r="Q227" s="1">
        <v>10.16</v>
      </c>
      <c r="R227" s="1">
        <v>5</v>
      </c>
      <c r="S227" s="1">
        <v>0</v>
      </c>
      <c r="T227" s="1">
        <v>2</v>
      </c>
    </row>
    <row r="228" spans="1:20" ht="15" customHeight="1" x14ac:dyDescent="0.3">
      <c r="A228">
        <v>230831</v>
      </c>
      <c r="B228">
        <f t="shared" si="7"/>
        <v>222</v>
      </c>
      <c r="C228" s="3">
        <v>1</v>
      </c>
      <c r="D228" s="3">
        <v>7.6</v>
      </c>
      <c r="E228" s="1">
        <v>1100</v>
      </c>
      <c r="F228" s="1">
        <v>2.5</v>
      </c>
      <c r="G228" s="1">
        <v>765</v>
      </c>
      <c r="H228" s="1">
        <v>750</v>
      </c>
      <c r="I228" s="1">
        <f t="shared" si="8"/>
        <v>15</v>
      </c>
      <c r="J228" s="1">
        <v>16</v>
      </c>
      <c r="K228" s="1" t="s">
        <v>32</v>
      </c>
      <c r="L228" s="2">
        <v>4.0999999999999996</v>
      </c>
      <c r="M228" s="2">
        <v>4</v>
      </c>
      <c r="N228" s="2">
        <v>4.45</v>
      </c>
      <c r="O228" s="1">
        <v>10.220000000000001</v>
      </c>
      <c r="P228" s="1">
        <v>10.07</v>
      </c>
      <c r="Q228" s="1">
        <v>11.01</v>
      </c>
      <c r="R228" s="1">
        <v>5</v>
      </c>
      <c r="S228" s="1">
        <v>0</v>
      </c>
      <c r="T228" s="1">
        <v>2</v>
      </c>
    </row>
    <row r="229" spans="1:20" ht="15" customHeight="1" x14ac:dyDescent="0.3">
      <c r="A229">
        <v>230831</v>
      </c>
      <c r="B229">
        <f t="shared" si="7"/>
        <v>223</v>
      </c>
      <c r="C229" s="3">
        <v>1</v>
      </c>
      <c r="D229" s="3">
        <v>7.8</v>
      </c>
      <c r="E229" s="1">
        <v>1100</v>
      </c>
      <c r="F229" s="1">
        <v>5</v>
      </c>
      <c r="G229" s="1">
        <v>765</v>
      </c>
      <c r="H229" s="1">
        <v>750</v>
      </c>
      <c r="I229" s="1">
        <f t="shared" si="8"/>
        <v>15</v>
      </c>
      <c r="J229" s="1">
        <v>16</v>
      </c>
      <c r="K229" s="1" t="s">
        <v>33</v>
      </c>
      <c r="L229" s="2">
        <v>4.2</v>
      </c>
      <c r="M229" s="2">
        <v>4.25</v>
      </c>
      <c r="N229" s="2">
        <v>4.25</v>
      </c>
      <c r="O229" s="1">
        <v>10.19</v>
      </c>
      <c r="P229" s="1">
        <v>10.29</v>
      </c>
      <c r="Q229" s="1">
        <v>10.32</v>
      </c>
      <c r="R229" s="1">
        <v>5</v>
      </c>
      <c r="S229" s="1">
        <v>0</v>
      </c>
      <c r="T229" s="1">
        <v>2</v>
      </c>
    </row>
    <row r="230" spans="1:20" ht="15" customHeight="1" x14ac:dyDescent="0.3">
      <c r="A230">
        <v>230831</v>
      </c>
      <c r="B230">
        <f t="shared" si="7"/>
        <v>224</v>
      </c>
      <c r="C230" s="3">
        <v>1</v>
      </c>
      <c r="D230" s="3">
        <v>6</v>
      </c>
      <c r="E230" s="1">
        <v>200</v>
      </c>
      <c r="F230" s="1">
        <v>5</v>
      </c>
      <c r="G230" s="1">
        <v>760</v>
      </c>
      <c r="H230" s="1">
        <v>745</v>
      </c>
      <c r="I230" s="1">
        <f t="shared" si="8"/>
        <v>15</v>
      </c>
      <c r="J230" s="1">
        <v>16</v>
      </c>
      <c r="K230" s="1" t="s">
        <v>34</v>
      </c>
      <c r="L230" s="1">
        <v>6.7</v>
      </c>
      <c r="M230" s="1">
        <v>6.7</v>
      </c>
      <c r="N230" s="1">
        <v>6.7</v>
      </c>
      <c r="O230" s="1">
        <v>30.03</v>
      </c>
      <c r="P230" s="1">
        <v>30.15</v>
      </c>
      <c r="Q230" s="1">
        <v>30.17</v>
      </c>
      <c r="R230" s="1">
        <v>5</v>
      </c>
      <c r="S230" s="1">
        <v>0</v>
      </c>
      <c r="T230" s="1">
        <v>2</v>
      </c>
    </row>
    <row r="231" spans="1:20" ht="15" customHeight="1" x14ac:dyDescent="0.3">
      <c r="A231">
        <v>230831</v>
      </c>
      <c r="B231">
        <f t="shared" si="7"/>
        <v>225</v>
      </c>
      <c r="C231" s="3">
        <v>1</v>
      </c>
      <c r="D231" s="3">
        <v>5.7</v>
      </c>
      <c r="E231" s="1">
        <v>2000</v>
      </c>
      <c r="F231" s="1">
        <v>3.3333300000000001</v>
      </c>
      <c r="G231" s="1">
        <v>760</v>
      </c>
      <c r="H231" s="1">
        <v>745</v>
      </c>
      <c r="I231" s="1">
        <f t="shared" si="8"/>
        <v>15</v>
      </c>
      <c r="J231" s="1">
        <v>16</v>
      </c>
      <c r="K231" s="1" t="s">
        <v>36</v>
      </c>
      <c r="L231" s="2">
        <v>6</v>
      </c>
      <c r="M231" s="2">
        <v>6</v>
      </c>
      <c r="N231" s="2">
        <v>5.9</v>
      </c>
      <c r="O231" s="1">
        <v>30.11</v>
      </c>
      <c r="P231" s="1">
        <v>30.04</v>
      </c>
      <c r="Q231" s="1">
        <v>30.01</v>
      </c>
      <c r="R231" s="1">
        <v>5</v>
      </c>
      <c r="S231" s="1">
        <v>0</v>
      </c>
      <c r="T231" s="1">
        <v>2</v>
      </c>
    </row>
    <row r="232" spans="1:20" ht="15" customHeight="1" x14ac:dyDescent="0.3">
      <c r="A232">
        <v>230831</v>
      </c>
      <c r="B232">
        <f t="shared" si="7"/>
        <v>226</v>
      </c>
      <c r="C232" s="3">
        <v>1</v>
      </c>
      <c r="D232" s="3">
        <v>5.7</v>
      </c>
      <c r="E232" s="1">
        <v>2000</v>
      </c>
      <c r="F232" s="1">
        <v>1.6666700000000001</v>
      </c>
      <c r="G232" s="1">
        <v>760</v>
      </c>
      <c r="H232" s="1">
        <v>745</v>
      </c>
      <c r="I232" s="1">
        <f t="shared" si="8"/>
        <v>15</v>
      </c>
      <c r="J232" s="1">
        <v>16</v>
      </c>
      <c r="K232" s="1" t="s">
        <v>37</v>
      </c>
      <c r="L232" s="2">
        <v>6</v>
      </c>
      <c r="M232" s="2">
        <v>6</v>
      </c>
      <c r="N232" s="2">
        <v>6</v>
      </c>
      <c r="O232" s="1">
        <v>30.05</v>
      </c>
      <c r="P232" s="1">
        <v>29.98</v>
      </c>
      <c r="Q232" s="1">
        <v>30.12</v>
      </c>
      <c r="R232" s="1">
        <v>5</v>
      </c>
      <c r="S232" s="1">
        <v>0</v>
      </c>
      <c r="T232" s="1">
        <v>2</v>
      </c>
    </row>
    <row r="233" spans="1:20" ht="15" customHeight="1" x14ac:dyDescent="0.3">
      <c r="A233">
        <v>230831</v>
      </c>
      <c r="B233">
        <f t="shared" si="7"/>
        <v>227</v>
      </c>
      <c r="C233" s="3">
        <v>1</v>
      </c>
      <c r="D233" s="1">
        <v>5.7</v>
      </c>
      <c r="E233" s="1">
        <v>200</v>
      </c>
      <c r="F233" s="1">
        <v>5</v>
      </c>
      <c r="G233" s="1">
        <v>760</v>
      </c>
      <c r="H233" s="1">
        <v>745</v>
      </c>
      <c r="I233" s="1">
        <f t="shared" si="8"/>
        <v>15</v>
      </c>
      <c r="J233" s="1">
        <v>16</v>
      </c>
      <c r="K233" s="1" t="s">
        <v>38</v>
      </c>
      <c r="L233" s="2">
        <v>6</v>
      </c>
      <c r="M233" s="2">
        <v>6</v>
      </c>
      <c r="N233" s="2">
        <v>5.9</v>
      </c>
      <c r="O233" s="1">
        <v>30.07</v>
      </c>
      <c r="P233" s="1">
        <v>30.3</v>
      </c>
      <c r="Q233" s="1">
        <v>29.97</v>
      </c>
      <c r="R233" s="1">
        <v>5</v>
      </c>
      <c r="S233" s="1">
        <v>0</v>
      </c>
      <c r="T233" s="1">
        <v>2</v>
      </c>
    </row>
    <row r="234" spans="1:20" ht="15" customHeight="1" x14ac:dyDescent="0.3">
      <c r="A234">
        <v>230831</v>
      </c>
      <c r="B234">
        <f t="shared" si="7"/>
        <v>228</v>
      </c>
      <c r="C234" s="3">
        <v>1</v>
      </c>
      <c r="D234" s="3">
        <v>6</v>
      </c>
      <c r="E234" s="1">
        <v>2000</v>
      </c>
      <c r="F234" s="1">
        <v>5</v>
      </c>
      <c r="G234" s="1">
        <v>760</v>
      </c>
      <c r="H234" s="1">
        <v>745</v>
      </c>
      <c r="I234" s="1">
        <f t="shared" si="8"/>
        <v>15</v>
      </c>
      <c r="J234" s="1">
        <v>16</v>
      </c>
      <c r="K234" s="1" t="s">
        <v>35</v>
      </c>
      <c r="L234" s="2">
        <v>6.65</v>
      </c>
      <c r="M234" s="2">
        <v>6.6</v>
      </c>
      <c r="N234" s="2">
        <v>6.65</v>
      </c>
      <c r="O234" s="1">
        <v>30.07</v>
      </c>
      <c r="P234" s="1">
        <v>30.15</v>
      </c>
      <c r="Q234" s="1">
        <v>30.02</v>
      </c>
      <c r="R234" s="1">
        <v>5</v>
      </c>
      <c r="S234" s="1">
        <v>0</v>
      </c>
      <c r="T234" s="1">
        <v>2</v>
      </c>
    </row>
    <row r="235" spans="1:20" ht="15" customHeight="1" x14ac:dyDescent="0.3">
      <c r="A235">
        <v>230901</v>
      </c>
      <c r="B235">
        <f t="shared" si="7"/>
        <v>229</v>
      </c>
      <c r="C235" s="3">
        <v>1</v>
      </c>
      <c r="D235" s="1">
        <v>8.5</v>
      </c>
      <c r="E235" s="1">
        <v>200</v>
      </c>
      <c r="F235" s="1">
        <v>0</v>
      </c>
      <c r="G235" s="1">
        <v>760</v>
      </c>
      <c r="H235" s="1">
        <v>700</v>
      </c>
      <c r="I235" s="1">
        <f t="shared" si="8"/>
        <v>60</v>
      </c>
      <c r="J235" s="1">
        <v>16</v>
      </c>
      <c r="K235" s="1" t="s">
        <v>83</v>
      </c>
      <c r="L235" s="2">
        <v>5</v>
      </c>
      <c r="M235" s="2">
        <v>5.5</v>
      </c>
      <c r="N235" s="2">
        <v>5.05</v>
      </c>
      <c r="O235" s="1">
        <v>9.9</v>
      </c>
      <c r="P235" s="1">
        <v>11.23</v>
      </c>
      <c r="Q235" s="1">
        <v>10.11</v>
      </c>
      <c r="R235" s="1">
        <v>5</v>
      </c>
      <c r="S235" s="1">
        <v>0</v>
      </c>
      <c r="T235" s="1">
        <v>2</v>
      </c>
    </row>
    <row r="236" spans="1:20" ht="15" customHeight="1" x14ac:dyDescent="0.3">
      <c r="A236">
        <v>230901</v>
      </c>
      <c r="B236">
        <f t="shared" si="7"/>
        <v>230</v>
      </c>
      <c r="C236" s="3">
        <v>1</v>
      </c>
      <c r="D236" s="1">
        <v>8.5</v>
      </c>
      <c r="E236" s="1">
        <v>2000</v>
      </c>
      <c r="F236" s="1">
        <v>0</v>
      </c>
      <c r="G236" s="1">
        <v>760</v>
      </c>
      <c r="H236" s="1">
        <v>700</v>
      </c>
      <c r="I236" s="1">
        <f t="shared" si="8"/>
        <v>60</v>
      </c>
      <c r="J236" s="1">
        <v>16</v>
      </c>
      <c r="K236" s="1" t="s">
        <v>84</v>
      </c>
      <c r="L236" s="2">
        <v>4.5999999999999996</v>
      </c>
      <c r="M236" s="2">
        <v>5.05</v>
      </c>
      <c r="N236" s="2">
        <v>5.15</v>
      </c>
      <c r="O236" s="1">
        <v>9.25</v>
      </c>
      <c r="P236" s="1">
        <v>10.1</v>
      </c>
      <c r="Q236" s="1">
        <v>10.5</v>
      </c>
      <c r="R236" s="1">
        <v>5</v>
      </c>
      <c r="S236" s="1">
        <v>0</v>
      </c>
      <c r="T236" s="1">
        <v>2</v>
      </c>
    </row>
    <row r="237" spans="1:20" ht="15" customHeight="1" x14ac:dyDescent="0.3">
      <c r="A237">
        <v>230901</v>
      </c>
      <c r="B237">
        <f t="shared" si="7"/>
        <v>231</v>
      </c>
      <c r="C237" s="3">
        <v>1</v>
      </c>
      <c r="D237" s="1">
        <v>8.3000000000000007</v>
      </c>
      <c r="E237" s="1">
        <v>2000</v>
      </c>
      <c r="F237" s="1">
        <v>5</v>
      </c>
      <c r="G237" s="1">
        <v>760</v>
      </c>
      <c r="H237" s="1">
        <v>700</v>
      </c>
      <c r="I237" s="1">
        <f t="shared" si="8"/>
        <v>60</v>
      </c>
      <c r="J237" s="1">
        <v>16</v>
      </c>
      <c r="K237" s="1" t="s">
        <v>85</v>
      </c>
      <c r="L237" s="2">
        <v>4.8499999999999996</v>
      </c>
      <c r="M237" s="2">
        <v>4.8</v>
      </c>
      <c r="N237" s="2">
        <v>4.8</v>
      </c>
      <c r="O237" s="1">
        <v>10.039999999999999</v>
      </c>
      <c r="P237" s="1">
        <v>10.199999999999999</v>
      </c>
      <c r="Q237" s="1">
        <v>10.039999999999999</v>
      </c>
      <c r="R237" s="1">
        <v>5</v>
      </c>
      <c r="S237" s="1">
        <v>0</v>
      </c>
      <c r="T237" s="1">
        <v>2</v>
      </c>
    </row>
    <row r="238" spans="1:20" ht="15" customHeight="1" x14ac:dyDescent="0.3">
      <c r="A238">
        <v>230901</v>
      </c>
      <c r="B238">
        <f t="shared" si="7"/>
        <v>232</v>
      </c>
      <c r="C238" s="3">
        <v>1</v>
      </c>
      <c r="D238" s="1">
        <v>8.4</v>
      </c>
      <c r="E238" s="1">
        <v>1100</v>
      </c>
      <c r="F238" s="1">
        <v>2.5</v>
      </c>
      <c r="G238" s="1">
        <v>760</v>
      </c>
      <c r="H238" s="1">
        <v>700</v>
      </c>
      <c r="I238" s="1">
        <f t="shared" si="8"/>
        <v>60</v>
      </c>
      <c r="J238" s="1">
        <v>16</v>
      </c>
      <c r="K238" s="1" t="s">
        <v>86</v>
      </c>
      <c r="L238" s="2">
        <v>5.15</v>
      </c>
      <c r="M238" s="2">
        <v>4.75</v>
      </c>
      <c r="N238" s="2">
        <v>4.8</v>
      </c>
      <c r="O238" s="1">
        <v>11.17</v>
      </c>
      <c r="P238" s="1">
        <v>9.9600000000000009</v>
      </c>
      <c r="Q238" s="1">
        <v>10.06</v>
      </c>
      <c r="R238" s="1">
        <v>5</v>
      </c>
      <c r="S238" s="1">
        <v>0</v>
      </c>
      <c r="T238" s="1">
        <v>2</v>
      </c>
    </row>
    <row r="239" spans="1:20" ht="15" customHeight="1" x14ac:dyDescent="0.3">
      <c r="A239">
        <v>230901</v>
      </c>
      <c r="B239">
        <f t="shared" si="7"/>
        <v>233</v>
      </c>
      <c r="C239" s="3">
        <v>1</v>
      </c>
      <c r="D239" s="1">
        <v>8.3000000000000007</v>
      </c>
      <c r="E239" s="1">
        <v>2000</v>
      </c>
      <c r="F239" s="1">
        <v>5</v>
      </c>
      <c r="G239" s="1">
        <v>760</v>
      </c>
      <c r="H239" s="1">
        <v>700</v>
      </c>
      <c r="I239" s="1">
        <f t="shared" si="8"/>
        <v>60</v>
      </c>
      <c r="J239" s="1">
        <v>16</v>
      </c>
      <c r="K239" s="1" t="s">
        <v>87</v>
      </c>
      <c r="L239" s="2">
        <v>4.7</v>
      </c>
      <c r="M239" s="2">
        <v>4.7</v>
      </c>
      <c r="N239" s="2">
        <v>4.6500000000000004</v>
      </c>
      <c r="O239" s="1">
        <v>10.08</v>
      </c>
      <c r="P239" s="1">
        <v>10.11</v>
      </c>
      <c r="Q239" s="1">
        <v>10.08</v>
      </c>
      <c r="R239" s="1">
        <v>5</v>
      </c>
      <c r="S239" s="1">
        <v>0</v>
      </c>
      <c r="T239" s="1">
        <v>2</v>
      </c>
    </row>
    <row r="240" spans="1:20" ht="15" customHeight="1" x14ac:dyDescent="0.3">
      <c r="A240">
        <v>230901</v>
      </c>
      <c r="B240">
        <f t="shared" si="7"/>
        <v>234</v>
      </c>
      <c r="C240" s="3">
        <v>1</v>
      </c>
      <c r="D240" s="1">
        <v>8.3000000000000007</v>
      </c>
      <c r="E240" s="1">
        <v>2000</v>
      </c>
      <c r="F240" s="1">
        <v>5</v>
      </c>
      <c r="G240" s="1">
        <v>760</v>
      </c>
      <c r="H240" s="1">
        <v>700</v>
      </c>
      <c r="I240" s="1">
        <f t="shared" si="8"/>
        <v>60</v>
      </c>
      <c r="J240" s="1">
        <v>16</v>
      </c>
      <c r="K240" s="1" t="s">
        <v>88</v>
      </c>
      <c r="L240" s="2">
        <v>4.7</v>
      </c>
      <c r="M240" s="2">
        <v>4.6500000000000004</v>
      </c>
      <c r="N240" s="2">
        <v>4.8499999999999996</v>
      </c>
      <c r="O240" s="1">
        <v>10.17</v>
      </c>
      <c r="P240" s="1">
        <v>10.15</v>
      </c>
      <c r="Q240" s="1">
        <v>10.63</v>
      </c>
      <c r="R240" s="1">
        <v>5</v>
      </c>
      <c r="S240" s="1">
        <v>0</v>
      </c>
      <c r="T240" s="1">
        <v>2</v>
      </c>
    </row>
    <row r="241" spans="1:20" ht="15" customHeight="1" x14ac:dyDescent="0.3">
      <c r="A241">
        <v>230901</v>
      </c>
      <c r="B241">
        <f t="shared" si="7"/>
        <v>235</v>
      </c>
      <c r="C241" s="3">
        <v>1</v>
      </c>
      <c r="D241" s="1">
        <v>8.3000000000000007</v>
      </c>
      <c r="E241" s="1">
        <v>200</v>
      </c>
      <c r="F241" s="1">
        <v>5</v>
      </c>
      <c r="G241" s="1">
        <v>760</v>
      </c>
      <c r="H241" s="1">
        <v>700</v>
      </c>
      <c r="I241" s="1">
        <f t="shared" si="8"/>
        <v>60</v>
      </c>
      <c r="J241" s="1">
        <v>16</v>
      </c>
      <c r="K241" s="1" t="s">
        <v>89</v>
      </c>
      <c r="L241" s="2">
        <v>4.7</v>
      </c>
      <c r="M241" s="2">
        <v>4.7</v>
      </c>
      <c r="N241" s="2">
        <v>4.6500000000000004</v>
      </c>
      <c r="O241" s="1">
        <v>10.01</v>
      </c>
      <c r="P241" s="1">
        <v>10.220000000000001</v>
      </c>
      <c r="Q241" s="1">
        <v>9.99</v>
      </c>
      <c r="R241" s="1">
        <v>5</v>
      </c>
      <c r="S241" s="1">
        <v>0</v>
      </c>
      <c r="T241" s="1">
        <v>2</v>
      </c>
    </row>
    <row r="242" spans="1:20" ht="15" customHeight="1" x14ac:dyDescent="0.3">
      <c r="A242">
        <v>230901</v>
      </c>
      <c r="B242">
        <f t="shared" si="7"/>
        <v>236</v>
      </c>
      <c r="C242" s="3">
        <v>1</v>
      </c>
      <c r="D242" s="1">
        <v>8.4</v>
      </c>
      <c r="E242" s="1">
        <v>2000</v>
      </c>
      <c r="F242" s="1">
        <v>0</v>
      </c>
      <c r="G242" s="1">
        <v>760</v>
      </c>
      <c r="H242" s="1">
        <v>700</v>
      </c>
      <c r="I242" s="1">
        <f t="shared" si="8"/>
        <v>60</v>
      </c>
      <c r="J242" s="1">
        <v>16</v>
      </c>
      <c r="K242" s="1" t="s">
        <v>90</v>
      </c>
      <c r="L242" s="2">
        <v>4.6500000000000004</v>
      </c>
      <c r="M242" s="2">
        <v>4.7</v>
      </c>
      <c r="N242" s="2">
        <v>4.8499999999999996</v>
      </c>
      <c r="O242" s="1">
        <v>9.9600000000000009</v>
      </c>
      <c r="P242" s="1">
        <v>10.119999999999999</v>
      </c>
      <c r="Q242" s="1">
        <v>10.119999999999999</v>
      </c>
      <c r="R242" s="1">
        <v>5</v>
      </c>
      <c r="S242" s="1">
        <v>0</v>
      </c>
      <c r="T242" s="1">
        <v>2</v>
      </c>
    </row>
    <row r="243" spans="1:20" ht="15" customHeight="1" x14ac:dyDescent="0.3">
      <c r="A243">
        <v>230901</v>
      </c>
      <c r="B243">
        <f t="shared" si="7"/>
        <v>237</v>
      </c>
      <c r="C243" s="3">
        <v>1</v>
      </c>
      <c r="D243" s="1">
        <v>8.4</v>
      </c>
      <c r="E243" s="1">
        <v>200</v>
      </c>
      <c r="F243" s="1">
        <v>0</v>
      </c>
      <c r="G243" s="1">
        <v>760</v>
      </c>
      <c r="H243" s="1">
        <v>700</v>
      </c>
      <c r="I243" s="1">
        <f t="shared" si="8"/>
        <v>60</v>
      </c>
      <c r="J243" s="1">
        <v>16</v>
      </c>
      <c r="K243" s="1" t="s">
        <v>91</v>
      </c>
      <c r="L243" s="2">
        <v>4.5999999999999996</v>
      </c>
      <c r="M243" s="2">
        <v>4.7</v>
      </c>
      <c r="N243" s="2">
        <v>4.5999999999999996</v>
      </c>
      <c r="O243" s="1">
        <v>10</v>
      </c>
      <c r="P243" s="1">
        <v>10.07</v>
      </c>
      <c r="Q243" s="1">
        <v>10.09</v>
      </c>
      <c r="R243" s="1">
        <v>5</v>
      </c>
      <c r="S243" s="1">
        <v>0</v>
      </c>
      <c r="T243" s="1">
        <v>2</v>
      </c>
    </row>
    <row r="244" spans="1:20" ht="15" customHeight="1" x14ac:dyDescent="0.3">
      <c r="A244">
        <v>230901</v>
      </c>
      <c r="B244">
        <f t="shared" si="7"/>
        <v>238</v>
      </c>
      <c r="C244" s="3">
        <v>1</v>
      </c>
      <c r="D244" s="1">
        <v>7.4</v>
      </c>
      <c r="E244" s="1">
        <v>200</v>
      </c>
      <c r="F244" s="1">
        <v>2.5</v>
      </c>
      <c r="G244" s="1">
        <v>760</v>
      </c>
      <c r="H244" s="1">
        <v>730</v>
      </c>
      <c r="I244" s="1">
        <f t="shared" si="8"/>
        <v>30</v>
      </c>
      <c r="J244" s="1">
        <v>16</v>
      </c>
      <c r="K244" s="1" t="s">
        <v>92</v>
      </c>
      <c r="L244" s="2">
        <v>5.2</v>
      </c>
      <c r="M244" s="2">
        <v>5.05</v>
      </c>
      <c r="N244" s="2">
        <v>5</v>
      </c>
      <c r="O244" s="1">
        <v>15.24</v>
      </c>
      <c r="P244" s="1">
        <v>15.02</v>
      </c>
      <c r="Q244" s="1">
        <v>15.06</v>
      </c>
      <c r="R244" s="1">
        <v>5</v>
      </c>
      <c r="S244" s="1">
        <v>0</v>
      </c>
      <c r="T244" s="1">
        <v>2</v>
      </c>
    </row>
    <row r="245" spans="1:20" ht="15" customHeight="1" x14ac:dyDescent="0.3">
      <c r="A245">
        <v>230901</v>
      </c>
      <c r="B245">
        <f t="shared" si="7"/>
        <v>239</v>
      </c>
      <c r="C245" s="3">
        <v>1</v>
      </c>
      <c r="D245" s="1">
        <v>7.2</v>
      </c>
      <c r="E245" s="1">
        <v>200</v>
      </c>
      <c r="F245" s="1">
        <v>2.5</v>
      </c>
      <c r="G245" s="1">
        <v>760</v>
      </c>
      <c r="H245" s="1">
        <v>730</v>
      </c>
      <c r="I245" s="1">
        <f t="shared" si="8"/>
        <v>30</v>
      </c>
      <c r="J245" s="1">
        <v>16</v>
      </c>
      <c r="K245" s="1" t="s">
        <v>93</v>
      </c>
      <c r="L245" s="2">
        <v>4.7</v>
      </c>
      <c r="M245" s="2">
        <v>4.8</v>
      </c>
      <c r="N245" s="2">
        <v>4.8</v>
      </c>
      <c r="O245" s="1">
        <v>15.08</v>
      </c>
      <c r="P245" s="1">
        <v>15.28</v>
      </c>
      <c r="Q245" s="1">
        <v>15.08</v>
      </c>
      <c r="R245" s="1">
        <v>5</v>
      </c>
      <c r="S245" s="1">
        <v>0</v>
      </c>
      <c r="T245" s="1">
        <v>2</v>
      </c>
    </row>
    <row r="246" spans="1:20" ht="15" customHeight="1" x14ac:dyDescent="0.3">
      <c r="A246">
        <v>230901</v>
      </c>
      <c r="B246">
        <f t="shared" si="7"/>
        <v>240</v>
      </c>
      <c r="C246" s="3">
        <v>1</v>
      </c>
      <c r="D246" s="1">
        <v>7.2</v>
      </c>
      <c r="E246" s="1">
        <v>1100</v>
      </c>
      <c r="F246" s="1">
        <v>2.5</v>
      </c>
      <c r="G246" s="1">
        <v>760</v>
      </c>
      <c r="H246" s="1">
        <v>730</v>
      </c>
      <c r="I246" s="1">
        <f t="shared" si="8"/>
        <v>30</v>
      </c>
      <c r="J246" s="1">
        <v>16</v>
      </c>
      <c r="K246" s="1" t="s">
        <v>94</v>
      </c>
      <c r="L246" s="2">
        <v>4.7</v>
      </c>
      <c r="M246" s="2">
        <v>4.7</v>
      </c>
      <c r="N246" s="2">
        <v>4.6500000000000004</v>
      </c>
      <c r="O246" s="1">
        <v>15.14</v>
      </c>
      <c r="P246" s="1">
        <v>15.07</v>
      </c>
      <c r="Q246" s="1">
        <v>15.26</v>
      </c>
      <c r="R246" s="1">
        <v>5</v>
      </c>
      <c r="S246" s="1">
        <v>0</v>
      </c>
      <c r="T246" s="1">
        <v>2</v>
      </c>
    </row>
    <row r="247" spans="1:20" ht="15" customHeight="1" x14ac:dyDescent="0.3">
      <c r="A247">
        <v>230901</v>
      </c>
      <c r="B247">
        <f t="shared" si="7"/>
        <v>241</v>
      </c>
      <c r="C247" s="3">
        <v>1</v>
      </c>
      <c r="D247" s="1">
        <v>7.2</v>
      </c>
      <c r="E247" s="1">
        <v>1100</v>
      </c>
      <c r="F247" s="1">
        <v>2.5</v>
      </c>
      <c r="G247" s="1">
        <v>760</v>
      </c>
      <c r="H247" s="1">
        <v>730</v>
      </c>
      <c r="I247" s="1">
        <f t="shared" si="8"/>
        <v>30</v>
      </c>
      <c r="J247" s="1">
        <v>16</v>
      </c>
      <c r="K247" s="1" t="s">
        <v>95</v>
      </c>
      <c r="L247" s="2">
        <v>4.6500000000000004</v>
      </c>
      <c r="M247" s="2">
        <v>4.5999999999999996</v>
      </c>
      <c r="N247" s="2">
        <v>4.5999999999999996</v>
      </c>
      <c r="O247" s="1">
        <v>15.03</v>
      </c>
      <c r="P247" s="1">
        <v>15.04</v>
      </c>
      <c r="Q247" s="1">
        <v>15.01</v>
      </c>
      <c r="R247" s="1">
        <v>5</v>
      </c>
      <c r="S247" s="1">
        <v>0</v>
      </c>
      <c r="T247" s="1">
        <v>2</v>
      </c>
    </row>
    <row r="248" spans="1:20" ht="15" customHeight="1" x14ac:dyDescent="0.3">
      <c r="A248">
        <v>230901</v>
      </c>
      <c r="B248">
        <f t="shared" si="7"/>
        <v>242</v>
      </c>
      <c r="C248" s="3">
        <v>1</v>
      </c>
      <c r="D248" s="1">
        <v>7.4</v>
      </c>
      <c r="E248" s="1">
        <v>1100</v>
      </c>
      <c r="F248" s="1">
        <v>2.5</v>
      </c>
      <c r="G248" s="1">
        <v>760</v>
      </c>
      <c r="H248" s="1">
        <v>730</v>
      </c>
      <c r="I248" s="1">
        <f t="shared" si="8"/>
        <v>30</v>
      </c>
      <c r="J248" s="1">
        <v>16</v>
      </c>
      <c r="K248" s="1" t="s">
        <v>96</v>
      </c>
      <c r="L248" s="2">
        <v>5</v>
      </c>
      <c r="M248" s="2">
        <v>4.9000000000000004</v>
      </c>
      <c r="N248" s="2">
        <v>4.8499999999999996</v>
      </c>
      <c r="O248" s="1">
        <v>15.49</v>
      </c>
      <c r="P248" s="1">
        <v>15.28</v>
      </c>
      <c r="Q248" s="1">
        <v>15.06</v>
      </c>
      <c r="R248" s="1">
        <v>5</v>
      </c>
      <c r="S248" s="1">
        <v>0</v>
      </c>
      <c r="T248" s="1">
        <v>2</v>
      </c>
    </row>
    <row r="249" spans="1:20" ht="15" customHeight="1" x14ac:dyDescent="0.3">
      <c r="A249">
        <v>230901</v>
      </c>
      <c r="B249">
        <f t="shared" si="7"/>
        <v>243</v>
      </c>
      <c r="C249" s="3">
        <v>1</v>
      </c>
      <c r="D249" s="1">
        <v>6.9</v>
      </c>
      <c r="E249" s="1">
        <v>2000</v>
      </c>
      <c r="F249" s="1">
        <v>0</v>
      </c>
      <c r="G249" s="1">
        <v>760</v>
      </c>
      <c r="H249" s="1">
        <v>745</v>
      </c>
      <c r="I249" s="1">
        <f t="shared" si="8"/>
        <v>15</v>
      </c>
      <c r="J249" s="1">
        <v>16</v>
      </c>
      <c r="K249" s="1" t="s">
        <v>97</v>
      </c>
      <c r="L249" s="2">
        <v>4.4000000000000004</v>
      </c>
      <c r="M249" s="2">
        <v>4.4000000000000004</v>
      </c>
      <c r="N249" s="2">
        <v>4.4000000000000004</v>
      </c>
      <c r="O249" s="1">
        <v>15.11</v>
      </c>
      <c r="P249" s="1">
        <v>15.18</v>
      </c>
      <c r="Q249" s="1">
        <v>15.28</v>
      </c>
      <c r="R249" s="1">
        <v>5</v>
      </c>
      <c r="S249" s="1">
        <v>0</v>
      </c>
      <c r="T249" s="1">
        <v>2</v>
      </c>
    </row>
    <row r="250" spans="1:20" ht="15" customHeight="1" x14ac:dyDescent="0.3">
      <c r="A250">
        <v>230901</v>
      </c>
      <c r="B250">
        <f t="shared" si="7"/>
        <v>244</v>
      </c>
      <c r="C250" s="3">
        <v>1</v>
      </c>
      <c r="D250" s="1">
        <v>6.6</v>
      </c>
      <c r="E250" s="1">
        <v>2000</v>
      </c>
      <c r="F250" s="1">
        <v>0</v>
      </c>
      <c r="G250" s="1">
        <v>760</v>
      </c>
      <c r="H250" s="1">
        <v>748</v>
      </c>
      <c r="I250" s="1">
        <f t="shared" si="8"/>
        <v>12</v>
      </c>
      <c r="J250" s="1">
        <v>16</v>
      </c>
      <c r="K250" s="1" t="s">
        <v>98</v>
      </c>
      <c r="L250" s="2">
        <v>3.8</v>
      </c>
      <c r="M250" s="2">
        <v>3.95</v>
      </c>
      <c r="N250" s="2">
        <v>4</v>
      </c>
      <c r="O250" s="1">
        <v>15.04</v>
      </c>
      <c r="P250" s="1">
        <v>15.35</v>
      </c>
      <c r="Q250" s="1">
        <v>15.13</v>
      </c>
      <c r="R250" s="1">
        <v>5</v>
      </c>
      <c r="S250" s="1">
        <v>0</v>
      </c>
      <c r="T250" s="1">
        <v>2</v>
      </c>
    </row>
    <row r="251" spans="1:20" ht="15" customHeight="1" x14ac:dyDescent="0.3">
      <c r="A251">
        <v>230901</v>
      </c>
      <c r="B251">
        <f t="shared" si="7"/>
        <v>245</v>
      </c>
      <c r="C251" s="3">
        <v>1</v>
      </c>
      <c r="D251" s="1">
        <v>6.6</v>
      </c>
      <c r="E251" s="1">
        <v>2000</v>
      </c>
      <c r="F251" s="1">
        <v>0</v>
      </c>
      <c r="G251" s="1">
        <v>760</v>
      </c>
      <c r="H251" s="1">
        <v>748</v>
      </c>
      <c r="I251" s="1">
        <f t="shared" si="8"/>
        <v>12</v>
      </c>
      <c r="J251" s="1">
        <v>16</v>
      </c>
      <c r="K251" s="1" t="s">
        <v>99</v>
      </c>
      <c r="L251" s="2">
        <v>4</v>
      </c>
      <c r="M251" s="2">
        <v>3.95</v>
      </c>
      <c r="N251" s="2">
        <v>3.85</v>
      </c>
      <c r="O251" s="1">
        <v>15.07</v>
      </c>
      <c r="P251" s="1">
        <v>15.03</v>
      </c>
      <c r="Q251" s="1">
        <v>15.1</v>
      </c>
      <c r="R251" s="1">
        <v>5</v>
      </c>
      <c r="S251" s="1">
        <v>0</v>
      </c>
      <c r="T251" s="1">
        <v>2</v>
      </c>
    </row>
    <row r="252" spans="1:20" ht="15" customHeight="1" x14ac:dyDescent="0.3">
      <c r="A252">
        <v>230901</v>
      </c>
      <c r="B252">
        <f t="shared" si="7"/>
        <v>246</v>
      </c>
      <c r="C252" s="3">
        <v>1</v>
      </c>
      <c r="D252" s="1">
        <v>7.9</v>
      </c>
      <c r="E252" s="1">
        <v>2000</v>
      </c>
      <c r="F252" s="1">
        <v>0</v>
      </c>
      <c r="G252" s="1">
        <v>760</v>
      </c>
      <c r="H252" s="1">
        <v>748</v>
      </c>
      <c r="I252" s="1">
        <f t="shared" si="8"/>
        <v>12</v>
      </c>
      <c r="J252" s="1">
        <v>16</v>
      </c>
      <c r="K252" s="1" t="s">
        <v>100</v>
      </c>
      <c r="L252" s="2">
        <v>3.75</v>
      </c>
      <c r="M252" s="2">
        <v>3.8</v>
      </c>
      <c r="N252" s="2">
        <v>3.75</v>
      </c>
      <c r="O252" s="1">
        <v>10.1</v>
      </c>
      <c r="P252" s="1">
        <v>10.32</v>
      </c>
      <c r="Q252" s="1">
        <v>10.09</v>
      </c>
      <c r="R252" s="1">
        <v>5</v>
      </c>
      <c r="S252" s="1">
        <v>0</v>
      </c>
      <c r="T252" s="1">
        <v>2</v>
      </c>
    </row>
    <row r="253" spans="1:20" ht="15" customHeight="1" x14ac:dyDescent="0.3">
      <c r="A253">
        <v>230901</v>
      </c>
      <c r="B253">
        <f t="shared" si="7"/>
        <v>247</v>
      </c>
      <c r="C253" s="3">
        <v>1</v>
      </c>
      <c r="D253" s="1">
        <v>7.8</v>
      </c>
      <c r="E253" s="1">
        <v>2000</v>
      </c>
      <c r="F253" s="1">
        <v>0</v>
      </c>
      <c r="G253" s="1">
        <v>760</v>
      </c>
      <c r="H253" s="1">
        <v>748</v>
      </c>
      <c r="I253" s="1">
        <f t="shared" si="8"/>
        <v>12</v>
      </c>
      <c r="J253" s="1">
        <v>16</v>
      </c>
      <c r="K253" s="1" t="s">
        <v>101</v>
      </c>
      <c r="L253" s="2">
        <v>5.5</v>
      </c>
      <c r="M253" s="2">
        <v>5.4</v>
      </c>
      <c r="N253" s="2">
        <v>5.4</v>
      </c>
      <c r="O253" s="1">
        <v>15.36</v>
      </c>
      <c r="P253" s="1">
        <v>15.08</v>
      </c>
      <c r="Q253" s="1">
        <v>15.22</v>
      </c>
      <c r="R253" s="1">
        <v>5</v>
      </c>
      <c r="S253" s="1">
        <v>0</v>
      </c>
      <c r="T253" s="1">
        <v>2</v>
      </c>
    </row>
    <row r="254" spans="1:20" ht="15" customHeight="1" x14ac:dyDescent="0.3">
      <c r="A254">
        <v>230912</v>
      </c>
      <c r="B254">
        <f t="shared" si="7"/>
        <v>248</v>
      </c>
      <c r="C254" s="3">
        <v>1</v>
      </c>
      <c r="D254" s="1">
        <v>8.1</v>
      </c>
      <c r="E254" s="1">
        <v>200</v>
      </c>
      <c r="F254" s="1">
        <v>0</v>
      </c>
      <c r="G254" s="1">
        <v>768</v>
      </c>
      <c r="H254" s="1">
        <v>740</v>
      </c>
      <c r="I254" s="1">
        <f t="shared" si="8"/>
        <v>28</v>
      </c>
      <c r="J254" s="1">
        <v>16</v>
      </c>
      <c r="K254" s="1" t="s">
        <v>272</v>
      </c>
      <c r="L254" s="2">
        <v>6.1</v>
      </c>
      <c r="M254" s="2">
        <v>6.1</v>
      </c>
      <c r="N254" s="2">
        <v>6.1</v>
      </c>
      <c r="O254" s="2">
        <v>15.27</v>
      </c>
      <c r="P254" s="2">
        <v>14.92</v>
      </c>
      <c r="Q254" s="2">
        <v>15</v>
      </c>
      <c r="R254" s="1">
        <v>5</v>
      </c>
      <c r="S254" s="1">
        <v>0</v>
      </c>
      <c r="T254" s="1">
        <v>2</v>
      </c>
    </row>
    <row r="255" spans="1:20" ht="15" customHeight="1" x14ac:dyDescent="0.3">
      <c r="A255">
        <v>230912</v>
      </c>
      <c r="B255">
        <f t="shared" si="7"/>
        <v>249</v>
      </c>
      <c r="C255" s="3">
        <v>1</v>
      </c>
      <c r="D255" s="1">
        <v>8.1</v>
      </c>
      <c r="E255" s="1">
        <v>2000</v>
      </c>
      <c r="F255" s="1">
        <v>0</v>
      </c>
      <c r="G255" s="1">
        <v>768</v>
      </c>
      <c r="H255" s="1">
        <v>740</v>
      </c>
      <c r="I255" s="1">
        <f t="shared" si="8"/>
        <v>28</v>
      </c>
      <c r="J255" s="1">
        <v>16</v>
      </c>
      <c r="K255" s="1" t="s">
        <v>273</v>
      </c>
      <c r="L255" s="2">
        <v>6</v>
      </c>
      <c r="M255" s="2">
        <v>6.1</v>
      </c>
      <c r="N255" s="2">
        <v>6.2</v>
      </c>
      <c r="O255" s="2">
        <v>14.96</v>
      </c>
      <c r="P255" s="2">
        <v>15.06</v>
      </c>
      <c r="Q255" s="2">
        <v>15.09</v>
      </c>
      <c r="R255" s="1">
        <v>5</v>
      </c>
      <c r="S255" s="1">
        <v>0</v>
      </c>
      <c r="T255" s="1">
        <v>2</v>
      </c>
    </row>
    <row r="256" spans="1:20" ht="15" customHeight="1" x14ac:dyDescent="0.3">
      <c r="A256">
        <v>230912</v>
      </c>
      <c r="B256">
        <f t="shared" si="7"/>
        <v>250</v>
      </c>
      <c r="C256" s="3">
        <v>1</v>
      </c>
      <c r="D256" s="1">
        <v>8.3000000000000007</v>
      </c>
      <c r="E256" s="1">
        <v>200</v>
      </c>
      <c r="F256" s="1">
        <v>0</v>
      </c>
      <c r="G256" s="1">
        <v>768</v>
      </c>
      <c r="H256" s="1">
        <v>735</v>
      </c>
      <c r="I256" s="1">
        <f t="shared" si="8"/>
        <v>33</v>
      </c>
      <c r="J256" s="1">
        <v>16</v>
      </c>
      <c r="K256" s="1" t="s">
        <v>274</v>
      </c>
      <c r="L256" s="2">
        <v>6.7</v>
      </c>
      <c r="M256" s="2">
        <v>6.35</v>
      </c>
      <c r="N256" s="2">
        <v>6.6</v>
      </c>
      <c r="O256" s="2">
        <v>16.16</v>
      </c>
      <c r="P256" s="2">
        <v>15.11</v>
      </c>
      <c r="Q256" s="2">
        <v>16</v>
      </c>
      <c r="R256" s="1">
        <v>5</v>
      </c>
      <c r="S256" s="1">
        <v>0</v>
      </c>
      <c r="T256" s="1">
        <v>2</v>
      </c>
    </row>
    <row r="257" spans="1:20" ht="15" customHeight="1" x14ac:dyDescent="0.3">
      <c r="A257">
        <v>230912</v>
      </c>
      <c r="B257">
        <f t="shared" si="7"/>
        <v>251</v>
      </c>
      <c r="C257" s="3">
        <v>1</v>
      </c>
      <c r="D257" s="1">
        <v>8.3000000000000007</v>
      </c>
      <c r="E257" s="1">
        <v>2000</v>
      </c>
      <c r="F257" s="1">
        <v>0</v>
      </c>
      <c r="G257" s="1">
        <v>768</v>
      </c>
      <c r="H257" s="1">
        <v>735</v>
      </c>
      <c r="I257" s="1">
        <f t="shared" si="8"/>
        <v>33</v>
      </c>
      <c r="J257" s="1">
        <v>16</v>
      </c>
      <c r="K257" s="1" t="s">
        <v>275</v>
      </c>
      <c r="L257" s="2">
        <v>6.2</v>
      </c>
      <c r="M257" s="2">
        <v>6.2</v>
      </c>
      <c r="N257" s="2">
        <v>7.1</v>
      </c>
      <c r="O257" s="2">
        <v>15.08</v>
      </c>
      <c r="P257" s="2">
        <v>15.13</v>
      </c>
      <c r="Q257" s="2">
        <v>17.510000000000002</v>
      </c>
      <c r="R257" s="1">
        <v>5</v>
      </c>
      <c r="S257" s="1">
        <v>0</v>
      </c>
      <c r="T257" s="1">
        <v>2</v>
      </c>
    </row>
    <row r="258" spans="1:20" ht="15" customHeight="1" x14ac:dyDescent="0.3">
      <c r="A258">
        <v>230912</v>
      </c>
      <c r="B258">
        <f t="shared" si="7"/>
        <v>252</v>
      </c>
      <c r="C258" s="3">
        <v>1</v>
      </c>
      <c r="D258" s="1">
        <v>8.6999999999999993</v>
      </c>
      <c r="E258" s="1">
        <v>200</v>
      </c>
      <c r="F258" s="1">
        <v>0</v>
      </c>
      <c r="G258" s="1">
        <v>768</v>
      </c>
      <c r="H258" s="1">
        <v>733</v>
      </c>
      <c r="I258" s="1">
        <f t="shared" si="8"/>
        <v>35</v>
      </c>
      <c r="J258" s="1">
        <v>16</v>
      </c>
      <c r="K258" s="1" t="s">
        <v>276</v>
      </c>
      <c r="L258" s="2">
        <v>7.35</v>
      </c>
      <c r="M258" s="2">
        <v>7.4</v>
      </c>
      <c r="N258" s="2">
        <v>7.3</v>
      </c>
      <c r="O258" s="1">
        <v>15.14</v>
      </c>
      <c r="P258" s="1">
        <v>15.17</v>
      </c>
      <c r="Q258" s="1">
        <v>15.01</v>
      </c>
      <c r="R258" s="1">
        <v>5</v>
      </c>
      <c r="S258" s="1">
        <v>0</v>
      </c>
      <c r="T258" s="1">
        <v>2</v>
      </c>
    </row>
    <row r="259" spans="1:20" ht="15" customHeight="1" x14ac:dyDescent="0.3">
      <c r="A259">
        <v>230912</v>
      </c>
      <c r="B259">
        <f t="shared" si="7"/>
        <v>253</v>
      </c>
      <c r="C259" s="3">
        <v>1</v>
      </c>
      <c r="D259" s="1">
        <v>8.6999999999999993</v>
      </c>
      <c r="E259" s="1">
        <v>2000</v>
      </c>
      <c r="F259" s="1">
        <v>0</v>
      </c>
      <c r="G259" s="1">
        <v>768</v>
      </c>
      <c r="H259" s="1">
        <v>733</v>
      </c>
      <c r="I259" s="1">
        <f t="shared" si="8"/>
        <v>35</v>
      </c>
      <c r="J259" s="1">
        <v>16</v>
      </c>
      <c r="K259" s="1" t="s">
        <v>277</v>
      </c>
      <c r="L259" s="2">
        <v>7.25</v>
      </c>
      <c r="M259" s="2">
        <v>7.45</v>
      </c>
      <c r="N259" s="2">
        <v>7.4</v>
      </c>
      <c r="O259" s="1">
        <v>15.09</v>
      </c>
      <c r="P259" s="1">
        <v>15.19</v>
      </c>
      <c r="Q259" s="1">
        <v>14.99</v>
      </c>
      <c r="R259" s="1">
        <v>5</v>
      </c>
      <c r="S259" s="1">
        <v>0</v>
      </c>
      <c r="T259" s="1">
        <v>2</v>
      </c>
    </row>
    <row r="260" spans="1:20" ht="15" customHeight="1" x14ac:dyDescent="0.3">
      <c r="A260">
        <v>230912</v>
      </c>
      <c r="B260">
        <f t="shared" si="7"/>
        <v>254</v>
      </c>
      <c r="C260" s="3">
        <v>1</v>
      </c>
      <c r="D260" s="1">
        <v>8.6</v>
      </c>
      <c r="E260" s="1">
        <v>1100</v>
      </c>
      <c r="F260" s="1">
        <v>2.5</v>
      </c>
      <c r="G260" s="1">
        <v>768</v>
      </c>
      <c r="H260" s="1">
        <v>730</v>
      </c>
      <c r="I260" s="1">
        <f t="shared" si="8"/>
        <v>38</v>
      </c>
      <c r="J260" s="1">
        <v>16</v>
      </c>
      <c r="K260" s="1" t="s">
        <v>278</v>
      </c>
      <c r="L260" s="2">
        <v>7.2</v>
      </c>
      <c r="M260" s="2">
        <v>7.1</v>
      </c>
      <c r="N260" s="2">
        <v>7.2</v>
      </c>
      <c r="O260" s="1">
        <v>15.17</v>
      </c>
      <c r="P260" s="1">
        <v>14.98</v>
      </c>
      <c r="Q260" s="1">
        <v>15.13</v>
      </c>
      <c r="R260" s="1">
        <v>5</v>
      </c>
      <c r="S260" s="1">
        <v>0</v>
      </c>
      <c r="T260" s="1">
        <v>2</v>
      </c>
    </row>
    <row r="261" spans="1:20" ht="15" customHeight="1" x14ac:dyDescent="0.3">
      <c r="A261">
        <v>230912</v>
      </c>
      <c r="B261">
        <f t="shared" si="7"/>
        <v>255</v>
      </c>
      <c r="C261" s="3">
        <v>1</v>
      </c>
      <c r="D261" s="1">
        <v>8.6</v>
      </c>
      <c r="E261" s="1">
        <v>1100</v>
      </c>
      <c r="F261" s="1">
        <v>2.5</v>
      </c>
      <c r="G261" s="1">
        <v>768</v>
      </c>
      <c r="H261" s="1">
        <v>730</v>
      </c>
      <c r="I261" s="1">
        <f t="shared" si="8"/>
        <v>38</v>
      </c>
      <c r="J261" s="1">
        <v>16</v>
      </c>
      <c r="K261" s="1" t="s">
        <v>279</v>
      </c>
      <c r="L261" s="2">
        <v>7.15</v>
      </c>
      <c r="M261" s="2">
        <v>7.2</v>
      </c>
      <c r="N261" s="2">
        <v>7.1</v>
      </c>
      <c r="O261" s="1">
        <v>15.11</v>
      </c>
      <c r="P261" s="1">
        <v>15.09</v>
      </c>
      <c r="Q261" s="1">
        <v>14.98</v>
      </c>
      <c r="R261" s="1">
        <v>5</v>
      </c>
      <c r="S261" s="1">
        <v>0</v>
      </c>
      <c r="T261" s="1">
        <v>2</v>
      </c>
    </row>
    <row r="262" spans="1:20" ht="15" customHeight="1" x14ac:dyDescent="0.3">
      <c r="A262">
        <v>230912</v>
      </c>
      <c r="B262">
        <f t="shared" si="7"/>
        <v>256</v>
      </c>
      <c r="C262" s="3">
        <v>1</v>
      </c>
      <c r="D262" s="1">
        <v>8.6999999999999993</v>
      </c>
      <c r="E262" s="1">
        <v>200</v>
      </c>
      <c r="F262" s="1">
        <v>0</v>
      </c>
      <c r="G262" s="1">
        <v>768</v>
      </c>
      <c r="H262" s="1">
        <v>733</v>
      </c>
      <c r="I262" s="1">
        <f t="shared" si="8"/>
        <v>35</v>
      </c>
      <c r="J262" s="1">
        <v>16</v>
      </c>
      <c r="K262" s="1" t="s">
        <v>280</v>
      </c>
      <c r="L262" s="2">
        <v>4.8499999999999996</v>
      </c>
      <c r="M262" s="2">
        <v>7.2</v>
      </c>
      <c r="N262" s="2">
        <v>7.05</v>
      </c>
      <c r="O262" s="1">
        <v>10.039999999999999</v>
      </c>
      <c r="P262" s="1">
        <v>15.29</v>
      </c>
      <c r="Q262" s="1">
        <v>15.04</v>
      </c>
      <c r="R262" s="1">
        <v>5</v>
      </c>
      <c r="S262" s="1">
        <v>0</v>
      </c>
      <c r="T262" s="1">
        <v>2</v>
      </c>
    </row>
    <row r="263" spans="1:20" ht="15" customHeight="1" x14ac:dyDescent="0.3">
      <c r="A263">
        <v>230912</v>
      </c>
      <c r="B263">
        <f t="shared" si="7"/>
        <v>257</v>
      </c>
      <c r="C263" s="3">
        <v>1</v>
      </c>
      <c r="D263" s="1">
        <v>8.6999999999999993</v>
      </c>
      <c r="E263" s="1">
        <v>2000</v>
      </c>
      <c r="F263" s="1">
        <v>5</v>
      </c>
      <c r="G263" s="1">
        <v>768</v>
      </c>
      <c r="H263" s="1">
        <v>733</v>
      </c>
      <c r="I263" s="1">
        <f t="shared" si="8"/>
        <v>35</v>
      </c>
      <c r="J263" s="1">
        <v>16</v>
      </c>
      <c r="K263" s="1" t="s">
        <v>281</v>
      </c>
      <c r="L263" s="2">
        <v>7.2</v>
      </c>
      <c r="M263" s="2">
        <v>7.05</v>
      </c>
      <c r="N263" s="2">
        <v>7.2</v>
      </c>
      <c r="O263" s="1">
        <v>14.96</v>
      </c>
      <c r="P263" s="1">
        <v>14.96</v>
      </c>
      <c r="Q263" s="1">
        <v>15.05</v>
      </c>
      <c r="R263" s="1">
        <v>5</v>
      </c>
      <c r="S263" s="1">
        <v>0</v>
      </c>
      <c r="T263" s="1">
        <v>2</v>
      </c>
    </row>
    <row r="264" spans="1:20" ht="15" customHeight="1" x14ac:dyDescent="0.3">
      <c r="A264">
        <v>230912</v>
      </c>
      <c r="B264">
        <f t="shared" ref="B264:B327" si="9">B263+1</f>
        <v>258</v>
      </c>
      <c r="C264" s="3">
        <v>1</v>
      </c>
      <c r="D264" s="1">
        <v>8.6999999999999993</v>
      </c>
      <c r="E264" s="1">
        <v>200</v>
      </c>
      <c r="F264" s="1">
        <v>5</v>
      </c>
      <c r="G264" s="1">
        <v>768</v>
      </c>
      <c r="H264" s="1">
        <v>745</v>
      </c>
      <c r="I264" s="1">
        <f t="shared" si="8"/>
        <v>23</v>
      </c>
      <c r="J264" s="1">
        <v>16</v>
      </c>
      <c r="K264" s="1" t="s">
        <v>282</v>
      </c>
      <c r="L264" s="2">
        <v>7.05</v>
      </c>
      <c r="M264" s="2">
        <v>7.05</v>
      </c>
      <c r="N264" s="2">
        <v>7.3</v>
      </c>
      <c r="O264" s="1">
        <v>15.05</v>
      </c>
      <c r="P264" s="1">
        <v>14.9</v>
      </c>
      <c r="Q264" s="1">
        <v>15.5</v>
      </c>
      <c r="R264" s="1">
        <v>5</v>
      </c>
      <c r="S264" s="1">
        <v>0</v>
      </c>
      <c r="T264" s="1">
        <v>2</v>
      </c>
    </row>
    <row r="265" spans="1:20" ht="15" customHeight="1" x14ac:dyDescent="0.3">
      <c r="A265">
        <v>230912</v>
      </c>
      <c r="B265">
        <f t="shared" si="9"/>
        <v>259</v>
      </c>
      <c r="C265" s="3">
        <v>1</v>
      </c>
      <c r="D265" s="1">
        <v>7.8</v>
      </c>
      <c r="E265" s="1">
        <v>1100</v>
      </c>
      <c r="F265" s="1">
        <v>5</v>
      </c>
      <c r="G265" s="1">
        <v>768</v>
      </c>
      <c r="H265" s="1">
        <v>745</v>
      </c>
      <c r="I265" s="1">
        <f t="shared" si="8"/>
        <v>23</v>
      </c>
      <c r="J265" s="1">
        <v>16</v>
      </c>
      <c r="K265" s="1" t="s">
        <v>283</v>
      </c>
      <c r="L265" s="2">
        <v>5.45</v>
      </c>
      <c r="M265" s="2">
        <v>5.45</v>
      </c>
      <c r="N265" s="2">
        <v>6.2</v>
      </c>
      <c r="O265" s="1">
        <v>15.02</v>
      </c>
      <c r="P265" s="1">
        <v>15.1</v>
      </c>
      <c r="Q265" s="1">
        <v>17.34</v>
      </c>
      <c r="R265" s="1">
        <v>5</v>
      </c>
      <c r="S265" s="1">
        <v>0</v>
      </c>
      <c r="T265" s="1">
        <v>2</v>
      </c>
    </row>
    <row r="266" spans="1:20" ht="15" customHeight="1" x14ac:dyDescent="0.3">
      <c r="A266">
        <v>230912</v>
      </c>
      <c r="B266">
        <f t="shared" si="9"/>
        <v>260</v>
      </c>
      <c r="C266" s="3">
        <v>1</v>
      </c>
      <c r="D266" s="1">
        <v>7.8</v>
      </c>
      <c r="E266" s="1">
        <v>1100</v>
      </c>
      <c r="F266" s="1">
        <v>5</v>
      </c>
      <c r="G266" s="1">
        <v>768</v>
      </c>
      <c r="H266" s="1">
        <v>745</v>
      </c>
      <c r="I266" s="1">
        <f t="shared" si="8"/>
        <v>23</v>
      </c>
      <c r="J266" s="1">
        <v>16</v>
      </c>
      <c r="K266" s="1" t="s">
        <v>284</v>
      </c>
      <c r="L266" s="2">
        <v>5.45</v>
      </c>
      <c r="M266" s="2">
        <v>5.4</v>
      </c>
      <c r="N266" s="2">
        <v>5.45</v>
      </c>
      <c r="O266" s="1">
        <v>15.13</v>
      </c>
      <c r="P266" s="1">
        <v>15.08</v>
      </c>
      <c r="Q266" s="1">
        <v>15.14</v>
      </c>
      <c r="R266" s="1">
        <v>5</v>
      </c>
      <c r="S266" s="1">
        <v>0</v>
      </c>
      <c r="T266" s="1">
        <v>2</v>
      </c>
    </row>
    <row r="267" spans="1:20" ht="15" customHeight="1" x14ac:dyDescent="0.3">
      <c r="A267">
        <v>230912</v>
      </c>
      <c r="B267">
        <f t="shared" si="9"/>
        <v>261</v>
      </c>
      <c r="C267" s="3">
        <v>1</v>
      </c>
      <c r="D267" s="1">
        <v>7.7</v>
      </c>
      <c r="E267" s="1">
        <v>200</v>
      </c>
      <c r="F267" s="1">
        <v>2.5</v>
      </c>
      <c r="G267" s="1">
        <v>768</v>
      </c>
      <c r="H267" s="1">
        <v>745</v>
      </c>
      <c r="I267" s="1">
        <f t="shared" si="8"/>
        <v>23</v>
      </c>
      <c r="J267" s="1">
        <v>16</v>
      </c>
      <c r="K267" s="1" t="s">
        <v>285</v>
      </c>
      <c r="L267" s="2">
        <v>5.2</v>
      </c>
      <c r="M267" s="2">
        <v>5.2</v>
      </c>
      <c r="N267" s="2">
        <v>5.2</v>
      </c>
      <c r="O267" s="1">
        <v>15.02</v>
      </c>
      <c r="P267" s="1">
        <v>15.09</v>
      </c>
      <c r="Q267" s="1">
        <v>15.01</v>
      </c>
      <c r="R267" s="1">
        <v>5</v>
      </c>
      <c r="S267" s="1">
        <v>0</v>
      </c>
      <c r="T267" s="1">
        <v>2</v>
      </c>
    </row>
    <row r="268" spans="1:20" ht="15" customHeight="1" x14ac:dyDescent="0.3">
      <c r="A268">
        <v>230912</v>
      </c>
      <c r="B268">
        <f t="shared" si="9"/>
        <v>262</v>
      </c>
      <c r="C268" s="3">
        <v>1</v>
      </c>
      <c r="D268" s="1">
        <v>7.6</v>
      </c>
      <c r="E268" s="1">
        <v>1100</v>
      </c>
      <c r="F268" s="1">
        <v>5</v>
      </c>
      <c r="G268" s="1">
        <v>768</v>
      </c>
      <c r="H268" s="1">
        <v>745</v>
      </c>
      <c r="I268" s="1">
        <f t="shared" si="8"/>
        <v>23</v>
      </c>
      <c r="J268" s="1">
        <v>16</v>
      </c>
      <c r="K268" s="1" t="s">
        <v>286</v>
      </c>
      <c r="L268" s="2">
        <v>5.0999999999999996</v>
      </c>
      <c r="M268" s="2">
        <v>5.0999999999999996</v>
      </c>
      <c r="N268" s="2">
        <v>5.15</v>
      </c>
      <c r="O268" s="1">
        <v>15.28</v>
      </c>
      <c r="P268" s="2">
        <v>15</v>
      </c>
      <c r="Q268" s="1">
        <v>14.98</v>
      </c>
      <c r="R268" s="1">
        <v>5</v>
      </c>
      <c r="S268" s="1">
        <v>0</v>
      </c>
      <c r="T268" s="1">
        <v>2</v>
      </c>
    </row>
    <row r="269" spans="1:20" ht="15" customHeight="1" x14ac:dyDescent="0.3">
      <c r="A269">
        <v>230912</v>
      </c>
      <c r="B269">
        <f t="shared" si="9"/>
        <v>263</v>
      </c>
      <c r="C269" s="3">
        <v>1</v>
      </c>
      <c r="D269" s="1">
        <v>7.6</v>
      </c>
      <c r="E269" s="1">
        <v>1100</v>
      </c>
      <c r="F269" s="1">
        <v>5</v>
      </c>
      <c r="G269" s="1">
        <v>768</v>
      </c>
      <c r="H269" s="1">
        <v>745</v>
      </c>
      <c r="I269" s="1">
        <f t="shared" si="8"/>
        <v>23</v>
      </c>
      <c r="J269" s="1">
        <v>16</v>
      </c>
      <c r="K269" s="1" t="s">
        <v>287</v>
      </c>
      <c r="L269" s="2">
        <v>5.65</v>
      </c>
      <c r="M269" s="2">
        <v>6.65</v>
      </c>
      <c r="N269" s="2">
        <v>5</v>
      </c>
      <c r="O269" s="1">
        <v>16.670000000000002</v>
      </c>
      <c r="P269" s="1">
        <v>19.95</v>
      </c>
      <c r="Q269" s="1">
        <v>15.07</v>
      </c>
      <c r="R269" s="1">
        <v>5</v>
      </c>
      <c r="S269" s="1">
        <v>0</v>
      </c>
      <c r="T269" s="1">
        <v>2</v>
      </c>
    </row>
    <row r="270" spans="1:20" ht="15" customHeight="1" x14ac:dyDescent="0.3">
      <c r="A270">
        <v>230913</v>
      </c>
      <c r="B270">
        <f t="shared" si="9"/>
        <v>264</v>
      </c>
      <c r="C270" s="3">
        <v>1</v>
      </c>
      <c r="D270" s="1">
        <v>7.8</v>
      </c>
      <c r="E270" s="1">
        <v>1100</v>
      </c>
      <c r="F270" s="1">
        <v>2.5</v>
      </c>
      <c r="G270" s="1">
        <v>768</v>
      </c>
      <c r="H270" s="1">
        <v>740</v>
      </c>
      <c r="I270" s="1">
        <f t="shared" si="8"/>
        <v>28</v>
      </c>
      <c r="J270" s="1">
        <v>16</v>
      </c>
      <c r="K270" s="1" t="s">
        <v>288</v>
      </c>
      <c r="L270" s="2">
        <v>5.4</v>
      </c>
      <c r="M270" s="2">
        <v>5.45</v>
      </c>
      <c r="N270" s="2">
        <v>5.5</v>
      </c>
      <c r="O270" s="1">
        <v>15.01</v>
      </c>
      <c r="P270" s="1">
        <v>15.14</v>
      </c>
      <c r="Q270" s="1">
        <v>15.07</v>
      </c>
      <c r="R270" s="1">
        <v>5</v>
      </c>
      <c r="S270" s="1">
        <v>0</v>
      </c>
      <c r="T270" s="1">
        <v>2</v>
      </c>
    </row>
    <row r="271" spans="1:20" ht="15" customHeight="1" x14ac:dyDescent="0.3">
      <c r="A271">
        <v>230913</v>
      </c>
      <c r="B271">
        <f t="shared" si="9"/>
        <v>265</v>
      </c>
      <c r="C271" s="3">
        <v>1</v>
      </c>
      <c r="D271" s="1">
        <v>7.7</v>
      </c>
      <c r="E271" s="1">
        <v>1100</v>
      </c>
      <c r="F271" s="1">
        <v>2.5</v>
      </c>
      <c r="G271" s="1">
        <v>768</v>
      </c>
      <c r="H271" s="1">
        <v>745</v>
      </c>
      <c r="I271" s="1">
        <f t="shared" si="8"/>
        <v>23</v>
      </c>
      <c r="J271" s="1">
        <v>16</v>
      </c>
      <c r="K271" s="1" t="s">
        <v>289</v>
      </c>
      <c r="L271" s="2">
        <v>5.4</v>
      </c>
      <c r="M271" s="2">
        <v>5.3</v>
      </c>
      <c r="N271" s="2">
        <v>5.25</v>
      </c>
      <c r="O271" s="1">
        <v>14.99</v>
      </c>
      <c r="P271" s="1">
        <v>15.06</v>
      </c>
      <c r="Q271" s="1">
        <v>15.01</v>
      </c>
      <c r="R271" s="1">
        <v>5</v>
      </c>
      <c r="S271" s="1">
        <v>0</v>
      </c>
      <c r="T271" s="1">
        <v>2</v>
      </c>
    </row>
    <row r="272" spans="1:20" ht="15" customHeight="1" x14ac:dyDescent="0.3">
      <c r="A272">
        <v>230913</v>
      </c>
      <c r="B272">
        <f t="shared" si="9"/>
        <v>266</v>
      </c>
      <c r="C272" s="3">
        <v>1</v>
      </c>
      <c r="D272" s="1">
        <v>7.7</v>
      </c>
      <c r="E272" s="1">
        <v>1100</v>
      </c>
      <c r="F272" s="1">
        <v>2.5</v>
      </c>
      <c r="G272" s="1">
        <v>768</v>
      </c>
      <c r="H272" s="1">
        <v>745</v>
      </c>
      <c r="I272" s="1">
        <f t="shared" si="8"/>
        <v>23</v>
      </c>
      <c r="J272" s="1">
        <v>16</v>
      </c>
      <c r="K272" s="1" t="s">
        <v>290</v>
      </c>
      <c r="L272" s="2">
        <v>5.2</v>
      </c>
      <c r="M272" s="2">
        <v>5.2</v>
      </c>
      <c r="N272" s="2">
        <v>5.25</v>
      </c>
      <c r="O272" s="1">
        <v>14.99</v>
      </c>
      <c r="P272" s="1">
        <v>15.21</v>
      </c>
      <c r="Q272" s="1">
        <v>15.36</v>
      </c>
      <c r="R272" s="1">
        <v>5</v>
      </c>
      <c r="S272" s="1">
        <v>0</v>
      </c>
      <c r="T272" s="1">
        <v>2</v>
      </c>
    </row>
    <row r="273" spans="1:20" ht="15" customHeight="1" x14ac:dyDescent="0.3">
      <c r="A273">
        <v>230913</v>
      </c>
      <c r="B273">
        <f t="shared" si="9"/>
        <v>267</v>
      </c>
      <c r="C273" s="3">
        <v>1</v>
      </c>
      <c r="D273" s="1">
        <v>8.1999999999999993</v>
      </c>
      <c r="E273" s="1">
        <v>2000</v>
      </c>
      <c r="F273" s="1">
        <v>0</v>
      </c>
      <c r="G273" s="1">
        <v>768</v>
      </c>
      <c r="H273" s="1">
        <v>730</v>
      </c>
      <c r="I273" s="1">
        <f t="shared" si="8"/>
        <v>38</v>
      </c>
      <c r="J273" s="1">
        <v>16</v>
      </c>
      <c r="K273" s="1" t="s">
        <v>291</v>
      </c>
      <c r="L273" s="2">
        <v>6.05</v>
      </c>
      <c r="M273" s="2">
        <v>6.15</v>
      </c>
      <c r="N273" s="2">
        <v>6.25</v>
      </c>
      <c r="O273" s="1">
        <v>15.04</v>
      </c>
      <c r="P273" s="1">
        <v>15.09</v>
      </c>
      <c r="Q273" s="1">
        <v>15.19</v>
      </c>
      <c r="R273" s="1">
        <v>5</v>
      </c>
      <c r="S273" s="1">
        <v>0</v>
      </c>
      <c r="T273" s="1">
        <v>2</v>
      </c>
    </row>
    <row r="274" spans="1:20" ht="15" customHeight="1" x14ac:dyDescent="0.3">
      <c r="A274">
        <v>230913</v>
      </c>
      <c r="B274">
        <f t="shared" si="9"/>
        <v>268</v>
      </c>
      <c r="C274" s="3">
        <v>1</v>
      </c>
      <c r="D274" s="1">
        <v>8.3000000000000007</v>
      </c>
      <c r="E274" s="1">
        <v>2000</v>
      </c>
      <c r="F274" s="1">
        <v>0</v>
      </c>
      <c r="G274" s="1">
        <v>768</v>
      </c>
      <c r="H274" s="1">
        <v>730</v>
      </c>
      <c r="I274" s="1">
        <f t="shared" si="8"/>
        <v>38</v>
      </c>
      <c r="J274" s="1">
        <v>16</v>
      </c>
      <c r="K274" s="1" t="s">
        <v>292</v>
      </c>
      <c r="L274" s="2">
        <v>3.8</v>
      </c>
      <c r="M274" s="2">
        <v>4.1500000000000004</v>
      </c>
      <c r="N274" s="2">
        <v>6.1</v>
      </c>
      <c r="O274" s="1">
        <v>9.02</v>
      </c>
      <c r="P274" s="1">
        <v>10.01</v>
      </c>
      <c r="Q274" s="1">
        <v>15.01</v>
      </c>
      <c r="R274" s="1">
        <v>5</v>
      </c>
      <c r="S274" s="1">
        <v>0</v>
      </c>
      <c r="T274" s="1">
        <v>2</v>
      </c>
    </row>
    <row r="275" spans="1:20" ht="15" customHeight="1" x14ac:dyDescent="0.3">
      <c r="A275">
        <v>230913</v>
      </c>
      <c r="B275">
        <f t="shared" si="9"/>
        <v>269</v>
      </c>
      <c r="C275" s="3">
        <v>1</v>
      </c>
      <c r="D275" s="1">
        <v>7.5</v>
      </c>
      <c r="E275" s="1">
        <v>1100</v>
      </c>
      <c r="F275" s="1">
        <v>2.5</v>
      </c>
      <c r="G275" s="1">
        <v>768</v>
      </c>
      <c r="H275" s="1">
        <v>745</v>
      </c>
      <c r="I275" s="1">
        <f t="shared" si="8"/>
        <v>23</v>
      </c>
      <c r="J275" s="1">
        <v>16</v>
      </c>
      <c r="K275" s="1" t="s">
        <v>308</v>
      </c>
      <c r="L275" s="2">
        <v>4.8499999999999996</v>
      </c>
      <c r="M275" s="2">
        <v>4.8</v>
      </c>
      <c r="N275" s="2">
        <v>4</v>
      </c>
      <c r="O275" s="1">
        <v>14.96</v>
      </c>
      <c r="P275" s="2">
        <v>15</v>
      </c>
      <c r="Q275" s="1">
        <v>15.13</v>
      </c>
      <c r="R275" s="1">
        <v>5</v>
      </c>
      <c r="S275" s="1">
        <v>0</v>
      </c>
      <c r="T275" s="1">
        <v>2</v>
      </c>
    </row>
    <row r="276" spans="1:20" ht="15" customHeight="1" x14ac:dyDescent="0.3">
      <c r="A276">
        <v>230913</v>
      </c>
      <c r="B276">
        <f t="shared" si="9"/>
        <v>270</v>
      </c>
      <c r="C276" s="3">
        <v>1</v>
      </c>
      <c r="D276" s="1">
        <v>7.5</v>
      </c>
      <c r="E276" s="1">
        <v>1100</v>
      </c>
      <c r="F276" s="1">
        <v>2.5</v>
      </c>
      <c r="G276" s="1">
        <v>768</v>
      </c>
      <c r="H276" s="1">
        <v>745</v>
      </c>
      <c r="I276" s="1">
        <f t="shared" si="8"/>
        <v>23</v>
      </c>
      <c r="J276" s="1">
        <v>16</v>
      </c>
      <c r="K276" s="1" t="s">
        <v>309</v>
      </c>
      <c r="L276" s="2">
        <v>4.95</v>
      </c>
      <c r="M276" s="2">
        <v>4.8499999999999996</v>
      </c>
      <c r="N276" s="2">
        <v>4.9000000000000004</v>
      </c>
      <c r="O276" s="1">
        <v>15.02</v>
      </c>
      <c r="P276" s="1">
        <v>15.84</v>
      </c>
      <c r="Q276" s="1">
        <v>14.93</v>
      </c>
      <c r="R276" s="1">
        <v>5</v>
      </c>
      <c r="S276" s="1">
        <v>0</v>
      </c>
      <c r="T276" s="1">
        <v>2</v>
      </c>
    </row>
    <row r="277" spans="1:20" ht="15" customHeight="1" x14ac:dyDescent="0.3">
      <c r="A277">
        <v>230913</v>
      </c>
      <c r="B277">
        <f t="shared" si="9"/>
        <v>271</v>
      </c>
      <c r="C277" s="3">
        <v>1</v>
      </c>
      <c r="D277" s="3">
        <v>8</v>
      </c>
      <c r="E277" s="1">
        <v>2000</v>
      </c>
      <c r="F277" s="1">
        <v>0</v>
      </c>
      <c r="G277" s="1">
        <v>768</v>
      </c>
      <c r="H277" s="1">
        <v>730</v>
      </c>
      <c r="I277" s="1">
        <f t="shared" si="8"/>
        <v>38</v>
      </c>
      <c r="J277" s="1">
        <v>16</v>
      </c>
      <c r="K277" s="1" t="s">
        <v>310</v>
      </c>
      <c r="L277" s="2">
        <v>5.6</v>
      </c>
      <c r="M277" s="2">
        <v>5.6</v>
      </c>
      <c r="N277" s="2">
        <v>5.65</v>
      </c>
      <c r="O277" s="1">
        <v>15.04</v>
      </c>
      <c r="P277" s="1">
        <v>14.92</v>
      </c>
      <c r="Q277" s="1">
        <v>15.32</v>
      </c>
      <c r="R277" s="1">
        <v>5</v>
      </c>
      <c r="S277" s="1">
        <v>0</v>
      </c>
      <c r="T277" s="1">
        <v>2</v>
      </c>
    </row>
    <row r="278" spans="1:20" ht="15" customHeight="1" x14ac:dyDescent="0.3">
      <c r="A278">
        <v>230913</v>
      </c>
      <c r="B278">
        <f t="shared" si="9"/>
        <v>272</v>
      </c>
      <c r="C278" s="3">
        <v>1</v>
      </c>
      <c r="D278" s="3">
        <v>8</v>
      </c>
      <c r="E278" s="1">
        <v>2000</v>
      </c>
      <c r="F278" s="1">
        <v>0</v>
      </c>
      <c r="G278" s="1">
        <v>768</v>
      </c>
      <c r="H278" s="1">
        <v>730</v>
      </c>
      <c r="I278" s="1">
        <f t="shared" si="8"/>
        <v>38</v>
      </c>
      <c r="J278" s="1">
        <v>16</v>
      </c>
      <c r="K278" s="1" t="s">
        <v>311</v>
      </c>
      <c r="L278" s="2">
        <v>5.6</v>
      </c>
      <c r="M278" s="2">
        <v>5.4</v>
      </c>
      <c r="N278" s="2">
        <v>5.45</v>
      </c>
      <c r="O278" s="1">
        <v>15.24</v>
      </c>
      <c r="P278" s="1">
        <v>15.12</v>
      </c>
      <c r="Q278" s="1">
        <v>15.05</v>
      </c>
      <c r="R278" s="1">
        <v>5</v>
      </c>
      <c r="S278" s="1">
        <v>0</v>
      </c>
      <c r="T278" s="1">
        <v>2</v>
      </c>
    </row>
    <row r="279" spans="1:20" ht="15" customHeight="1" x14ac:dyDescent="0.3">
      <c r="A279">
        <v>230913</v>
      </c>
      <c r="B279">
        <f t="shared" si="9"/>
        <v>273</v>
      </c>
      <c r="C279" s="3">
        <v>1</v>
      </c>
      <c r="D279" s="3">
        <v>6.9</v>
      </c>
      <c r="E279" s="1">
        <v>2000</v>
      </c>
      <c r="F279" s="1">
        <v>0</v>
      </c>
      <c r="G279" s="1">
        <v>768</v>
      </c>
      <c r="H279" s="1">
        <v>750</v>
      </c>
      <c r="I279" s="1">
        <f t="shared" si="8"/>
        <v>18</v>
      </c>
      <c r="J279" s="1">
        <v>16</v>
      </c>
      <c r="K279" s="1" t="s">
        <v>293</v>
      </c>
      <c r="L279" s="2">
        <v>4.1500000000000004</v>
      </c>
      <c r="M279" s="2">
        <v>4.05</v>
      </c>
      <c r="N279" s="2">
        <v>4.0999999999999996</v>
      </c>
      <c r="O279" s="1">
        <v>15.08</v>
      </c>
      <c r="P279" s="1">
        <v>14.94</v>
      </c>
      <c r="Q279" s="1">
        <v>15.22</v>
      </c>
      <c r="R279" s="1">
        <v>5</v>
      </c>
      <c r="S279" s="1">
        <v>0</v>
      </c>
      <c r="T279" s="1">
        <v>2</v>
      </c>
    </row>
    <row r="280" spans="1:20" ht="15" customHeight="1" x14ac:dyDescent="0.3">
      <c r="A280">
        <v>230913</v>
      </c>
      <c r="B280">
        <f t="shared" si="9"/>
        <v>274</v>
      </c>
      <c r="C280" s="3">
        <v>1</v>
      </c>
      <c r="D280" s="3">
        <v>6.8</v>
      </c>
      <c r="E280" s="1">
        <v>2000</v>
      </c>
      <c r="F280" s="1">
        <v>0</v>
      </c>
      <c r="G280" s="1">
        <v>768</v>
      </c>
      <c r="H280" s="1">
        <v>750</v>
      </c>
      <c r="I280" s="1">
        <f t="shared" si="8"/>
        <v>18</v>
      </c>
      <c r="J280" s="1">
        <v>16</v>
      </c>
      <c r="K280" s="1" t="s">
        <v>294</v>
      </c>
      <c r="L280" s="2">
        <v>3.9</v>
      </c>
      <c r="M280" s="2">
        <v>5.45</v>
      </c>
      <c r="N280" s="2">
        <v>3.9</v>
      </c>
      <c r="O280" s="1">
        <v>14.99</v>
      </c>
      <c r="P280" s="1">
        <v>21.08</v>
      </c>
      <c r="Q280" s="1">
        <v>14.88</v>
      </c>
      <c r="R280" s="1">
        <v>5</v>
      </c>
      <c r="S280" s="1">
        <v>0</v>
      </c>
      <c r="T280" s="1">
        <v>2</v>
      </c>
    </row>
    <row r="281" spans="1:20" ht="15" customHeight="1" x14ac:dyDescent="0.3">
      <c r="A281">
        <v>230913</v>
      </c>
      <c r="B281">
        <f t="shared" si="9"/>
        <v>275</v>
      </c>
      <c r="C281" s="3">
        <v>1</v>
      </c>
      <c r="D281" s="3">
        <v>5</v>
      </c>
      <c r="E281" s="1">
        <v>200</v>
      </c>
      <c r="F281" s="1">
        <v>5</v>
      </c>
      <c r="G281" s="1">
        <v>768</v>
      </c>
      <c r="H281" s="1">
        <v>758</v>
      </c>
      <c r="I281" s="1">
        <f t="shared" si="8"/>
        <v>10</v>
      </c>
      <c r="J281" s="1">
        <v>16</v>
      </c>
      <c r="K281" s="1" t="s">
        <v>295</v>
      </c>
      <c r="L281" s="2">
        <v>3.7</v>
      </c>
      <c r="M281" s="2">
        <v>3.85</v>
      </c>
      <c r="N281" s="2">
        <v>3.8</v>
      </c>
      <c r="O281" s="1">
        <v>29.05</v>
      </c>
      <c r="P281" s="1">
        <v>30.06</v>
      </c>
      <c r="Q281" s="1">
        <v>30.11</v>
      </c>
      <c r="R281" s="1">
        <v>5</v>
      </c>
      <c r="S281" s="1">
        <v>0</v>
      </c>
      <c r="T281" s="1">
        <v>2</v>
      </c>
    </row>
    <row r="282" spans="1:20" ht="15" customHeight="1" x14ac:dyDescent="0.3">
      <c r="A282">
        <v>230914</v>
      </c>
      <c r="B282">
        <f t="shared" si="9"/>
        <v>276</v>
      </c>
      <c r="C282" s="3">
        <v>1</v>
      </c>
      <c r="D282" s="3">
        <v>4.0999999999999996</v>
      </c>
      <c r="E282" s="1">
        <v>200</v>
      </c>
      <c r="F282" s="1">
        <v>0</v>
      </c>
      <c r="G282" s="1">
        <v>768</v>
      </c>
      <c r="H282" s="1">
        <v>760</v>
      </c>
      <c r="I282" s="1">
        <f t="shared" si="8"/>
        <v>8</v>
      </c>
      <c r="J282" s="1">
        <v>16</v>
      </c>
      <c r="K282" s="1" t="s">
        <v>296</v>
      </c>
      <c r="L282" s="2">
        <v>3.6</v>
      </c>
      <c r="M282" s="2">
        <v>3.7</v>
      </c>
      <c r="N282" s="2">
        <v>3.6</v>
      </c>
      <c r="O282" s="1">
        <v>30.24</v>
      </c>
      <c r="P282" s="1">
        <v>31.09</v>
      </c>
      <c r="Q282" s="1">
        <v>30.12</v>
      </c>
      <c r="R282" s="1">
        <v>5</v>
      </c>
      <c r="S282" s="1">
        <v>0</v>
      </c>
      <c r="T282" s="1">
        <v>2</v>
      </c>
    </row>
    <row r="283" spans="1:20" ht="15" customHeight="1" x14ac:dyDescent="0.3">
      <c r="A283">
        <v>230914</v>
      </c>
      <c r="B283">
        <f t="shared" si="9"/>
        <v>277</v>
      </c>
      <c r="C283" s="3">
        <v>1</v>
      </c>
      <c r="D283" s="3">
        <v>4.0999999999999996</v>
      </c>
      <c r="E283" s="1">
        <v>1400</v>
      </c>
      <c r="F283" s="1">
        <v>0</v>
      </c>
      <c r="G283" s="1">
        <v>768</v>
      </c>
      <c r="H283" s="1">
        <v>760</v>
      </c>
      <c r="I283" s="1">
        <f t="shared" si="8"/>
        <v>8</v>
      </c>
      <c r="J283" s="1">
        <v>16</v>
      </c>
      <c r="K283" s="1" t="s">
        <v>297</v>
      </c>
      <c r="L283" s="2">
        <v>3.65</v>
      </c>
      <c r="M283" s="2">
        <v>3.5</v>
      </c>
      <c r="N283" s="2">
        <v>3.65</v>
      </c>
      <c r="O283" s="1">
        <v>30.11</v>
      </c>
      <c r="P283" s="1">
        <v>30.13</v>
      </c>
      <c r="Q283" s="1">
        <v>30.07</v>
      </c>
      <c r="R283" s="1">
        <v>5</v>
      </c>
      <c r="S283" s="1">
        <v>0</v>
      </c>
      <c r="T283" s="1">
        <v>2</v>
      </c>
    </row>
    <row r="284" spans="1:20" ht="15" customHeight="1" x14ac:dyDescent="0.3">
      <c r="A284">
        <v>230914</v>
      </c>
      <c r="B284">
        <f t="shared" si="9"/>
        <v>278</v>
      </c>
      <c r="C284" s="3">
        <v>1</v>
      </c>
      <c r="D284" s="1">
        <v>4.0999999999999996</v>
      </c>
      <c r="E284" s="1">
        <v>2000</v>
      </c>
      <c r="F284" s="1">
        <v>1.6666700000000001</v>
      </c>
      <c r="G284" s="1">
        <v>768</v>
      </c>
      <c r="H284" s="1">
        <v>760</v>
      </c>
      <c r="I284" s="1">
        <f t="shared" si="8"/>
        <v>8</v>
      </c>
      <c r="J284" s="1">
        <v>16</v>
      </c>
      <c r="K284" s="1" t="s">
        <v>298</v>
      </c>
      <c r="L284" s="2">
        <v>3.45</v>
      </c>
      <c r="M284" s="2">
        <v>4.1500000000000004</v>
      </c>
      <c r="N284" s="2">
        <v>3.6</v>
      </c>
      <c r="O284" s="1">
        <v>29.79</v>
      </c>
      <c r="P284" s="1">
        <v>35.119999999999997</v>
      </c>
      <c r="Q284" s="1">
        <v>29.96</v>
      </c>
      <c r="R284" s="1">
        <v>5</v>
      </c>
      <c r="S284" s="1">
        <v>0</v>
      </c>
      <c r="T284" s="1">
        <v>2</v>
      </c>
    </row>
    <row r="285" spans="1:20" ht="15" customHeight="1" x14ac:dyDescent="0.3">
      <c r="A285">
        <v>230914</v>
      </c>
      <c r="B285">
        <f t="shared" si="9"/>
        <v>279</v>
      </c>
      <c r="C285" s="3">
        <v>1</v>
      </c>
      <c r="D285" s="1">
        <v>4.0999999999999996</v>
      </c>
      <c r="E285" s="1">
        <v>2000</v>
      </c>
      <c r="F285" s="1">
        <v>3.3333300000000001</v>
      </c>
      <c r="G285" s="1">
        <v>768</v>
      </c>
      <c r="H285" s="1">
        <v>760</v>
      </c>
      <c r="I285" s="1">
        <f t="shared" si="8"/>
        <v>8</v>
      </c>
      <c r="J285" s="1">
        <v>16</v>
      </c>
      <c r="K285" s="1" t="s">
        <v>299</v>
      </c>
      <c r="L285" s="2">
        <v>3.6</v>
      </c>
      <c r="M285" s="2">
        <v>3.5</v>
      </c>
      <c r="N285" s="2">
        <v>3.5</v>
      </c>
      <c r="O285" s="1">
        <v>31.12</v>
      </c>
      <c r="P285" s="1">
        <v>30.37</v>
      </c>
      <c r="Q285" s="1">
        <v>30.05</v>
      </c>
      <c r="R285" s="1">
        <v>5</v>
      </c>
      <c r="S285" s="1">
        <v>0</v>
      </c>
      <c r="T285" s="1">
        <v>2</v>
      </c>
    </row>
    <row r="286" spans="1:20" ht="15" customHeight="1" x14ac:dyDescent="0.3">
      <c r="A286">
        <v>230914</v>
      </c>
      <c r="B286">
        <f t="shared" si="9"/>
        <v>280</v>
      </c>
      <c r="C286" s="3">
        <v>1</v>
      </c>
      <c r="D286" s="1">
        <v>4.0999999999999996</v>
      </c>
      <c r="E286" s="1">
        <v>200</v>
      </c>
      <c r="F286" s="1">
        <v>5</v>
      </c>
      <c r="G286" s="1">
        <v>768</v>
      </c>
      <c r="H286" s="1">
        <v>760</v>
      </c>
      <c r="I286" s="1">
        <f t="shared" si="8"/>
        <v>8</v>
      </c>
      <c r="J286" s="1">
        <v>16</v>
      </c>
      <c r="K286" s="1" t="s">
        <v>300</v>
      </c>
      <c r="L286" s="2">
        <v>3.5</v>
      </c>
      <c r="M286" s="2">
        <v>3.45</v>
      </c>
      <c r="N286" s="2">
        <v>3.85</v>
      </c>
      <c r="O286" s="1">
        <v>31.41</v>
      </c>
      <c r="P286" s="1">
        <v>29.86</v>
      </c>
      <c r="Q286" s="1">
        <v>33.82</v>
      </c>
      <c r="R286" s="1">
        <v>5</v>
      </c>
      <c r="S286" s="1">
        <v>0</v>
      </c>
      <c r="T286" s="1">
        <v>2</v>
      </c>
    </row>
    <row r="287" spans="1:20" ht="15" customHeight="1" x14ac:dyDescent="0.3">
      <c r="A287">
        <v>230915</v>
      </c>
      <c r="B287">
        <f t="shared" si="9"/>
        <v>281</v>
      </c>
      <c r="C287" s="3">
        <v>2</v>
      </c>
      <c r="D287" s="1">
        <v>16.3</v>
      </c>
      <c r="E287" s="1">
        <v>200</v>
      </c>
      <c r="F287" s="1">
        <v>5</v>
      </c>
      <c r="G287" s="1">
        <v>768</v>
      </c>
      <c r="H287" s="1">
        <v>750</v>
      </c>
      <c r="I287" s="1">
        <f t="shared" ref="I287:I339" si="10">G287-H287</f>
        <v>18</v>
      </c>
      <c r="J287" s="1">
        <v>16</v>
      </c>
      <c r="K287" s="1" t="s">
        <v>301</v>
      </c>
      <c r="L287" s="2">
        <v>5.8</v>
      </c>
      <c r="M287" s="2">
        <v>5.75</v>
      </c>
      <c r="N287" s="2">
        <v>5.8</v>
      </c>
      <c r="O287" s="1">
        <v>90</v>
      </c>
      <c r="P287" s="1">
        <v>90.14</v>
      </c>
      <c r="Q287" s="1">
        <v>90.93</v>
      </c>
      <c r="R287" s="1">
        <v>5</v>
      </c>
      <c r="S287" s="1">
        <v>0</v>
      </c>
      <c r="T287" s="1">
        <v>2</v>
      </c>
    </row>
    <row r="288" spans="1:20" ht="15" customHeight="1" x14ac:dyDescent="0.3">
      <c r="A288">
        <v>230915</v>
      </c>
      <c r="B288">
        <f t="shared" si="9"/>
        <v>282</v>
      </c>
      <c r="C288" s="3">
        <v>2</v>
      </c>
      <c r="D288" s="1">
        <v>16</v>
      </c>
      <c r="E288" s="1">
        <v>200</v>
      </c>
      <c r="F288" s="1">
        <v>5</v>
      </c>
      <c r="G288" s="1">
        <v>768</v>
      </c>
      <c r="H288" s="1">
        <v>750</v>
      </c>
      <c r="I288" s="1">
        <f t="shared" si="10"/>
        <v>18</v>
      </c>
      <c r="J288" s="1">
        <v>16</v>
      </c>
      <c r="K288" s="1" t="s">
        <v>302</v>
      </c>
      <c r="L288" s="2">
        <v>5.35</v>
      </c>
      <c r="M288" s="2">
        <v>5.4</v>
      </c>
      <c r="N288" s="2">
        <v>5.4</v>
      </c>
      <c r="O288" s="1">
        <v>90.16</v>
      </c>
      <c r="P288" s="1">
        <v>89.9</v>
      </c>
      <c r="Q288" s="1">
        <v>89.96</v>
      </c>
      <c r="R288" s="1">
        <v>5</v>
      </c>
      <c r="S288" s="1">
        <v>0</v>
      </c>
      <c r="T288" s="1">
        <v>2</v>
      </c>
    </row>
    <row r="289" spans="1:20" ht="15" customHeight="1" x14ac:dyDescent="0.3">
      <c r="A289">
        <v>230915</v>
      </c>
      <c r="B289">
        <f t="shared" si="9"/>
        <v>283</v>
      </c>
      <c r="C289" s="3">
        <v>2</v>
      </c>
      <c r="D289" s="1">
        <v>16</v>
      </c>
      <c r="E289" s="1">
        <v>2000</v>
      </c>
      <c r="F289" s="1">
        <v>5</v>
      </c>
      <c r="G289" s="1">
        <v>768</v>
      </c>
      <c r="H289" s="1">
        <v>750</v>
      </c>
      <c r="I289" s="1">
        <f t="shared" si="10"/>
        <v>18</v>
      </c>
      <c r="J289" s="1">
        <v>16</v>
      </c>
      <c r="K289" s="1" t="s">
        <v>303</v>
      </c>
      <c r="L289" s="2">
        <v>5.4</v>
      </c>
      <c r="M289" s="2">
        <v>5.5</v>
      </c>
      <c r="N289" s="2">
        <v>5.45</v>
      </c>
      <c r="O289" s="1">
        <v>90.05</v>
      </c>
      <c r="P289" s="1">
        <v>92.23</v>
      </c>
      <c r="Q289" s="1">
        <v>90.14</v>
      </c>
      <c r="R289" s="1">
        <v>5</v>
      </c>
      <c r="S289" s="1">
        <v>0</v>
      </c>
      <c r="T289" s="1">
        <v>2</v>
      </c>
    </row>
    <row r="290" spans="1:20" ht="15" customHeight="1" x14ac:dyDescent="0.3">
      <c r="A290">
        <v>230915</v>
      </c>
      <c r="B290">
        <f t="shared" si="9"/>
        <v>284</v>
      </c>
      <c r="C290" s="3">
        <v>2</v>
      </c>
      <c r="D290" s="1">
        <v>9.1</v>
      </c>
      <c r="E290" s="1">
        <v>2000</v>
      </c>
      <c r="F290" s="1">
        <v>3.3333300000000001</v>
      </c>
      <c r="G290" s="1">
        <v>768</v>
      </c>
      <c r="H290" s="1">
        <v>760</v>
      </c>
      <c r="I290" s="1">
        <f t="shared" si="10"/>
        <v>8</v>
      </c>
      <c r="J290" s="1">
        <v>16</v>
      </c>
      <c r="K290" s="1" t="s">
        <v>304</v>
      </c>
      <c r="L290" s="2">
        <v>3.75</v>
      </c>
      <c r="M290" s="2">
        <v>3.65</v>
      </c>
      <c r="N290" s="2">
        <v>2.65</v>
      </c>
      <c r="O290" s="1">
        <v>165.47</v>
      </c>
      <c r="P290" s="1">
        <v>150.84</v>
      </c>
      <c r="Q290" s="1">
        <v>151.24</v>
      </c>
      <c r="R290" s="1">
        <v>5</v>
      </c>
      <c r="S290" s="1">
        <v>0</v>
      </c>
      <c r="T290" s="1">
        <v>2</v>
      </c>
    </row>
    <row r="291" spans="1:20" ht="15" customHeight="1" x14ac:dyDescent="0.3">
      <c r="A291">
        <v>230915</v>
      </c>
      <c r="B291">
        <f t="shared" si="9"/>
        <v>285</v>
      </c>
      <c r="C291" s="3">
        <v>2</v>
      </c>
      <c r="D291" s="1">
        <v>8.3000000000000007</v>
      </c>
      <c r="E291" s="1">
        <v>2000</v>
      </c>
      <c r="F291" s="1">
        <v>3.3333300000000001</v>
      </c>
      <c r="G291" s="1">
        <v>768</v>
      </c>
      <c r="H291" s="1">
        <v>763</v>
      </c>
      <c r="I291" s="1">
        <f t="shared" si="10"/>
        <v>5</v>
      </c>
      <c r="J291" s="1">
        <v>16</v>
      </c>
      <c r="K291" s="1" t="s">
        <v>305</v>
      </c>
      <c r="L291" s="2">
        <v>2.2000000000000002</v>
      </c>
      <c r="M291" s="2">
        <v>2.25</v>
      </c>
      <c r="N291" s="2">
        <v>2.2000000000000002</v>
      </c>
      <c r="O291" s="1">
        <v>150.77000000000001</v>
      </c>
      <c r="P291" s="1">
        <v>150.34</v>
      </c>
      <c r="Q291" s="1">
        <v>150.08000000000001</v>
      </c>
      <c r="R291" s="1">
        <v>5</v>
      </c>
      <c r="S291" s="1">
        <v>0</v>
      </c>
      <c r="T291" s="1">
        <v>2</v>
      </c>
    </row>
    <row r="292" spans="1:20" ht="15" customHeight="1" x14ac:dyDescent="0.3">
      <c r="A292">
        <v>230915</v>
      </c>
      <c r="B292">
        <f t="shared" si="9"/>
        <v>286</v>
      </c>
      <c r="C292" s="3">
        <v>2</v>
      </c>
      <c r="D292" s="1">
        <v>15.4</v>
      </c>
      <c r="E292" s="1">
        <v>2000</v>
      </c>
      <c r="F292" s="1">
        <v>5</v>
      </c>
      <c r="G292" s="1">
        <v>768</v>
      </c>
      <c r="H292" s="1">
        <v>750</v>
      </c>
      <c r="I292" s="1">
        <f t="shared" si="10"/>
        <v>18</v>
      </c>
      <c r="J292" s="1">
        <v>16</v>
      </c>
      <c r="K292" s="1" t="s">
        <v>306</v>
      </c>
      <c r="L292" s="2">
        <v>4.9000000000000004</v>
      </c>
      <c r="M292" s="2">
        <v>5</v>
      </c>
      <c r="N292" s="2">
        <v>3.25</v>
      </c>
      <c r="O292" s="1">
        <v>90.24</v>
      </c>
      <c r="P292" s="1">
        <v>89.92</v>
      </c>
      <c r="Q292" s="1">
        <v>60.23</v>
      </c>
      <c r="R292" s="1">
        <v>5</v>
      </c>
      <c r="S292" s="1">
        <v>0</v>
      </c>
      <c r="T292" s="1">
        <v>2</v>
      </c>
    </row>
    <row r="293" spans="1:20" ht="15" customHeight="1" x14ac:dyDescent="0.3">
      <c r="A293">
        <v>230915</v>
      </c>
      <c r="B293">
        <f t="shared" si="9"/>
        <v>287</v>
      </c>
      <c r="C293" s="3">
        <v>2</v>
      </c>
      <c r="D293" s="1">
        <v>15.4</v>
      </c>
      <c r="E293" s="1">
        <v>200</v>
      </c>
      <c r="F293" s="1">
        <v>5</v>
      </c>
      <c r="G293" s="1">
        <v>768</v>
      </c>
      <c r="H293" s="1">
        <v>750</v>
      </c>
      <c r="I293" s="1">
        <f t="shared" si="10"/>
        <v>18</v>
      </c>
      <c r="J293" s="1">
        <v>16</v>
      </c>
      <c r="K293" s="1" t="s">
        <v>307</v>
      </c>
      <c r="L293" s="2">
        <v>3.2</v>
      </c>
      <c r="M293" s="2">
        <v>5</v>
      </c>
      <c r="N293" s="2">
        <v>5</v>
      </c>
      <c r="O293" s="1">
        <v>58.47</v>
      </c>
      <c r="P293" s="1">
        <v>90.07</v>
      </c>
      <c r="Q293" s="1">
        <v>90.92</v>
      </c>
      <c r="R293" s="1">
        <v>5</v>
      </c>
      <c r="S293" s="1">
        <v>0</v>
      </c>
      <c r="T293" s="1">
        <v>2</v>
      </c>
    </row>
    <row r="294" spans="1:20" ht="15" customHeight="1" x14ac:dyDescent="0.3">
      <c r="C294" s="3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2"/>
      <c r="O294" s="1"/>
      <c r="P294" s="1"/>
      <c r="Q294" s="1"/>
      <c r="R294" s="1"/>
      <c r="S294" s="1"/>
      <c r="T294" s="1"/>
    </row>
    <row r="295" spans="1:20" ht="15" customHeight="1" x14ac:dyDescent="0.3">
      <c r="C295" s="3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2"/>
      <c r="O295" s="1"/>
      <c r="P295" s="1"/>
      <c r="Q295" s="1"/>
      <c r="R295" s="1"/>
      <c r="S295" s="1"/>
      <c r="T295" s="1"/>
    </row>
    <row r="296" spans="1:20" ht="15" customHeight="1" x14ac:dyDescent="0.3">
      <c r="C296" s="3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2"/>
      <c r="O296" s="1"/>
      <c r="P296" s="1"/>
      <c r="Q296" s="1"/>
      <c r="R296" s="1"/>
      <c r="S296" s="1"/>
      <c r="T296" s="1"/>
    </row>
    <row r="297" spans="1:20" ht="15" customHeight="1" x14ac:dyDescent="0.3">
      <c r="C297" s="3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2"/>
      <c r="O297" s="1"/>
      <c r="P297" s="1"/>
      <c r="Q297" s="1"/>
      <c r="R297" s="1"/>
      <c r="S297" s="1"/>
      <c r="T297" s="1"/>
    </row>
    <row r="298" spans="1:20" ht="15" customHeight="1" x14ac:dyDescent="0.3">
      <c r="C298" s="3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2"/>
      <c r="O298" s="1"/>
      <c r="P298" s="1"/>
      <c r="Q298" s="1"/>
      <c r="R298" s="1"/>
      <c r="S298" s="1"/>
      <c r="T298" s="1"/>
    </row>
    <row r="299" spans="1:20" ht="15" customHeight="1" x14ac:dyDescent="0.3">
      <c r="C299" s="3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2"/>
      <c r="O299" s="1"/>
      <c r="P299" s="1"/>
      <c r="Q299" s="1"/>
      <c r="R299" s="1"/>
      <c r="S299" s="1"/>
      <c r="T299" s="1"/>
    </row>
    <row r="300" spans="1:20" ht="15" customHeight="1" x14ac:dyDescent="0.3">
      <c r="C300" s="3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2"/>
      <c r="O300" s="1"/>
      <c r="P300" s="1"/>
      <c r="Q300" s="1"/>
      <c r="R300" s="1"/>
      <c r="S300" s="1"/>
      <c r="T300" s="1"/>
    </row>
    <row r="301" spans="1:20" ht="15" customHeight="1" x14ac:dyDescent="0.3">
      <c r="C301" s="3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2"/>
      <c r="O301" s="1"/>
      <c r="P301" s="1"/>
      <c r="Q301" s="1"/>
      <c r="R301" s="1"/>
      <c r="S301" s="1"/>
      <c r="T301" s="1"/>
    </row>
    <row r="302" spans="1:20" ht="15" customHeight="1" x14ac:dyDescent="0.3">
      <c r="C302" s="3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2"/>
      <c r="O302" s="1"/>
      <c r="P302" s="1"/>
      <c r="Q302" s="1"/>
      <c r="R302" s="1"/>
      <c r="S302" s="1"/>
      <c r="T302" s="1"/>
    </row>
    <row r="303" spans="1:20" ht="15" customHeight="1" x14ac:dyDescent="0.3"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2"/>
      <c r="O303" s="1"/>
      <c r="P303" s="1"/>
      <c r="Q303" s="1"/>
      <c r="R303" s="1"/>
      <c r="S303" s="1"/>
      <c r="T303" s="1"/>
    </row>
    <row r="304" spans="1:20" ht="15" customHeight="1" x14ac:dyDescent="0.3"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2"/>
      <c r="O304" s="1"/>
      <c r="P304" s="1"/>
      <c r="Q304" s="1"/>
      <c r="R304" s="1"/>
      <c r="S304" s="1"/>
      <c r="T304" s="1"/>
    </row>
    <row r="305" spans="3:20" ht="15" customHeight="1" x14ac:dyDescent="0.3"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2"/>
      <c r="O305" s="1"/>
      <c r="P305" s="1"/>
      <c r="Q305" s="1"/>
      <c r="R305" s="1"/>
      <c r="S305" s="1"/>
      <c r="T305" s="1"/>
    </row>
    <row r="306" spans="3:20" ht="15" customHeight="1" x14ac:dyDescent="0.3"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2"/>
      <c r="O306" s="1"/>
      <c r="P306" s="1"/>
      <c r="Q306" s="1"/>
      <c r="R306" s="1"/>
      <c r="S306" s="1"/>
      <c r="T306" s="1"/>
    </row>
    <row r="307" spans="3:20" ht="15" customHeight="1" x14ac:dyDescent="0.3"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2"/>
      <c r="O307" s="1"/>
      <c r="P307" s="1"/>
      <c r="Q307" s="1"/>
      <c r="R307" s="1"/>
      <c r="S307" s="1"/>
      <c r="T307" s="1"/>
    </row>
    <row r="308" spans="3:20" ht="15" customHeight="1" x14ac:dyDescent="0.3"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2"/>
      <c r="O308" s="1"/>
      <c r="P308" s="1"/>
      <c r="Q308" s="1"/>
      <c r="R308" s="1"/>
      <c r="S308" s="1"/>
      <c r="T308" s="1"/>
    </row>
    <row r="309" spans="3:20" ht="15" customHeight="1" x14ac:dyDescent="0.3"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2"/>
      <c r="O309" s="1"/>
      <c r="P309" s="1"/>
      <c r="Q309" s="1"/>
      <c r="R309" s="1"/>
      <c r="S309" s="1"/>
      <c r="T309" s="1"/>
    </row>
    <row r="310" spans="3:20" ht="15" customHeight="1" x14ac:dyDescent="0.3"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2"/>
      <c r="O310" s="1"/>
      <c r="P310" s="1"/>
      <c r="Q310" s="1"/>
      <c r="R310" s="1"/>
      <c r="S310" s="1"/>
      <c r="T310" s="1"/>
    </row>
    <row r="311" spans="3:20" ht="15" customHeight="1" x14ac:dyDescent="0.3"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2"/>
      <c r="O311" s="1"/>
      <c r="P311" s="1"/>
      <c r="Q311" s="1"/>
      <c r="R311" s="1"/>
      <c r="S311" s="1"/>
      <c r="T311" s="1"/>
    </row>
    <row r="312" spans="3:20" ht="15" customHeight="1" x14ac:dyDescent="0.3"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2"/>
      <c r="O312" s="1"/>
      <c r="P312" s="1"/>
      <c r="Q312" s="1"/>
      <c r="R312" s="1"/>
      <c r="S312" s="1"/>
      <c r="T312" s="1"/>
    </row>
    <row r="313" spans="3:20" ht="15" customHeight="1" x14ac:dyDescent="0.3"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2"/>
      <c r="O313" s="1"/>
      <c r="P313" s="1"/>
      <c r="Q313" s="1"/>
      <c r="R313" s="1"/>
      <c r="S313" s="1"/>
      <c r="T313" s="1"/>
    </row>
    <row r="314" spans="3:20" ht="15" customHeight="1" x14ac:dyDescent="0.3"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2"/>
      <c r="O314" s="1"/>
      <c r="P314" s="1"/>
      <c r="Q314" s="1"/>
      <c r="R314" s="1"/>
      <c r="S314" s="1"/>
      <c r="T314" s="1"/>
    </row>
    <row r="315" spans="3:20" ht="15" customHeight="1" x14ac:dyDescent="0.3"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2"/>
      <c r="O315" s="1"/>
      <c r="P315" s="1"/>
      <c r="Q315" s="1"/>
      <c r="R315" s="1"/>
      <c r="S315" s="1"/>
      <c r="T315" s="1"/>
    </row>
    <row r="316" spans="3:20" ht="15" customHeight="1" x14ac:dyDescent="0.3"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2"/>
      <c r="O316" s="1"/>
      <c r="P316" s="1"/>
      <c r="Q316" s="1"/>
      <c r="R316" s="1"/>
      <c r="S316" s="1"/>
      <c r="T316" s="1"/>
    </row>
    <row r="317" spans="3:20" ht="15" customHeight="1" x14ac:dyDescent="0.3"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2"/>
      <c r="O317" s="1"/>
      <c r="P317" s="1"/>
      <c r="Q317" s="1"/>
      <c r="R317" s="1"/>
      <c r="S317" s="1"/>
      <c r="T317" s="1"/>
    </row>
    <row r="318" spans="3:20" ht="15" customHeight="1" x14ac:dyDescent="0.3"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2"/>
      <c r="O318" s="1"/>
      <c r="P318" s="1"/>
      <c r="Q318" s="1"/>
      <c r="R318" s="1"/>
      <c r="S318" s="1"/>
      <c r="T318" s="1"/>
    </row>
    <row r="319" spans="3:20" ht="15" customHeight="1" x14ac:dyDescent="0.3"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2"/>
      <c r="O319" s="1"/>
      <c r="P319" s="1"/>
      <c r="Q319" s="1"/>
      <c r="R319" s="1"/>
      <c r="S319" s="1"/>
      <c r="T319" s="1"/>
    </row>
    <row r="320" spans="3:20" ht="15" customHeight="1" x14ac:dyDescent="0.3"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2"/>
      <c r="O320" s="1"/>
      <c r="P320" s="1"/>
      <c r="Q320" s="1"/>
      <c r="R320" s="1"/>
      <c r="S320" s="1"/>
      <c r="T320" s="1"/>
    </row>
    <row r="321" spans="3:20" ht="15" customHeight="1" x14ac:dyDescent="0.3"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2"/>
      <c r="O321" s="1"/>
      <c r="P321" s="1"/>
      <c r="Q321" s="1"/>
      <c r="R321" s="1"/>
      <c r="S321" s="1"/>
      <c r="T321" s="1"/>
    </row>
    <row r="322" spans="3:20" ht="15" customHeight="1" x14ac:dyDescent="0.3"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2"/>
      <c r="O322" s="1"/>
      <c r="P322" s="1"/>
      <c r="Q322" s="1"/>
      <c r="R322" s="1"/>
      <c r="S322" s="1"/>
      <c r="T322" s="1"/>
    </row>
    <row r="323" spans="3:20" ht="15" customHeight="1" x14ac:dyDescent="0.3"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2"/>
      <c r="O323" s="1"/>
      <c r="P323" s="1"/>
      <c r="Q323" s="1"/>
      <c r="R323" s="1"/>
      <c r="S323" s="1"/>
      <c r="T323" s="1"/>
    </row>
    <row r="324" spans="3:20" ht="15" customHeight="1" x14ac:dyDescent="0.3"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2"/>
      <c r="O324" s="1"/>
      <c r="P324" s="1"/>
      <c r="Q324" s="1"/>
      <c r="R324" s="1"/>
      <c r="S324" s="1"/>
      <c r="T324" s="1"/>
    </row>
    <row r="325" spans="3:20" ht="15" customHeight="1" x14ac:dyDescent="0.3"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2"/>
      <c r="O325" s="1"/>
      <c r="P325" s="1"/>
      <c r="Q325" s="1"/>
      <c r="R325" s="1"/>
      <c r="S325" s="1"/>
      <c r="T325" s="1"/>
    </row>
    <row r="326" spans="3:20" ht="15" customHeight="1" x14ac:dyDescent="0.3"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2"/>
      <c r="O326" s="1"/>
      <c r="P326" s="1"/>
      <c r="Q326" s="1"/>
      <c r="R326" s="1"/>
      <c r="S326" s="1"/>
      <c r="T326" s="1"/>
    </row>
    <row r="327" spans="3:20" ht="15" customHeight="1" x14ac:dyDescent="0.3"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2"/>
      <c r="O327" s="1"/>
      <c r="P327" s="1"/>
      <c r="Q327" s="1"/>
      <c r="R327" s="1"/>
      <c r="S327" s="1"/>
      <c r="T327" s="1"/>
    </row>
    <row r="328" spans="3:20" ht="15" customHeight="1" x14ac:dyDescent="0.3"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2"/>
      <c r="O328" s="1"/>
      <c r="P328" s="1"/>
      <c r="Q328" s="1"/>
      <c r="R328" s="1"/>
      <c r="S328" s="1"/>
      <c r="T328" s="1"/>
    </row>
    <row r="329" spans="3:20" ht="15" customHeight="1" x14ac:dyDescent="0.3"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2"/>
      <c r="O329" s="1"/>
      <c r="P329" s="1"/>
      <c r="Q329" s="1"/>
      <c r="R329" s="1"/>
      <c r="S329" s="1"/>
      <c r="T329" s="1"/>
    </row>
    <row r="330" spans="3:20" ht="15" customHeight="1" x14ac:dyDescent="0.3"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2"/>
      <c r="O330" s="1"/>
      <c r="P330" s="1"/>
      <c r="Q330" s="1"/>
      <c r="R330" s="1"/>
      <c r="S330" s="1"/>
      <c r="T330" s="1"/>
    </row>
    <row r="331" spans="3:20" ht="15" customHeight="1" x14ac:dyDescent="0.3"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2"/>
      <c r="O331" s="1"/>
      <c r="P331" s="1"/>
      <c r="Q331" s="1"/>
      <c r="R331" s="1"/>
      <c r="S331" s="1"/>
      <c r="T331" s="1"/>
    </row>
    <row r="332" spans="3:20" ht="15" customHeight="1" x14ac:dyDescent="0.3"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2"/>
      <c r="O332" s="1"/>
      <c r="P332" s="1"/>
      <c r="Q332" s="1"/>
      <c r="R332" s="1"/>
      <c r="S332" s="1"/>
      <c r="T332" s="1"/>
    </row>
    <row r="333" spans="3:20" ht="15" customHeight="1" x14ac:dyDescent="0.3"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2"/>
      <c r="O333" s="1"/>
      <c r="P333" s="1"/>
      <c r="Q333" s="1"/>
      <c r="R333" s="1"/>
      <c r="S333" s="1"/>
      <c r="T333" s="1"/>
    </row>
    <row r="334" spans="3:20" ht="15" customHeight="1" x14ac:dyDescent="0.3"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2"/>
      <c r="O334" s="1"/>
      <c r="P334" s="1"/>
      <c r="Q334" s="1"/>
      <c r="R334" s="1"/>
      <c r="S334" s="1"/>
      <c r="T334" s="1"/>
    </row>
    <row r="335" spans="3:20" ht="15" customHeight="1" x14ac:dyDescent="0.3"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2"/>
      <c r="O335" s="1"/>
      <c r="P335" s="1"/>
      <c r="Q335" s="1"/>
      <c r="R335" s="1"/>
      <c r="S335" s="1"/>
      <c r="T335" s="1"/>
    </row>
    <row r="336" spans="3:20" ht="15" customHeight="1" x14ac:dyDescent="0.3"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2"/>
      <c r="O336" s="1"/>
      <c r="P336" s="1"/>
      <c r="Q336" s="1"/>
      <c r="R336" s="1"/>
      <c r="S336" s="1"/>
      <c r="T336" s="1"/>
    </row>
    <row r="337" spans="3:20" ht="15" customHeight="1" x14ac:dyDescent="0.3"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2"/>
      <c r="O337" s="1"/>
      <c r="P337" s="1"/>
      <c r="Q337" s="1"/>
      <c r="R337" s="1"/>
      <c r="S337" s="1"/>
      <c r="T337" s="1"/>
    </row>
    <row r="338" spans="3:20" ht="15" customHeight="1" x14ac:dyDescent="0.3"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2"/>
      <c r="O338" s="1"/>
      <c r="P338" s="1"/>
      <c r="Q338" s="1"/>
      <c r="R338" s="1"/>
      <c r="S338" s="1"/>
      <c r="T338" s="1"/>
    </row>
    <row r="339" spans="3:20" ht="15" customHeight="1" x14ac:dyDescent="0.3"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2"/>
      <c r="O339" s="1"/>
      <c r="P339" s="1"/>
      <c r="Q339" s="1"/>
      <c r="R339" s="1"/>
      <c r="S339" s="1"/>
      <c r="T339" s="1"/>
    </row>
    <row r="340" spans="3:20" ht="15" customHeight="1" x14ac:dyDescent="0.3"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2"/>
      <c r="O340" s="1"/>
      <c r="P340" s="1"/>
      <c r="Q340" s="1"/>
      <c r="R340" s="1"/>
      <c r="S340" s="1"/>
      <c r="T340" s="1"/>
    </row>
    <row r="341" spans="3:20" ht="15" customHeight="1" x14ac:dyDescent="0.3"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2"/>
      <c r="O341" s="1"/>
      <c r="P341" s="1"/>
      <c r="Q341" s="1"/>
      <c r="R341" s="1"/>
      <c r="S341" s="1"/>
      <c r="T341" s="1"/>
    </row>
    <row r="342" spans="3:20" ht="15" customHeight="1" x14ac:dyDescent="0.3"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2"/>
      <c r="O342" s="1"/>
      <c r="P342" s="1"/>
      <c r="Q342" s="1"/>
      <c r="R342" s="1"/>
      <c r="S342" s="1"/>
      <c r="T342" s="1"/>
    </row>
    <row r="343" spans="3:20" ht="15" customHeight="1" x14ac:dyDescent="0.3"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2"/>
      <c r="O343" s="1"/>
      <c r="P343" s="1"/>
      <c r="Q343" s="1"/>
      <c r="R343" s="1"/>
      <c r="S343" s="1"/>
      <c r="T343" s="1"/>
    </row>
    <row r="344" spans="3:20" ht="15" customHeight="1" x14ac:dyDescent="0.3"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2"/>
      <c r="O344" s="1"/>
      <c r="P344" s="1"/>
      <c r="Q344" s="1"/>
      <c r="R344" s="1"/>
      <c r="S344" s="1"/>
      <c r="T344" s="1"/>
    </row>
    <row r="345" spans="3:20" ht="15" customHeight="1" x14ac:dyDescent="0.3"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2"/>
      <c r="O345" s="1"/>
      <c r="P345" s="1"/>
      <c r="Q345" s="1"/>
      <c r="R345" s="1"/>
      <c r="S345" s="1"/>
      <c r="T345" s="1"/>
    </row>
    <row r="346" spans="3:20" ht="15" customHeight="1" x14ac:dyDescent="0.3"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2"/>
      <c r="O346" s="1"/>
      <c r="P346" s="1"/>
      <c r="Q346" s="1"/>
      <c r="R346" s="1"/>
      <c r="S346" s="1"/>
      <c r="T346" s="1"/>
    </row>
    <row r="347" spans="3:20" ht="15" customHeight="1" x14ac:dyDescent="0.3"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2"/>
      <c r="O347" s="1"/>
      <c r="P347" s="1"/>
      <c r="Q347" s="1"/>
      <c r="R347" s="1"/>
      <c r="S347" s="1"/>
      <c r="T347" s="1"/>
    </row>
    <row r="348" spans="3:20" ht="15" customHeight="1" x14ac:dyDescent="0.3"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2"/>
      <c r="O348" s="1"/>
      <c r="P348" s="1"/>
      <c r="Q348" s="1"/>
      <c r="R348" s="1"/>
      <c r="S348" s="1"/>
      <c r="T348" s="1"/>
    </row>
    <row r="349" spans="3:20" ht="15" customHeight="1" x14ac:dyDescent="0.3"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2"/>
      <c r="O349" s="1"/>
      <c r="P349" s="1"/>
      <c r="Q349" s="1"/>
      <c r="R349" s="1"/>
      <c r="S349" s="1"/>
      <c r="T349" s="1"/>
    </row>
    <row r="350" spans="3:20" ht="15" customHeight="1" x14ac:dyDescent="0.3"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2"/>
      <c r="O350" s="1"/>
      <c r="P350" s="1"/>
      <c r="Q350" s="1"/>
      <c r="R350" s="1"/>
      <c r="S350" s="1"/>
      <c r="T350" s="1"/>
    </row>
    <row r="351" spans="3:20" ht="15" customHeight="1" x14ac:dyDescent="0.3"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2"/>
      <c r="O351" s="1"/>
      <c r="P351" s="1"/>
      <c r="Q351" s="1"/>
      <c r="R351" s="1"/>
      <c r="S351" s="1"/>
      <c r="T351" s="1"/>
    </row>
    <row r="352" spans="3:20" ht="15" customHeight="1" x14ac:dyDescent="0.3"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2"/>
      <c r="O352" s="1"/>
      <c r="P352" s="1"/>
      <c r="Q352" s="1"/>
      <c r="R352" s="1"/>
      <c r="S352" s="1"/>
      <c r="T352" s="1"/>
    </row>
    <row r="353" spans="3:20" ht="15" customHeight="1" x14ac:dyDescent="0.3"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2"/>
      <c r="O353" s="1"/>
      <c r="P353" s="1"/>
      <c r="Q353" s="1"/>
      <c r="R353" s="1"/>
      <c r="S353" s="1"/>
      <c r="T353" s="1"/>
    </row>
    <row r="354" spans="3:20" ht="15" customHeight="1" x14ac:dyDescent="0.3"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2"/>
      <c r="O354" s="1"/>
      <c r="P354" s="1"/>
      <c r="Q354" s="1"/>
      <c r="R354" s="1"/>
      <c r="S354" s="1"/>
      <c r="T354" s="1"/>
    </row>
    <row r="355" spans="3:20" ht="15" customHeight="1" x14ac:dyDescent="0.3"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2"/>
      <c r="O355" s="1"/>
      <c r="P355" s="1"/>
      <c r="Q355" s="1"/>
      <c r="R355" s="1"/>
      <c r="S355" s="1"/>
      <c r="T355" s="1"/>
    </row>
    <row r="356" spans="3:20" ht="15" customHeight="1" x14ac:dyDescent="0.3"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2"/>
      <c r="O356" s="1"/>
      <c r="P356" s="1"/>
      <c r="Q356" s="1"/>
      <c r="R356" s="1"/>
      <c r="S356" s="1"/>
      <c r="T356" s="1"/>
    </row>
    <row r="357" spans="3:20" ht="15" customHeight="1" x14ac:dyDescent="0.3"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2"/>
      <c r="O357" s="1"/>
      <c r="P357" s="1"/>
      <c r="Q357" s="1"/>
      <c r="R357" s="1"/>
      <c r="S357" s="1"/>
      <c r="T357" s="1"/>
    </row>
    <row r="358" spans="3:20" ht="15" customHeight="1" x14ac:dyDescent="0.3"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2"/>
      <c r="O358" s="1"/>
      <c r="P358" s="1"/>
      <c r="Q358" s="1"/>
      <c r="R358" s="1"/>
      <c r="S358" s="1"/>
      <c r="T358" s="1"/>
    </row>
    <row r="359" spans="3:20" ht="15" customHeight="1" x14ac:dyDescent="0.3"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2"/>
      <c r="O359" s="1"/>
      <c r="P359" s="1"/>
      <c r="Q359" s="1"/>
      <c r="R359" s="1"/>
      <c r="S359" s="1"/>
      <c r="T359" s="1"/>
    </row>
    <row r="360" spans="3:20" ht="15" customHeight="1" x14ac:dyDescent="0.3"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2"/>
      <c r="O360" s="1"/>
      <c r="P360" s="1"/>
      <c r="Q360" s="1"/>
      <c r="R360" s="1"/>
      <c r="S360" s="1"/>
      <c r="T360" s="1"/>
    </row>
    <row r="361" spans="3:20" ht="15" customHeight="1" x14ac:dyDescent="0.3"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2"/>
      <c r="O361" s="1"/>
      <c r="P361" s="1"/>
      <c r="Q361" s="1"/>
      <c r="R361" s="1"/>
      <c r="S361" s="1"/>
      <c r="T361" s="1"/>
    </row>
    <row r="362" spans="3:20" ht="15" customHeight="1" x14ac:dyDescent="0.3"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2"/>
      <c r="O362" s="1"/>
      <c r="P362" s="1"/>
      <c r="Q362" s="1"/>
      <c r="R362" s="1"/>
      <c r="S362" s="1"/>
      <c r="T362" s="1"/>
    </row>
    <row r="363" spans="3:20" ht="15" customHeight="1" x14ac:dyDescent="0.3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3:20" ht="15" customHeight="1" x14ac:dyDescent="0.3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3:20" ht="15" customHeight="1" x14ac:dyDescent="0.3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3:20" ht="15" customHeight="1" x14ac:dyDescent="0.3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3:20" ht="15" customHeight="1" x14ac:dyDescent="0.3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3:20" ht="15" customHeight="1" x14ac:dyDescent="0.3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3:20" ht="15" customHeight="1" x14ac:dyDescent="0.3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3:20" ht="15" customHeight="1" x14ac:dyDescent="0.3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3:20" ht="15" customHeight="1" x14ac:dyDescent="0.3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3:20" ht="15" customHeight="1" x14ac:dyDescent="0.3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3:20" ht="15" customHeight="1" x14ac:dyDescent="0.3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3:20" ht="15" customHeight="1" x14ac:dyDescent="0.3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3:20" ht="15" customHeight="1" x14ac:dyDescent="0.3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3:20" ht="15" customHeight="1" x14ac:dyDescent="0.3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4"/>
      <c r="Q376" s="1"/>
      <c r="R376" s="1"/>
      <c r="S376" s="1"/>
      <c r="T376" s="1"/>
    </row>
    <row r="377" spans="3:20" ht="15" customHeight="1" x14ac:dyDescent="0.3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3:20" ht="15" customHeight="1" x14ac:dyDescent="0.3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3:20" ht="15" customHeight="1" x14ac:dyDescent="0.3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3:20" ht="15" customHeight="1" x14ac:dyDescent="0.3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3:20" ht="15" customHeight="1" x14ac:dyDescent="0.3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3:20" ht="15" customHeight="1" x14ac:dyDescent="0.3"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2"/>
      <c r="O382" s="1"/>
      <c r="P382" s="1"/>
      <c r="Q382" s="1"/>
      <c r="R382" s="1"/>
      <c r="S382" s="1"/>
      <c r="T382" s="1"/>
    </row>
    <row r="383" spans="3:20" ht="15" customHeight="1" x14ac:dyDescent="0.3"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2"/>
      <c r="O383" s="1"/>
      <c r="P383" s="1"/>
      <c r="Q383" s="1"/>
      <c r="R383" s="1"/>
      <c r="S383" s="1"/>
      <c r="T383" s="1"/>
    </row>
    <row r="384" spans="3:20" ht="15" customHeight="1" x14ac:dyDescent="0.3"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2"/>
      <c r="O384" s="1"/>
      <c r="P384" s="1"/>
      <c r="Q384" s="1"/>
      <c r="R384" s="1"/>
      <c r="S384" s="1"/>
      <c r="T384" s="1"/>
    </row>
    <row r="385" spans="3:20" ht="15" customHeight="1" x14ac:dyDescent="0.3">
      <c r="C385" s="1"/>
      <c r="D385" s="1"/>
      <c r="E385" s="1"/>
      <c r="F385" s="1"/>
      <c r="G385" s="1"/>
      <c r="I385" s="1"/>
      <c r="J385" s="1"/>
      <c r="K385" s="1"/>
      <c r="L385" s="2"/>
      <c r="M385" s="2"/>
      <c r="N385" s="2"/>
      <c r="O385" s="1"/>
      <c r="P385" s="1"/>
      <c r="Q385" s="1"/>
      <c r="R385" s="1"/>
      <c r="S385" s="1"/>
      <c r="T385" s="1"/>
    </row>
    <row r="386" spans="3:20" ht="15" customHeight="1" x14ac:dyDescent="0.3"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2"/>
      <c r="O386" s="1"/>
      <c r="P386" s="1"/>
      <c r="Q386" s="1"/>
      <c r="R386" s="1"/>
      <c r="S386" s="1"/>
      <c r="T386" s="1"/>
    </row>
    <row r="387" spans="3:20" ht="15" customHeight="1" x14ac:dyDescent="0.3"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2"/>
      <c r="O387" s="1"/>
      <c r="P387" s="1"/>
      <c r="Q387" s="1"/>
      <c r="R387" s="1"/>
      <c r="S387" s="1"/>
      <c r="T387" s="1"/>
    </row>
    <row r="388" spans="3:20" ht="15" customHeight="1" x14ac:dyDescent="0.3"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2"/>
      <c r="O388" s="1"/>
      <c r="P388" s="1"/>
      <c r="Q388" s="1"/>
      <c r="R388" s="1"/>
      <c r="S388" s="1"/>
      <c r="T388" s="1"/>
    </row>
    <row r="389" spans="3:20" ht="15" customHeight="1" x14ac:dyDescent="0.3"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2"/>
      <c r="O389" s="1"/>
      <c r="P389" s="1"/>
      <c r="Q389" s="1"/>
      <c r="R389" s="1"/>
      <c r="S389" s="1"/>
      <c r="T389" s="1"/>
    </row>
    <row r="390" spans="3:20" ht="15" customHeight="1" x14ac:dyDescent="0.3"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2"/>
      <c r="O390" s="1"/>
      <c r="P390" s="1"/>
      <c r="Q390" s="1"/>
      <c r="R390" s="1"/>
      <c r="S390" s="1"/>
      <c r="T390" s="1"/>
    </row>
    <row r="391" spans="3:20" ht="15" customHeight="1" x14ac:dyDescent="0.3"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2"/>
      <c r="O391" s="1"/>
      <c r="P391" s="1"/>
      <c r="Q391" s="1"/>
      <c r="R391" s="1"/>
      <c r="S391" s="1"/>
      <c r="T391" s="1"/>
    </row>
    <row r="392" spans="3:20" ht="15" customHeight="1" x14ac:dyDescent="0.3"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2"/>
      <c r="O392" s="1"/>
      <c r="P392" s="1"/>
      <c r="Q392" s="1"/>
      <c r="R392" s="1"/>
      <c r="S392" s="1"/>
      <c r="T392" s="1"/>
    </row>
    <row r="393" spans="3:20" ht="15" customHeight="1" x14ac:dyDescent="0.3"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2"/>
      <c r="O393" s="1"/>
      <c r="P393" s="1"/>
      <c r="Q393" s="1"/>
      <c r="R393" s="1"/>
      <c r="S393" s="1"/>
      <c r="T393" s="1"/>
    </row>
    <row r="394" spans="3:20" ht="15" customHeight="1" x14ac:dyDescent="0.3"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2"/>
      <c r="O394" s="1"/>
      <c r="P394" s="1"/>
      <c r="Q394" s="1"/>
      <c r="R394" s="1"/>
      <c r="S394" s="1"/>
      <c r="T394" s="1"/>
    </row>
    <row r="395" spans="3:20" ht="15" customHeight="1" x14ac:dyDescent="0.3"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2"/>
      <c r="O395" s="1"/>
      <c r="P395" s="1"/>
      <c r="Q395" s="1"/>
      <c r="R395" s="1"/>
      <c r="S395" s="1"/>
      <c r="T395" s="1"/>
    </row>
    <row r="396" spans="3:20" ht="15" customHeight="1" x14ac:dyDescent="0.3"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2"/>
      <c r="O396" s="1"/>
      <c r="P396" s="1"/>
      <c r="Q396" s="1"/>
      <c r="R396" s="1"/>
      <c r="S396" s="1"/>
      <c r="T396" s="1"/>
    </row>
    <row r="397" spans="3:20" ht="15" customHeight="1" x14ac:dyDescent="0.3"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2"/>
      <c r="O397" s="1"/>
      <c r="P397" s="1"/>
      <c r="Q397" s="1"/>
      <c r="R397" s="1"/>
      <c r="S397" s="1"/>
      <c r="T397" s="1"/>
    </row>
    <row r="398" spans="3:20" ht="15" customHeight="1" x14ac:dyDescent="0.3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3:20" ht="15" customHeight="1" x14ac:dyDescent="0.3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3:20" ht="15" customHeight="1" x14ac:dyDescent="0.3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3:20" ht="15" customHeight="1" x14ac:dyDescent="0.3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3:20" ht="15" customHeight="1" x14ac:dyDescent="0.3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3:20" ht="15" customHeight="1" x14ac:dyDescent="0.3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3:20" ht="15" customHeight="1" x14ac:dyDescent="0.3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3:20" ht="15" customHeight="1" x14ac:dyDescent="0.3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3:20" ht="15" customHeight="1" x14ac:dyDescent="0.3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3:20" ht="15" customHeight="1" x14ac:dyDescent="0.3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3:20" ht="15" customHeight="1" x14ac:dyDescent="0.3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3:20" ht="15" customHeight="1" x14ac:dyDescent="0.3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3:20" ht="15" customHeight="1" x14ac:dyDescent="0.3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3:20" ht="15" customHeight="1" x14ac:dyDescent="0.3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3:20" ht="15" customHeight="1" x14ac:dyDescent="0.3">
      <c r="C412" s="1"/>
      <c r="D412" s="3"/>
      <c r="E412" s="1"/>
      <c r="F412" s="1"/>
      <c r="G412" s="1"/>
      <c r="H412" s="1"/>
      <c r="I412" s="1"/>
      <c r="J412" s="1"/>
      <c r="K412" s="1"/>
      <c r="L412" s="2"/>
      <c r="M412" s="2"/>
      <c r="N412" s="2"/>
      <c r="O412" s="1"/>
      <c r="P412" s="1"/>
      <c r="Q412" s="1"/>
      <c r="R412" s="1"/>
      <c r="S412" s="1"/>
      <c r="T412" s="1"/>
    </row>
    <row r="413" spans="3:20" ht="15" customHeight="1" x14ac:dyDescent="0.3">
      <c r="C413" s="1"/>
      <c r="D413" s="3"/>
      <c r="E413" s="1"/>
      <c r="F413" s="1"/>
      <c r="G413" s="1"/>
      <c r="H413" s="1"/>
      <c r="I413" s="1"/>
      <c r="J413" s="1"/>
      <c r="K413" s="1"/>
      <c r="L413" s="2"/>
      <c r="M413" s="2"/>
      <c r="N413" s="2"/>
      <c r="O413" s="1"/>
      <c r="P413" s="1"/>
      <c r="Q413" s="1"/>
      <c r="R413" s="1"/>
      <c r="S413" s="1"/>
      <c r="T413" s="1"/>
    </row>
    <row r="414" spans="3:20" ht="15" customHeight="1" x14ac:dyDescent="0.3">
      <c r="C414" s="1"/>
      <c r="D414" s="3"/>
      <c r="E414" s="1"/>
      <c r="F414" s="1"/>
      <c r="G414" s="1"/>
      <c r="H414" s="1"/>
      <c r="I414" s="1"/>
      <c r="J414" s="1"/>
      <c r="K414" s="1"/>
      <c r="L414" s="2"/>
      <c r="M414" s="2"/>
      <c r="N414" s="2"/>
      <c r="O414" s="1"/>
      <c r="P414" s="1"/>
      <c r="Q414" s="1"/>
      <c r="R414" s="1"/>
      <c r="S414" s="1"/>
      <c r="T414" s="1"/>
    </row>
    <row r="415" spans="3:20" ht="15" customHeight="1" x14ac:dyDescent="0.3">
      <c r="C415" s="1"/>
      <c r="D415" s="3"/>
      <c r="E415" s="1"/>
      <c r="F415" s="1"/>
      <c r="G415" s="1"/>
      <c r="H415" s="1"/>
      <c r="I415" s="1"/>
      <c r="J415" s="1"/>
      <c r="K415" s="1"/>
      <c r="L415" s="2"/>
      <c r="M415" s="2"/>
      <c r="N415" s="2"/>
      <c r="O415" s="2"/>
      <c r="P415" s="2"/>
      <c r="Q415" s="2"/>
      <c r="R415" s="1"/>
      <c r="S415" s="1"/>
      <c r="T415" s="1"/>
    </row>
    <row r="416" spans="3:20" ht="15" customHeight="1" x14ac:dyDescent="0.3">
      <c r="C416" s="1"/>
      <c r="D416" s="3"/>
      <c r="E416" s="1"/>
      <c r="F416" s="1"/>
      <c r="G416" s="1"/>
      <c r="H416" s="1"/>
      <c r="I416" s="1"/>
      <c r="J416" s="1"/>
      <c r="K416" s="1"/>
      <c r="L416" s="2"/>
      <c r="M416" s="2"/>
      <c r="N416" s="2"/>
      <c r="O416" s="2"/>
      <c r="P416" s="2"/>
      <c r="Q416" s="2"/>
      <c r="R416" s="1"/>
      <c r="S416" s="1"/>
      <c r="T416" s="1"/>
    </row>
    <row r="417" spans="3:20" ht="15" customHeight="1" x14ac:dyDescent="0.3">
      <c r="C417" s="1"/>
      <c r="D417" s="3"/>
      <c r="E417" s="1"/>
      <c r="F417" s="1"/>
      <c r="G417" s="1"/>
      <c r="H417" s="1"/>
      <c r="I417" s="1"/>
      <c r="J417" s="1"/>
      <c r="K417" s="1"/>
      <c r="L417" s="2"/>
      <c r="M417" s="2"/>
      <c r="N417" s="2"/>
      <c r="O417" s="2"/>
      <c r="P417" s="2"/>
      <c r="Q417" s="2"/>
      <c r="R417" s="1"/>
      <c r="S417" s="1"/>
      <c r="T417" s="1"/>
    </row>
    <row r="418" spans="3:20" ht="15" customHeight="1" x14ac:dyDescent="0.3">
      <c r="C418" s="1"/>
      <c r="D418" s="3"/>
      <c r="E418" s="1"/>
      <c r="F418" s="1"/>
      <c r="G418" s="1"/>
      <c r="H418" s="1"/>
      <c r="I418" s="1"/>
      <c r="J418" s="1"/>
      <c r="K418" s="1"/>
      <c r="L418" s="2"/>
      <c r="M418" s="2"/>
      <c r="N418" s="2"/>
      <c r="O418" s="2"/>
      <c r="P418" s="2"/>
      <c r="Q418" s="2"/>
      <c r="R418" s="1"/>
      <c r="S418" s="1"/>
      <c r="T418" s="1"/>
    </row>
    <row r="419" spans="3:20" ht="15" customHeight="1" x14ac:dyDescent="0.3">
      <c r="C419" s="1"/>
      <c r="D419" s="3"/>
      <c r="E419" s="1"/>
      <c r="F419" s="1"/>
      <c r="G419" s="1"/>
      <c r="H419" s="1"/>
      <c r="I419" s="1"/>
      <c r="J419" s="1"/>
      <c r="K419" s="1"/>
      <c r="L419" s="2"/>
      <c r="M419" s="2"/>
      <c r="N419" s="2"/>
      <c r="O419" s="2"/>
      <c r="P419" s="2"/>
      <c r="Q419" s="2"/>
      <c r="R419" s="1"/>
      <c r="S419" s="1"/>
      <c r="T419" s="1"/>
    </row>
    <row r="420" spans="3:20" ht="15" customHeight="1" x14ac:dyDescent="0.3">
      <c r="C420" s="1"/>
      <c r="D420" s="3"/>
      <c r="E420" s="1"/>
      <c r="F420" s="1"/>
      <c r="G420" s="1"/>
      <c r="H420" s="1"/>
      <c r="I420" s="1"/>
      <c r="J420" s="1"/>
      <c r="K420" s="1"/>
      <c r="L420" s="2"/>
      <c r="M420" s="2"/>
      <c r="N420" s="2"/>
      <c r="O420" s="2"/>
      <c r="P420" s="2"/>
      <c r="Q420" s="2"/>
      <c r="R420" s="1"/>
      <c r="S420" s="1"/>
      <c r="T420" s="1"/>
    </row>
    <row r="421" spans="3:20" ht="15" customHeight="1" x14ac:dyDescent="0.3">
      <c r="C421" s="1"/>
      <c r="D421" s="3"/>
      <c r="E421" s="1"/>
      <c r="F421" s="1"/>
      <c r="G421" s="1"/>
      <c r="H421" s="1"/>
      <c r="I421" s="1"/>
      <c r="J421" s="1"/>
      <c r="K421" s="1"/>
      <c r="L421" s="2"/>
      <c r="M421" s="2"/>
      <c r="N421" s="2"/>
      <c r="O421" s="2"/>
      <c r="P421" s="2"/>
      <c r="Q421" s="2"/>
      <c r="R421" s="1"/>
      <c r="S421" s="1"/>
      <c r="T421" s="1"/>
    </row>
    <row r="422" spans="3:20" ht="15" customHeight="1" x14ac:dyDescent="0.3">
      <c r="C422" s="1"/>
      <c r="D422" s="3"/>
      <c r="E422" s="5"/>
      <c r="F422" s="5"/>
      <c r="G422" s="1"/>
      <c r="H422" s="1"/>
      <c r="I422" s="1"/>
      <c r="J422" s="1"/>
      <c r="K422" s="1"/>
      <c r="L422" s="2"/>
      <c r="M422" s="2"/>
      <c r="N422" s="2"/>
      <c r="O422" s="2"/>
      <c r="P422" s="2"/>
      <c r="Q422" s="2"/>
      <c r="R422" s="5"/>
      <c r="S422" s="5"/>
      <c r="T422" s="5"/>
    </row>
    <row r="423" spans="3:20" ht="15" customHeight="1" x14ac:dyDescent="0.3">
      <c r="C423" s="1"/>
      <c r="D423" s="3"/>
      <c r="E423" s="5"/>
      <c r="F423" s="5"/>
      <c r="G423" s="1"/>
      <c r="H423" s="1"/>
      <c r="I423" s="1"/>
      <c r="J423" s="1"/>
      <c r="K423" s="1"/>
      <c r="L423" s="2"/>
      <c r="M423" s="2"/>
      <c r="N423" s="2"/>
      <c r="O423" s="2"/>
      <c r="P423" s="2"/>
      <c r="Q423" s="2"/>
      <c r="R423" s="5"/>
      <c r="S423" s="5"/>
      <c r="T423" s="5"/>
    </row>
    <row r="424" spans="3:20" ht="15" customHeight="1" x14ac:dyDescent="0.3">
      <c r="C424" s="1"/>
      <c r="D424" s="3"/>
      <c r="E424" s="5"/>
      <c r="F424" s="5"/>
      <c r="G424" s="1"/>
      <c r="H424" s="1"/>
      <c r="I424" s="1"/>
      <c r="J424" s="1"/>
      <c r="K424" s="1"/>
      <c r="L424" s="2"/>
      <c r="M424" s="2"/>
      <c r="N424" s="2"/>
      <c r="O424" s="2"/>
      <c r="P424" s="2"/>
      <c r="Q424" s="2"/>
      <c r="R424" s="5"/>
      <c r="S424" s="5"/>
      <c r="T424" s="5"/>
    </row>
    <row r="425" spans="3:20" ht="15" customHeight="1" x14ac:dyDescent="0.3">
      <c r="C425" s="1"/>
      <c r="D425" s="3"/>
      <c r="E425" s="5"/>
      <c r="F425" s="5"/>
      <c r="G425" s="1"/>
      <c r="H425" s="1"/>
      <c r="I425" s="1"/>
      <c r="J425" s="1"/>
      <c r="K425" s="1"/>
      <c r="L425" s="2"/>
      <c r="M425" s="2"/>
      <c r="N425" s="2"/>
      <c r="O425" s="2"/>
      <c r="P425" s="2"/>
      <c r="Q425" s="2"/>
      <c r="R425" s="5"/>
      <c r="S425" s="5"/>
      <c r="T425" s="5"/>
    </row>
    <row r="426" spans="3:20" ht="15" customHeight="1" x14ac:dyDescent="0.3">
      <c r="C426" s="1"/>
      <c r="D426" s="3"/>
      <c r="E426" s="5"/>
      <c r="F426" s="5"/>
      <c r="G426" s="1"/>
      <c r="H426" s="1"/>
      <c r="I426" s="1"/>
      <c r="J426" s="1"/>
      <c r="K426" s="1"/>
      <c r="L426" s="2"/>
      <c r="M426" s="2"/>
      <c r="N426" s="2"/>
      <c r="O426" s="2"/>
      <c r="P426" s="2"/>
      <c r="Q426" s="2"/>
      <c r="R426" s="5"/>
      <c r="S426" s="5"/>
      <c r="T426" s="5"/>
    </row>
    <row r="427" spans="3:20" ht="15" customHeight="1" x14ac:dyDescent="0.3">
      <c r="C427" s="1"/>
      <c r="D427" s="1"/>
      <c r="E427" s="5"/>
      <c r="F427" s="5"/>
      <c r="G427" s="1"/>
      <c r="H427" s="1"/>
      <c r="I427" s="1"/>
      <c r="J427" s="1"/>
      <c r="K427" s="1"/>
      <c r="L427" s="2"/>
      <c r="M427" s="2"/>
      <c r="N427" s="2"/>
      <c r="O427" s="2"/>
      <c r="P427" s="2"/>
      <c r="Q427" s="2"/>
      <c r="R427" s="5"/>
      <c r="S427" s="5"/>
      <c r="T427" s="5"/>
    </row>
    <row r="428" spans="3:20" ht="15" customHeight="1" x14ac:dyDescent="0.3">
      <c r="C428" s="1"/>
      <c r="D428" s="1"/>
      <c r="E428" s="5"/>
      <c r="F428" s="5"/>
      <c r="G428" s="1"/>
      <c r="H428" s="1"/>
      <c r="I428" s="1"/>
      <c r="J428" s="1"/>
      <c r="K428" s="1"/>
      <c r="L428" s="2"/>
      <c r="M428" s="2"/>
      <c r="N428" s="2"/>
      <c r="O428" s="2"/>
      <c r="P428" s="2"/>
      <c r="Q428" s="2"/>
      <c r="R428" s="5"/>
      <c r="S428" s="5"/>
      <c r="T428" s="5"/>
    </row>
    <row r="429" spans="3:20" ht="15" customHeight="1" x14ac:dyDescent="0.3">
      <c r="C429" s="1"/>
      <c r="D429" s="1"/>
      <c r="E429" s="5"/>
      <c r="F429" s="5"/>
      <c r="G429" s="1"/>
      <c r="H429" s="1"/>
      <c r="I429" s="1"/>
      <c r="J429" s="1"/>
      <c r="K429" s="1"/>
      <c r="L429" s="2"/>
      <c r="M429" s="2"/>
      <c r="N429" s="2"/>
      <c r="O429" s="2"/>
      <c r="P429" s="2"/>
      <c r="Q429" s="2"/>
      <c r="R429" s="5"/>
      <c r="S429" s="5"/>
      <c r="T429" s="5"/>
    </row>
    <row r="430" spans="3:20" ht="15" customHeight="1" x14ac:dyDescent="0.3">
      <c r="C430" s="1"/>
      <c r="D430" s="1"/>
      <c r="E430" s="5"/>
      <c r="F430" s="5"/>
      <c r="G430" s="1"/>
      <c r="H430" s="1"/>
      <c r="I430" s="1"/>
      <c r="J430" s="1"/>
      <c r="K430" s="1"/>
      <c r="L430" s="2"/>
      <c r="M430" s="2"/>
      <c r="N430" s="2"/>
      <c r="O430" s="2"/>
      <c r="P430" s="2"/>
      <c r="Q430" s="2"/>
      <c r="R430" s="5"/>
      <c r="S430" s="5"/>
      <c r="T430" s="5"/>
    </row>
    <row r="431" spans="3:20" ht="15" customHeight="1" x14ac:dyDescent="0.3">
      <c r="C431" s="1"/>
      <c r="D431" s="1"/>
      <c r="E431" s="5"/>
      <c r="F431" s="5"/>
      <c r="G431" s="1"/>
      <c r="H431" s="1"/>
      <c r="I431" s="1"/>
      <c r="J431" s="1"/>
      <c r="K431" s="1"/>
      <c r="L431" s="2"/>
      <c r="M431" s="2"/>
      <c r="N431" s="2"/>
      <c r="O431" s="2"/>
      <c r="P431" s="2"/>
      <c r="Q431" s="2"/>
      <c r="R431" s="5"/>
      <c r="S431" s="5"/>
      <c r="T431" s="5"/>
    </row>
    <row r="432" spans="3:20" ht="15" customHeight="1" x14ac:dyDescent="0.3"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2"/>
      <c r="O432" s="2"/>
      <c r="P432" s="2"/>
      <c r="Q432" s="2"/>
      <c r="R432" s="1"/>
      <c r="S432" s="5"/>
      <c r="T432" s="5"/>
    </row>
    <row r="433" spans="3:20" ht="15" customHeight="1" x14ac:dyDescent="0.3"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2"/>
      <c r="O433" s="2"/>
      <c r="P433" s="2"/>
      <c r="Q433" s="2"/>
      <c r="R433" s="1"/>
      <c r="S433" s="5"/>
      <c r="T433" s="5"/>
    </row>
    <row r="434" spans="3:20" ht="15" customHeight="1" x14ac:dyDescent="0.3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2"/>
      <c r="P434" s="2"/>
      <c r="Q434" s="2"/>
      <c r="R434" s="1"/>
      <c r="S434" s="5"/>
      <c r="T434" s="5"/>
    </row>
    <row r="435" spans="3:20" ht="15" customHeight="1" x14ac:dyDescent="0.3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2"/>
      <c r="P435" s="2"/>
      <c r="Q435" s="2"/>
      <c r="R435" s="1"/>
      <c r="S435" s="5"/>
      <c r="T435" s="5"/>
    </row>
    <row r="436" spans="3:20" ht="15" customHeight="1" x14ac:dyDescent="0.3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2"/>
      <c r="P436" s="2"/>
      <c r="Q436" s="2"/>
      <c r="R436" s="1"/>
      <c r="S436" s="5"/>
      <c r="T436" s="5"/>
    </row>
    <row r="437" spans="3:20" ht="15" customHeight="1" x14ac:dyDescent="0.3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5"/>
      <c r="T437" s="5"/>
    </row>
    <row r="438" spans="3:20" ht="15" customHeight="1" x14ac:dyDescent="0.3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5"/>
      <c r="T438" s="5"/>
    </row>
    <row r="439" spans="3:20" ht="15" customHeight="1" x14ac:dyDescent="0.3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5"/>
      <c r="T439" s="5"/>
    </row>
    <row r="440" spans="3:20" ht="15" customHeight="1" x14ac:dyDescent="0.3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5"/>
      <c r="T440" s="5"/>
    </row>
    <row r="441" spans="3:20" ht="15" customHeight="1" x14ac:dyDescent="0.3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5"/>
      <c r="T441" s="5"/>
    </row>
    <row r="442" spans="3:20" ht="15" customHeight="1" x14ac:dyDescent="0.3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5"/>
      <c r="T442" s="5"/>
    </row>
    <row r="443" spans="3:20" ht="15" customHeight="1" x14ac:dyDescent="0.3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5"/>
      <c r="T443" s="5"/>
    </row>
    <row r="444" spans="3:20" ht="15" customHeight="1" x14ac:dyDescent="0.3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5"/>
      <c r="T444" s="5"/>
    </row>
    <row r="445" spans="3:20" ht="15" customHeight="1" x14ac:dyDescent="0.3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5"/>
      <c r="T445" s="5"/>
    </row>
    <row r="446" spans="3:20" ht="15" customHeight="1" x14ac:dyDescent="0.3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5"/>
      <c r="T446" s="5"/>
    </row>
    <row r="447" spans="3:20" ht="15" customHeight="1" x14ac:dyDescent="0.3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5"/>
      <c r="T447" s="5"/>
    </row>
    <row r="448" spans="3:20" ht="15" customHeight="1" x14ac:dyDescent="0.3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5"/>
      <c r="T448" s="5"/>
    </row>
    <row r="449" spans="3:20" ht="15" customHeight="1" x14ac:dyDescent="0.3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5"/>
      <c r="T449" s="5"/>
    </row>
    <row r="450" spans="3:20" ht="15" customHeight="1" x14ac:dyDescent="0.3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5"/>
      <c r="T450" s="5"/>
    </row>
    <row r="451" spans="3:20" ht="15" customHeight="1" x14ac:dyDescent="0.3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5"/>
      <c r="T451" s="5"/>
    </row>
    <row r="452" spans="3:20" ht="15" customHeight="1" x14ac:dyDescent="0.3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5"/>
      <c r="T452" s="5"/>
    </row>
    <row r="453" spans="3:20" ht="15" customHeight="1" x14ac:dyDescent="0.3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5"/>
      <c r="T453" s="5"/>
    </row>
    <row r="454" spans="3:20" ht="15" customHeight="1" x14ac:dyDescent="0.3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5"/>
      <c r="T454" s="5"/>
    </row>
    <row r="455" spans="3:20" ht="15" customHeight="1" x14ac:dyDescent="0.3">
      <c r="C455" s="1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5"/>
      <c r="T455" s="5"/>
    </row>
    <row r="456" spans="3:20" ht="15" customHeight="1" x14ac:dyDescent="0.3">
      <c r="C456" s="1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5"/>
      <c r="T456" s="5"/>
    </row>
    <row r="457" spans="3:20" ht="15" customHeight="1" x14ac:dyDescent="0.3">
      <c r="C457" s="1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5"/>
      <c r="T457" s="5"/>
    </row>
    <row r="458" spans="3:20" ht="15" customHeight="1" x14ac:dyDescent="0.3">
      <c r="C458" s="1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5"/>
      <c r="T458" s="5"/>
    </row>
    <row r="459" spans="3:20" ht="15" customHeight="1" x14ac:dyDescent="0.3">
      <c r="C459" s="1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5"/>
      <c r="T459" s="5"/>
    </row>
    <row r="460" spans="3:20" ht="15" customHeight="1" x14ac:dyDescent="0.3">
      <c r="C460" s="1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5"/>
      <c r="T460" s="5"/>
    </row>
    <row r="461" spans="3:20" ht="15" customHeight="1" x14ac:dyDescent="0.3">
      <c r="C461" s="1"/>
      <c r="D461" s="3"/>
      <c r="E461" s="1"/>
      <c r="F461" s="1"/>
      <c r="G461" s="1"/>
      <c r="H461" s="1"/>
      <c r="I461" s="1"/>
      <c r="J461" s="1"/>
      <c r="K461" s="1"/>
      <c r="L461" s="2"/>
      <c r="M461" s="2"/>
      <c r="N461" s="2"/>
      <c r="O461" s="2"/>
      <c r="P461" s="2"/>
      <c r="Q461" s="2"/>
      <c r="R461" s="1"/>
      <c r="S461" s="5"/>
      <c r="T461" s="5"/>
    </row>
    <row r="462" spans="3:20" ht="15" customHeight="1" x14ac:dyDescent="0.3">
      <c r="C462" s="1"/>
      <c r="D462" s="3"/>
      <c r="E462" s="1"/>
      <c r="F462" s="1"/>
      <c r="G462" s="1"/>
      <c r="H462" s="1"/>
      <c r="I462" s="1"/>
      <c r="J462" s="1"/>
      <c r="K462" s="1"/>
      <c r="L462" s="2"/>
      <c r="M462" s="2"/>
      <c r="N462" s="2"/>
      <c r="O462" s="2"/>
      <c r="P462" s="2"/>
      <c r="Q462" s="2"/>
      <c r="R462" s="1"/>
      <c r="S462" s="5"/>
      <c r="T462" s="5"/>
    </row>
    <row r="463" spans="3:20" ht="15" customHeight="1" x14ac:dyDescent="0.3">
      <c r="C463" s="1"/>
      <c r="D463" s="3"/>
      <c r="E463" s="1"/>
      <c r="F463" s="1"/>
      <c r="G463" s="1"/>
      <c r="H463" s="1"/>
      <c r="I463" s="1"/>
      <c r="J463" s="1"/>
      <c r="K463" s="1"/>
      <c r="L463" s="2"/>
      <c r="M463" s="2"/>
      <c r="N463" s="2"/>
      <c r="O463" s="2"/>
      <c r="P463" s="2"/>
      <c r="Q463" s="2"/>
      <c r="R463" s="1"/>
      <c r="S463" s="5"/>
      <c r="T463" s="5"/>
    </row>
    <row r="464" spans="3:20" ht="15" customHeight="1" x14ac:dyDescent="0.3">
      <c r="C464" s="1"/>
      <c r="D464" s="3"/>
      <c r="E464" s="1"/>
      <c r="F464" s="1"/>
      <c r="G464" s="1"/>
      <c r="H464" s="1"/>
      <c r="I464" s="1"/>
      <c r="J464" s="1"/>
      <c r="K464" s="1"/>
      <c r="L464" s="2"/>
      <c r="M464" s="2"/>
      <c r="N464" s="2"/>
      <c r="O464" s="2"/>
      <c r="P464" s="2"/>
      <c r="Q464" s="2"/>
      <c r="R464" s="1"/>
      <c r="S464" s="5"/>
      <c r="T464" s="5"/>
    </row>
    <row r="465" spans="3:20" ht="15" customHeight="1" x14ac:dyDescent="0.3">
      <c r="C465" s="1"/>
      <c r="D465" s="3"/>
      <c r="E465" s="1"/>
      <c r="F465" s="1"/>
      <c r="G465" s="1"/>
      <c r="H465" s="1"/>
      <c r="I465" s="1"/>
      <c r="J465" s="1"/>
      <c r="K465" s="1"/>
      <c r="L465" s="2"/>
      <c r="M465" s="2"/>
      <c r="N465" s="2"/>
      <c r="O465" s="2"/>
      <c r="P465" s="2"/>
      <c r="Q465" s="2"/>
      <c r="R465" s="1"/>
      <c r="S465" s="5"/>
      <c r="T465" s="5"/>
    </row>
    <row r="466" spans="3:20" ht="15" customHeight="1" x14ac:dyDescent="0.3">
      <c r="C466" s="1"/>
      <c r="D466" s="3"/>
      <c r="E466" s="1"/>
      <c r="F466" s="1"/>
      <c r="G466" s="1"/>
      <c r="H466" s="1"/>
      <c r="I466" s="1"/>
      <c r="J466" s="1"/>
      <c r="K466" s="1"/>
      <c r="L466" s="2"/>
      <c r="M466" s="2"/>
      <c r="N466" s="2"/>
      <c r="O466" s="2"/>
      <c r="P466" s="2"/>
      <c r="Q466" s="2"/>
      <c r="R466" s="1"/>
      <c r="S466" s="5"/>
      <c r="T466" s="5"/>
    </row>
    <row r="467" spans="3:20" ht="15" customHeight="1" x14ac:dyDescent="0.3">
      <c r="C467" s="1"/>
      <c r="D467" s="3"/>
      <c r="E467" s="1"/>
      <c r="F467" s="1"/>
      <c r="G467" s="1"/>
      <c r="H467" s="1"/>
      <c r="I467" s="1"/>
      <c r="J467" s="1"/>
      <c r="K467" s="1"/>
      <c r="L467" s="2"/>
      <c r="M467" s="2"/>
      <c r="N467" s="2"/>
      <c r="O467" s="2"/>
      <c r="P467" s="2"/>
      <c r="Q467" s="2"/>
      <c r="R467" s="1"/>
      <c r="S467" s="5"/>
      <c r="T467" s="5"/>
    </row>
    <row r="468" spans="3:20" ht="15" customHeight="1" x14ac:dyDescent="0.3">
      <c r="C468" s="1"/>
      <c r="D468" s="3"/>
      <c r="E468" s="1"/>
      <c r="F468" s="1"/>
      <c r="G468" s="1"/>
      <c r="H468" s="1"/>
      <c r="I468" s="1"/>
      <c r="J468" s="1"/>
      <c r="K468" s="1"/>
      <c r="L468" s="2"/>
      <c r="M468" s="2"/>
      <c r="N468" s="2"/>
      <c r="O468" s="2"/>
      <c r="P468" s="2"/>
      <c r="Q468" s="2"/>
      <c r="R468" s="1"/>
      <c r="S468" s="5"/>
      <c r="T468" s="5"/>
    </row>
    <row r="469" spans="3:20" ht="15" customHeight="1" x14ac:dyDescent="0.3">
      <c r="C469" s="1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5"/>
      <c r="T469" s="5"/>
    </row>
    <row r="470" spans="3:20" ht="15" customHeight="1" x14ac:dyDescent="0.3">
      <c r="C470" s="1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5"/>
      <c r="T470" s="5"/>
    </row>
    <row r="471" spans="3:20" ht="15" customHeight="1" x14ac:dyDescent="0.3">
      <c r="C471" s="1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5"/>
      <c r="T471" s="5"/>
    </row>
    <row r="472" spans="3:20" ht="15" customHeight="1" x14ac:dyDescent="0.3">
      <c r="C472" s="1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5"/>
      <c r="T472" s="5"/>
    </row>
    <row r="473" spans="3:20" ht="15" customHeight="1" x14ac:dyDescent="0.3">
      <c r="C473" s="1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5"/>
      <c r="T473" s="5"/>
    </row>
    <row r="474" spans="3:20" ht="15" customHeight="1" x14ac:dyDescent="0.3">
      <c r="C474" s="1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5"/>
      <c r="T474" s="5"/>
    </row>
    <row r="475" spans="3:20" ht="15" customHeight="1" x14ac:dyDescent="0.3">
      <c r="C475" s="1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5"/>
      <c r="T475" s="5"/>
    </row>
    <row r="476" spans="3:20" ht="15" customHeight="1" x14ac:dyDescent="0.3">
      <c r="C476" s="1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5"/>
      <c r="T476" s="5"/>
    </row>
    <row r="477" spans="3:20" ht="15" customHeight="1" x14ac:dyDescent="0.3">
      <c r="C477" s="1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5"/>
      <c r="T477" s="5"/>
    </row>
    <row r="478" spans="3:20" ht="15" customHeight="1" x14ac:dyDescent="0.3">
      <c r="C478" s="1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5"/>
      <c r="T478" s="5"/>
    </row>
    <row r="479" spans="3:20" ht="15" customHeight="1" x14ac:dyDescent="0.3">
      <c r="C479" s="1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5"/>
      <c r="T479" s="5"/>
    </row>
    <row r="480" spans="3:20" ht="15" customHeight="1" x14ac:dyDescent="0.3">
      <c r="C480" s="1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5"/>
      <c r="T480" s="5"/>
    </row>
    <row r="481" spans="3:20" ht="15" customHeight="1" x14ac:dyDescent="0.3">
      <c r="C481" s="1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5"/>
      <c r="T481" s="5"/>
    </row>
    <row r="482" spans="3:20" ht="15" customHeight="1" x14ac:dyDescent="0.3">
      <c r="C482" s="1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5"/>
      <c r="T482" s="5"/>
    </row>
    <row r="483" spans="3:20" ht="15" customHeight="1" x14ac:dyDescent="0.3">
      <c r="C483" s="1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5"/>
      <c r="T483" s="5"/>
    </row>
    <row r="484" spans="3:20" ht="15" customHeight="1" x14ac:dyDescent="0.3">
      <c r="C484" s="1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5"/>
      <c r="T484" s="5"/>
    </row>
    <row r="485" spans="3:20" ht="15" customHeight="1" x14ac:dyDescent="0.3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5"/>
      <c r="T485" s="5"/>
    </row>
    <row r="486" spans="3:20" ht="15" customHeight="1" x14ac:dyDescent="0.3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5"/>
      <c r="T486" s="5"/>
    </row>
    <row r="487" spans="3:20" ht="15" customHeight="1" x14ac:dyDescent="0.3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5"/>
      <c r="T487" s="5"/>
    </row>
    <row r="488" spans="3:20" ht="15" customHeight="1" x14ac:dyDescent="0.3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5"/>
      <c r="T488" s="5"/>
    </row>
    <row r="489" spans="3:20" ht="15" customHeight="1" x14ac:dyDescent="0.3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5"/>
      <c r="T489" s="5"/>
    </row>
    <row r="490" spans="3:20" ht="15" customHeight="1" x14ac:dyDescent="0.3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5"/>
      <c r="T490" s="5"/>
    </row>
    <row r="491" spans="3:20" ht="15" customHeight="1" x14ac:dyDescent="0.3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5"/>
      <c r="T491" s="5"/>
    </row>
    <row r="492" spans="3:20" ht="15" customHeight="1" x14ac:dyDescent="0.3">
      <c r="C492" s="1"/>
      <c r="D492" s="1"/>
      <c r="E492" s="1"/>
      <c r="F492" s="1"/>
      <c r="G492" s="1"/>
      <c r="H492" s="1"/>
      <c r="I492" s="1"/>
      <c r="J492" s="1"/>
      <c r="L492" s="2"/>
      <c r="M492" s="2"/>
      <c r="N492" s="2"/>
      <c r="O492" s="2"/>
      <c r="P492" s="2"/>
      <c r="Q492" s="2"/>
      <c r="R492" s="1"/>
      <c r="S492" s="5"/>
      <c r="T492" s="5"/>
    </row>
    <row r="493" spans="3:20" ht="15" customHeight="1" x14ac:dyDescent="0.3">
      <c r="C493" s="1"/>
      <c r="D493" s="1"/>
      <c r="E493" s="1"/>
      <c r="F493" s="1"/>
      <c r="G493" s="1"/>
      <c r="H493" s="1"/>
      <c r="I493" s="1"/>
      <c r="J493" s="1"/>
      <c r="L493" s="2"/>
      <c r="M493" s="2"/>
      <c r="N493" s="2"/>
      <c r="O493" s="2"/>
      <c r="P493" s="2"/>
      <c r="Q493" s="2"/>
      <c r="R493" s="1"/>
      <c r="S493" s="5"/>
      <c r="T493" s="5"/>
    </row>
    <row r="494" spans="3:20" ht="15" customHeight="1" x14ac:dyDescent="0.3">
      <c r="C494" s="1"/>
      <c r="D494" s="1"/>
      <c r="E494" s="1"/>
      <c r="F494" s="1"/>
      <c r="G494" s="1"/>
      <c r="H494" s="1"/>
      <c r="I494" s="1"/>
      <c r="J494" s="1"/>
      <c r="L494" s="2"/>
      <c r="M494" s="2"/>
      <c r="N494" s="2"/>
      <c r="O494" s="2"/>
      <c r="P494" s="2"/>
      <c r="Q494" s="2"/>
      <c r="R494" s="1"/>
      <c r="S494" s="5"/>
      <c r="T494" s="5"/>
    </row>
    <row r="495" spans="3:20" ht="15" customHeight="1" x14ac:dyDescent="0.3">
      <c r="C495" s="1"/>
      <c r="D495" s="1"/>
      <c r="E495" s="1"/>
      <c r="F495" s="1"/>
      <c r="G495" s="1"/>
      <c r="H495" s="1"/>
      <c r="I495" s="1"/>
      <c r="J495" s="1"/>
      <c r="L495" s="2"/>
      <c r="M495" s="2"/>
      <c r="N495" s="2"/>
      <c r="O495" s="2"/>
      <c r="P495" s="2"/>
      <c r="Q495" s="2"/>
      <c r="R495" s="1"/>
      <c r="S495" s="5"/>
      <c r="T495" s="5"/>
    </row>
    <row r="496" spans="3:20" ht="15" customHeight="1" x14ac:dyDescent="0.3">
      <c r="C496" s="1"/>
      <c r="D496" s="1"/>
      <c r="E496" s="1"/>
      <c r="F496" s="1"/>
      <c r="G496" s="1"/>
      <c r="H496" s="1"/>
      <c r="I496" s="1"/>
      <c r="J496" s="1"/>
      <c r="L496" s="2"/>
      <c r="M496" s="2"/>
      <c r="N496" s="2"/>
      <c r="O496" s="2"/>
      <c r="P496" s="2"/>
      <c r="Q496" s="2"/>
      <c r="R496" s="1"/>
      <c r="S496" s="5"/>
      <c r="T496" s="5"/>
    </row>
    <row r="497" spans="3:22" ht="15" customHeight="1" x14ac:dyDescent="0.3">
      <c r="C497" s="1"/>
      <c r="D497" s="1"/>
      <c r="E497" s="1"/>
      <c r="F497" s="1"/>
      <c r="G497" s="1"/>
      <c r="H497" s="1"/>
      <c r="I497" s="1"/>
      <c r="J497" s="1"/>
      <c r="L497" s="2"/>
      <c r="M497" s="2"/>
      <c r="N497" s="2"/>
      <c r="O497" s="2"/>
      <c r="P497" s="2"/>
      <c r="Q497" s="2"/>
      <c r="R497" s="1"/>
      <c r="S497" s="5"/>
      <c r="T497" s="5"/>
    </row>
    <row r="498" spans="3:22" ht="15" customHeight="1" x14ac:dyDescent="0.3"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2"/>
      <c r="O498" s="2"/>
      <c r="P498" s="2"/>
      <c r="Q498" s="2"/>
      <c r="R498" s="1"/>
      <c r="S498" s="1"/>
      <c r="T498" s="1"/>
      <c r="V498" s="1"/>
    </row>
    <row r="499" spans="3:22" ht="15" customHeight="1" x14ac:dyDescent="0.3"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2"/>
      <c r="O499" s="1"/>
      <c r="P499" s="1"/>
      <c r="Q499" s="1"/>
      <c r="R499" s="1"/>
      <c r="S499" s="1"/>
      <c r="T499" s="1"/>
      <c r="V499" s="1"/>
    </row>
    <row r="500" spans="3:22" ht="15" customHeight="1" x14ac:dyDescent="0.3"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2"/>
      <c r="O500" s="2"/>
      <c r="P500" s="2"/>
      <c r="Q500" s="2"/>
      <c r="R500" s="1"/>
      <c r="S500" s="1"/>
      <c r="T500" s="1"/>
      <c r="V500" s="1"/>
    </row>
    <row r="501" spans="3:22" ht="15" customHeight="1" x14ac:dyDescent="0.3"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2"/>
      <c r="O501" s="2"/>
      <c r="P501" s="2"/>
      <c r="Q501" s="2"/>
      <c r="R501" s="1"/>
      <c r="S501" s="1"/>
      <c r="T501" s="1"/>
      <c r="V501" s="1"/>
    </row>
    <row r="502" spans="3:22" ht="15" customHeight="1" x14ac:dyDescent="0.3"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2"/>
      <c r="O502" s="2"/>
      <c r="P502" s="2"/>
      <c r="Q502" s="2"/>
      <c r="R502" s="1"/>
      <c r="S502" s="1"/>
      <c r="T502" s="1"/>
      <c r="V502" s="1"/>
    </row>
    <row r="503" spans="3:22" ht="15" customHeight="1" x14ac:dyDescent="0.3"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2"/>
      <c r="O503" s="2"/>
      <c r="P503" s="2"/>
      <c r="Q503" s="2"/>
      <c r="R503" s="1"/>
      <c r="S503" s="1"/>
      <c r="T503" s="1"/>
      <c r="V503" s="1"/>
    </row>
    <row r="504" spans="3:22" ht="15" customHeight="1" x14ac:dyDescent="0.3"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2"/>
      <c r="O504" s="2"/>
      <c r="P504" s="2"/>
      <c r="Q504" s="2"/>
      <c r="R504" s="1"/>
      <c r="S504" s="1"/>
      <c r="T504" s="1"/>
      <c r="V504" s="1"/>
    </row>
    <row r="505" spans="3:22" ht="15" customHeight="1" x14ac:dyDescent="0.3"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2"/>
      <c r="O505" s="2"/>
      <c r="P505" s="2"/>
      <c r="Q505" s="2"/>
      <c r="R505" s="1"/>
      <c r="S505" s="1"/>
      <c r="T505" s="1"/>
      <c r="V505" s="1"/>
    </row>
    <row r="506" spans="3:22" ht="15" customHeight="1" x14ac:dyDescent="0.3"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2"/>
      <c r="O506" s="2"/>
      <c r="P506" s="2"/>
      <c r="Q506" s="2"/>
      <c r="R506" s="1"/>
      <c r="S506" s="1"/>
      <c r="T506" s="1"/>
      <c r="V506" s="1"/>
    </row>
    <row r="507" spans="3:22" ht="15" customHeight="1" x14ac:dyDescent="0.3"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2"/>
      <c r="O507" s="2"/>
      <c r="P507" s="2"/>
      <c r="Q507" s="2"/>
      <c r="R507" s="1"/>
      <c r="S507" s="1"/>
      <c r="T507" s="1"/>
      <c r="V507" s="1"/>
    </row>
    <row r="508" spans="3:22" ht="15" customHeight="1" x14ac:dyDescent="0.3"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2"/>
      <c r="O508" s="2"/>
      <c r="P508" s="2"/>
      <c r="Q508" s="2"/>
      <c r="R508" s="1"/>
      <c r="S508" s="1"/>
      <c r="T508" s="1"/>
      <c r="V508" s="1"/>
    </row>
    <row r="509" spans="3:22" ht="15" customHeight="1" x14ac:dyDescent="0.3"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2"/>
      <c r="O509" s="2"/>
      <c r="P509" s="2"/>
      <c r="Q509" s="2"/>
      <c r="R509" s="1"/>
      <c r="S509" s="1"/>
      <c r="T509" s="1"/>
      <c r="V509" s="1"/>
    </row>
    <row r="510" spans="3:22" ht="15" customHeight="1" x14ac:dyDescent="0.3"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2"/>
      <c r="O510" s="2"/>
      <c r="P510" s="2"/>
      <c r="Q510" s="2"/>
      <c r="R510" s="1"/>
      <c r="S510" s="1"/>
      <c r="T510" s="1"/>
      <c r="V510" s="1"/>
    </row>
    <row r="511" spans="3:22" ht="15" customHeight="1" x14ac:dyDescent="0.3"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2"/>
      <c r="O511" s="2"/>
      <c r="P511" s="2"/>
      <c r="Q511" s="2"/>
      <c r="R511" s="1"/>
      <c r="S511" s="1"/>
      <c r="T511" s="1"/>
      <c r="V511" s="1"/>
    </row>
    <row r="512" spans="3:22" ht="15" customHeight="1" x14ac:dyDescent="0.3"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2"/>
      <c r="O512" s="2"/>
      <c r="P512" s="2"/>
      <c r="Q512" s="2"/>
      <c r="R512" s="1"/>
      <c r="S512" s="1"/>
      <c r="T512" s="1"/>
      <c r="V512" s="1"/>
    </row>
    <row r="513" spans="3:22" ht="15" customHeight="1" x14ac:dyDescent="0.3"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2"/>
      <c r="O513" s="2"/>
      <c r="P513" s="2"/>
      <c r="Q513" s="2"/>
      <c r="R513" s="1"/>
      <c r="S513" s="1"/>
      <c r="T513" s="1"/>
      <c r="V513" s="1"/>
    </row>
    <row r="514" spans="3:22" ht="15" customHeight="1" x14ac:dyDescent="0.3"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2"/>
      <c r="O514" s="2"/>
      <c r="P514" s="2"/>
      <c r="Q514" s="2"/>
      <c r="R514" s="1"/>
      <c r="S514" s="1"/>
      <c r="T514" s="1"/>
      <c r="V514" s="1"/>
    </row>
    <row r="515" spans="3:22" ht="15" customHeight="1" x14ac:dyDescent="0.3"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2"/>
      <c r="O515" s="2"/>
      <c r="P515" s="2"/>
      <c r="Q515" s="2"/>
      <c r="R515" s="1"/>
      <c r="S515" s="1"/>
      <c r="T515" s="1"/>
      <c r="V515" s="1"/>
    </row>
    <row r="516" spans="3:22" ht="15" customHeight="1" x14ac:dyDescent="0.3"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2"/>
      <c r="O516" s="2"/>
      <c r="P516" s="2"/>
      <c r="Q516" s="2"/>
      <c r="R516" s="1"/>
      <c r="S516" s="1"/>
      <c r="T516" s="1"/>
      <c r="V516" s="1"/>
    </row>
    <row r="517" spans="3:22" ht="15" customHeight="1" x14ac:dyDescent="0.3"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2"/>
      <c r="O517" s="2"/>
      <c r="P517" s="2"/>
      <c r="Q517" s="2"/>
      <c r="R517" s="1"/>
      <c r="S517" s="1"/>
      <c r="T517" s="1"/>
      <c r="V517" s="1"/>
    </row>
    <row r="518" spans="3:22" ht="15" customHeight="1" x14ac:dyDescent="0.3"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2"/>
      <c r="O518" s="2"/>
      <c r="P518" s="2"/>
      <c r="Q518" s="2"/>
      <c r="R518" s="1"/>
      <c r="S518" s="1"/>
      <c r="T518" s="1"/>
      <c r="V518" s="1"/>
    </row>
    <row r="519" spans="3:22" ht="15" customHeight="1" x14ac:dyDescent="0.3"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2"/>
      <c r="O519" s="2"/>
      <c r="P519" s="2"/>
      <c r="Q519" s="2"/>
      <c r="R519" s="1"/>
      <c r="S519" s="1"/>
      <c r="T519" s="1"/>
      <c r="V519" s="1"/>
    </row>
    <row r="520" spans="3:22" ht="15" customHeight="1" x14ac:dyDescent="0.3"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2"/>
      <c r="O520" s="2"/>
      <c r="P520" s="2"/>
      <c r="Q520" s="2"/>
      <c r="R520" s="1"/>
      <c r="S520" s="1"/>
      <c r="T520" s="1"/>
      <c r="V520" s="1"/>
    </row>
    <row r="521" spans="3:22" ht="15" customHeight="1" x14ac:dyDescent="0.3"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2"/>
      <c r="O521" s="2"/>
      <c r="P521" s="2"/>
      <c r="Q521" s="2"/>
      <c r="R521" s="1"/>
      <c r="S521" s="1"/>
      <c r="T521" s="1"/>
      <c r="V521" s="1"/>
    </row>
    <row r="522" spans="3:22" ht="15" customHeight="1" x14ac:dyDescent="0.3"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2"/>
      <c r="O522" s="2"/>
      <c r="P522" s="2"/>
      <c r="Q522" s="2"/>
      <c r="R522" s="1"/>
      <c r="S522" s="1"/>
      <c r="T522" s="1"/>
      <c r="V522" s="1"/>
    </row>
    <row r="523" spans="3:22" ht="15" customHeight="1" x14ac:dyDescent="0.3"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2"/>
      <c r="O523" s="2"/>
      <c r="P523" s="2"/>
      <c r="Q523" s="2"/>
      <c r="R523" s="1"/>
      <c r="S523" s="1"/>
      <c r="T523" s="1"/>
      <c r="V523" s="1"/>
    </row>
    <row r="524" spans="3:22" ht="15" customHeight="1" x14ac:dyDescent="0.3"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2"/>
      <c r="O524" s="2"/>
      <c r="P524" s="2"/>
      <c r="Q524" s="2"/>
      <c r="R524" s="1"/>
      <c r="S524" s="1"/>
      <c r="T524" s="1"/>
      <c r="V524" s="1"/>
    </row>
    <row r="525" spans="3:22" ht="15" customHeight="1" x14ac:dyDescent="0.3"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2"/>
      <c r="O525" s="2"/>
      <c r="P525" s="2"/>
      <c r="Q525" s="2"/>
      <c r="R525" s="1"/>
      <c r="S525" s="1"/>
      <c r="T525" s="1"/>
      <c r="V525" s="1"/>
    </row>
    <row r="526" spans="3:22" ht="15" customHeight="1" x14ac:dyDescent="0.3"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2"/>
      <c r="O526" s="2"/>
      <c r="P526" s="2"/>
      <c r="Q526" s="2"/>
      <c r="R526" s="1"/>
      <c r="S526" s="1"/>
      <c r="T526" s="1"/>
      <c r="V526" s="1"/>
    </row>
    <row r="527" spans="3:22" ht="15" customHeight="1" x14ac:dyDescent="0.3"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2"/>
      <c r="O527" s="2"/>
      <c r="P527" s="2"/>
      <c r="Q527" s="2"/>
      <c r="R527" s="1"/>
      <c r="S527" s="1"/>
      <c r="T527" s="1"/>
      <c r="V527" s="1"/>
    </row>
    <row r="528" spans="3:22" ht="15" customHeight="1" x14ac:dyDescent="0.3"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2"/>
      <c r="O528" s="2"/>
      <c r="P528" s="2"/>
      <c r="Q528" s="2"/>
      <c r="R528" s="1"/>
      <c r="S528" s="1"/>
      <c r="T528" s="1"/>
      <c r="V528" s="1"/>
    </row>
    <row r="529" spans="3:22" ht="15" customHeight="1" x14ac:dyDescent="0.3"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2"/>
      <c r="O529" s="2"/>
      <c r="P529" s="2"/>
      <c r="Q529" s="2"/>
      <c r="R529" s="1"/>
      <c r="S529" s="1"/>
      <c r="T529" s="1"/>
      <c r="V529" s="1"/>
    </row>
    <row r="530" spans="3:22" ht="15" customHeight="1" x14ac:dyDescent="0.3"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2"/>
      <c r="O530" s="2"/>
      <c r="P530" s="2"/>
      <c r="Q530" s="2"/>
      <c r="R530" s="1"/>
      <c r="S530" s="1"/>
      <c r="T530" s="1"/>
      <c r="V530" s="1"/>
    </row>
    <row r="531" spans="3:22" ht="15" customHeight="1" x14ac:dyDescent="0.3"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2"/>
      <c r="O531" s="2"/>
      <c r="P531" s="2"/>
      <c r="Q531" s="2"/>
      <c r="R531" s="1"/>
      <c r="S531" s="1"/>
      <c r="T531" s="1"/>
      <c r="V531" s="1"/>
    </row>
    <row r="532" spans="3:22" ht="15" customHeight="1" x14ac:dyDescent="0.3">
      <c r="C532" s="3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2"/>
      <c r="O532" s="2"/>
      <c r="P532" s="2"/>
      <c r="Q532" s="2"/>
      <c r="R532" s="1"/>
      <c r="S532" s="1"/>
      <c r="T532" s="1"/>
      <c r="V532" s="1"/>
    </row>
    <row r="533" spans="3:22" ht="15" customHeight="1" x14ac:dyDescent="0.3">
      <c r="C533" s="3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2"/>
      <c r="O533" s="2"/>
      <c r="P533" s="2"/>
      <c r="Q533" s="2"/>
      <c r="R533" s="1"/>
      <c r="S533" s="1"/>
      <c r="T533" s="1"/>
      <c r="V533" s="1"/>
    </row>
    <row r="534" spans="3:22" ht="15" customHeight="1" x14ac:dyDescent="0.3">
      <c r="C534" s="3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2"/>
      <c r="O534" s="2"/>
      <c r="P534" s="2"/>
      <c r="Q534" s="2"/>
      <c r="R534" s="1"/>
      <c r="S534" s="1"/>
      <c r="T534" s="1"/>
      <c r="V534" s="1"/>
    </row>
    <row r="535" spans="3:22" ht="15" customHeight="1" x14ac:dyDescent="0.3">
      <c r="C535" s="3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2"/>
      <c r="O535" s="2"/>
      <c r="P535" s="2"/>
      <c r="Q535" s="2"/>
      <c r="R535" s="1"/>
      <c r="S535" s="1"/>
      <c r="T535" s="1"/>
      <c r="V535" s="1"/>
    </row>
    <row r="536" spans="3:22" ht="15" customHeight="1" x14ac:dyDescent="0.3">
      <c r="C536" s="3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2"/>
      <c r="O536" s="2"/>
      <c r="P536" s="2"/>
      <c r="Q536" s="2"/>
      <c r="R536" s="1"/>
      <c r="S536" s="1"/>
      <c r="T536" s="1"/>
      <c r="V536" s="1"/>
    </row>
    <row r="537" spans="3:22" ht="15" customHeight="1" x14ac:dyDescent="0.3">
      <c r="C537" s="3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2"/>
      <c r="O537" s="2"/>
      <c r="P537" s="2"/>
      <c r="Q537" s="2"/>
      <c r="R537" s="1"/>
      <c r="S537" s="1"/>
      <c r="T537" s="1"/>
      <c r="U537" s="1"/>
      <c r="V537" s="1"/>
    </row>
    <row r="538" spans="3:22" ht="15" customHeight="1" x14ac:dyDescent="0.3">
      <c r="C538" s="3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2"/>
      <c r="O538" s="2"/>
      <c r="P538" s="2"/>
      <c r="Q538" s="2"/>
      <c r="R538" s="1"/>
      <c r="S538" s="1"/>
      <c r="T538" s="1"/>
      <c r="U538" s="1"/>
      <c r="V538" s="1"/>
    </row>
    <row r="539" spans="3:22" ht="15" customHeight="1" x14ac:dyDescent="0.3">
      <c r="C539" s="3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2"/>
      <c r="O539" s="2"/>
      <c r="P539" s="2"/>
      <c r="Q539" s="2"/>
      <c r="R539" s="1"/>
      <c r="S539" s="1"/>
      <c r="T539" s="1"/>
      <c r="U539" s="1"/>
      <c r="V539" s="1"/>
    </row>
    <row r="540" spans="3:22" ht="15" customHeight="1" x14ac:dyDescent="0.3">
      <c r="C540" s="3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2"/>
      <c r="O540" s="2"/>
      <c r="P540" s="2"/>
      <c r="Q540" s="2"/>
      <c r="R540" s="1"/>
      <c r="S540" s="1"/>
      <c r="T540" s="1"/>
      <c r="U540" s="1"/>
      <c r="V540" s="1"/>
    </row>
    <row r="541" spans="3:22" ht="15" customHeight="1" x14ac:dyDescent="0.3">
      <c r="C541" s="3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2"/>
      <c r="O541" s="2"/>
      <c r="P541" s="2"/>
      <c r="Q541" s="2"/>
      <c r="R541" s="1"/>
      <c r="S541" s="1"/>
      <c r="T541" s="1"/>
      <c r="U541" s="1"/>
      <c r="V541" s="1"/>
    </row>
    <row r="542" spans="3:22" ht="15" customHeight="1" x14ac:dyDescent="0.3">
      <c r="C542" s="3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2"/>
      <c r="O542" s="2"/>
      <c r="P542" s="2"/>
      <c r="Q542" s="2"/>
      <c r="R542" s="1"/>
      <c r="S542" s="1"/>
      <c r="T542" s="1"/>
      <c r="V542" s="1"/>
    </row>
    <row r="543" spans="3:22" ht="15" customHeight="1" x14ac:dyDescent="0.3">
      <c r="C543" s="3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2"/>
      <c r="O543" s="2"/>
      <c r="P543" s="2"/>
      <c r="Q543" s="2"/>
      <c r="R543" s="1"/>
      <c r="S543" s="1"/>
      <c r="T543" s="1"/>
      <c r="V543" s="1"/>
    </row>
    <row r="544" spans="3:22" ht="15" customHeight="1" x14ac:dyDescent="0.3">
      <c r="C544" s="3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2"/>
      <c r="O544" s="2"/>
      <c r="P544" s="2"/>
      <c r="Q544" s="2"/>
      <c r="R544" s="1"/>
      <c r="S544" s="1"/>
      <c r="T544" s="1"/>
      <c r="V544" s="1"/>
    </row>
    <row r="545" spans="3:22" ht="15" customHeight="1" x14ac:dyDescent="0.3">
      <c r="C545" s="3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2"/>
      <c r="O545" s="2"/>
      <c r="P545" s="2"/>
      <c r="Q545" s="2"/>
      <c r="R545" s="1"/>
      <c r="S545" s="1"/>
      <c r="T545" s="1"/>
      <c r="V545" s="1"/>
    </row>
    <row r="546" spans="3:22" ht="15" customHeight="1" x14ac:dyDescent="0.3">
      <c r="C546" s="3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2"/>
      <c r="O546" s="2"/>
      <c r="P546" s="2"/>
      <c r="Q546" s="2"/>
      <c r="R546" s="1"/>
      <c r="S546" s="1"/>
      <c r="T546" s="1"/>
      <c r="V546" s="1"/>
    </row>
    <row r="547" spans="3:22" ht="15" customHeight="1" x14ac:dyDescent="0.3">
      <c r="C547" s="3"/>
      <c r="D547" s="3"/>
      <c r="E547" s="1"/>
      <c r="F547" s="1"/>
      <c r="G547" s="1"/>
      <c r="H547" s="1"/>
      <c r="I547" s="1"/>
      <c r="J547" s="1"/>
      <c r="K547" s="1"/>
      <c r="L547" s="2"/>
      <c r="M547" s="2"/>
      <c r="N547" s="2"/>
      <c r="O547" s="2"/>
      <c r="P547" s="2"/>
      <c r="Q547" s="2"/>
      <c r="R547" s="1"/>
      <c r="S547" s="1"/>
      <c r="T547" s="1"/>
      <c r="V547" s="1"/>
    </row>
    <row r="548" spans="3:22" ht="15" customHeight="1" x14ac:dyDescent="0.3">
      <c r="C548" s="3"/>
      <c r="D548" s="3"/>
      <c r="E548" s="1"/>
      <c r="F548" s="1"/>
      <c r="G548" s="1"/>
      <c r="H548" s="1"/>
      <c r="I548" s="1"/>
      <c r="J548" s="1"/>
      <c r="K548" s="1"/>
      <c r="L548" s="2"/>
      <c r="M548" s="2"/>
      <c r="N548" s="2"/>
      <c r="O548" s="2"/>
      <c r="P548" s="2"/>
      <c r="Q548" s="2"/>
      <c r="R548" s="1"/>
      <c r="S548" s="1"/>
      <c r="T548" s="1"/>
      <c r="V548" s="1"/>
    </row>
    <row r="549" spans="3:22" ht="15" customHeight="1" x14ac:dyDescent="0.3">
      <c r="C549" s="3"/>
      <c r="D549" s="3"/>
      <c r="E549" s="1"/>
      <c r="F549" s="1"/>
      <c r="G549" s="1"/>
      <c r="H549" s="1"/>
      <c r="I549" s="1"/>
      <c r="J549" s="1"/>
      <c r="K549" s="1"/>
      <c r="L549" s="2"/>
      <c r="M549" s="2"/>
      <c r="N549" s="2"/>
      <c r="O549" s="2"/>
      <c r="P549" s="2"/>
      <c r="Q549" s="2"/>
      <c r="R549" s="1"/>
      <c r="S549" s="1"/>
      <c r="T549" s="1"/>
      <c r="V549" s="1"/>
    </row>
    <row r="550" spans="3:22" ht="15" customHeight="1" x14ac:dyDescent="0.3">
      <c r="C550" s="3"/>
      <c r="D550" s="3"/>
      <c r="E550" s="1"/>
      <c r="F550" s="1"/>
      <c r="G550" s="1"/>
      <c r="H550" s="1"/>
      <c r="I550" s="1"/>
      <c r="J550" s="1"/>
      <c r="K550" s="1"/>
      <c r="L550" s="2"/>
      <c r="M550" s="2"/>
      <c r="N550" s="2"/>
      <c r="O550" s="2"/>
      <c r="P550" s="2"/>
      <c r="Q550" s="2"/>
      <c r="R550" s="1"/>
      <c r="S550" s="1"/>
      <c r="T550" s="1"/>
      <c r="V550" s="1"/>
    </row>
    <row r="551" spans="3:22" ht="15" customHeight="1" x14ac:dyDescent="0.3"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2"/>
      <c r="O551" s="2"/>
      <c r="P551" s="2"/>
      <c r="Q551" s="2"/>
      <c r="R551" s="1"/>
      <c r="S551" s="1"/>
      <c r="T551" s="1"/>
    </row>
    <row r="552" spans="3:22" ht="15" customHeight="1" x14ac:dyDescent="0.3"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2"/>
      <c r="O552" s="2"/>
      <c r="P552" s="2"/>
      <c r="Q552" s="2"/>
      <c r="R552" s="1"/>
      <c r="S552" s="1"/>
      <c r="T552" s="1"/>
    </row>
    <row r="553" spans="3:22" ht="15" customHeight="1" x14ac:dyDescent="0.3"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2"/>
      <c r="O553" s="2"/>
      <c r="P553" s="2"/>
      <c r="Q553" s="2"/>
      <c r="R553" s="1"/>
      <c r="S553" s="1"/>
      <c r="T553" s="1"/>
    </row>
    <row r="554" spans="3:22" ht="15" customHeight="1" x14ac:dyDescent="0.3"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2"/>
      <c r="O554" s="2"/>
      <c r="P554" s="2"/>
      <c r="Q554" s="2"/>
      <c r="R554" s="1"/>
      <c r="S554" s="1"/>
      <c r="T554" s="1"/>
    </row>
    <row r="555" spans="3:22" ht="15" customHeight="1" x14ac:dyDescent="0.3"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2"/>
      <c r="O555" s="2"/>
      <c r="P555" s="2"/>
      <c r="Q555" s="2"/>
      <c r="R555" s="1"/>
      <c r="S555" s="1"/>
      <c r="T555" s="1"/>
    </row>
    <row r="556" spans="3:22" ht="15" customHeight="1" x14ac:dyDescent="0.3"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2"/>
      <c r="O556" s="2"/>
      <c r="P556" s="2"/>
      <c r="Q556" s="2"/>
      <c r="R556" s="1"/>
      <c r="S556" s="1"/>
      <c r="T556" s="1"/>
    </row>
    <row r="557" spans="3:22" ht="15" customHeight="1" x14ac:dyDescent="0.3"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2"/>
      <c r="O557" s="2"/>
      <c r="P557" s="2"/>
      <c r="Q557" s="2"/>
      <c r="R557" s="1"/>
      <c r="S557" s="1"/>
      <c r="T557" s="1"/>
    </row>
    <row r="558" spans="3:22" ht="15" customHeight="1" x14ac:dyDescent="0.3"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2"/>
      <c r="O558" s="2"/>
      <c r="P558" s="2"/>
      <c r="Q558" s="2"/>
      <c r="R558" s="1"/>
      <c r="S558" s="1"/>
      <c r="T558" s="1"/>
    </row>
    <row r="559" spans="3:22" ht="15" customHeight="1" x14ac:dyDescent="0.3"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2"/>
      <c r="O559" s="2"/>
      <c r="P559" s="2"/>
      <c r="Q559" s="2"/>
      <c r="R559" s="1"/>
      <c r="S559" s="1"/>
      <c r="T559" s="1"/>
    </row>
    <row r="560" spans="3:22" ht="15" customHeight="1" x14ac:dyDescent="0.3"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2"/>
      <c r="O560" s="2"/>
      <c r="P560" s="2"/>
      <c r="Q560" s="2"/>
      <c r="R560" s="1"/>
      <c r="S560" s="1"/>
      <c r="T560" s="1"/>
    </row>
    <row r="561" spans="3:20" ht="15" customHeight="1" x14ac:dyDescent="0.3"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2"/>
      <c r="O561" s="2"/>
      <c r="P561" s="2"/>
      <c r="Q561" s="2"/>
      <c r="R561" s="1"/>
      <c r="S561" s="1"/>
      <c r="T561" s="1"/>
    </row>
    <row r="562" spans="3:20" ht="15" customHeight="1" x14ac:dyDescent="0.3"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2"/>
      <c r="O562" s="2"/>
      <c r="P562" s="2"/>
      <c r="Q562" s="2"/>
      <c r="R562" s="1"/>
      <c r="S562" s="1"/>
      <c r="T562" s="1"/>
    </row>
    <row r="563" spans="3:20" ht="15" customHeight="1" x14ac:dyDescent="0.3"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2"/>
      <c r="O563" s="2"/>
      <c r="P563" s="2"/>
      <c r="Q563" s="2"/>
      <c r="R563" s="1"/>
      <c r="S563" s="1"/>
      <c r="T563" s="1"/>
    </row>
    <row r="564" spans="3:20" ht="15" customHeight="1" x14ac:dyDescent="0.3"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2"/>
      <c r="O564" s="2"/>
      <c r="P564" s="2"/>
      <c r="Q564" s="2"/>
      <c r="R564" s="1"/>
      <c r="S564" s="1"/>
      <c r="T564" s="1"/>
    </row>
    <row r="565" spans="3:20" ht="15" customHeight="1" x14ac:dyDescent="0.3"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2"/>
      <c r="O565" s="2"/>
      <c r="P565" s="2"/>
      <c r="Q565" s="2"/>
      <c r="R565" s="1"/>
      <c r="S565" s="1"/>
      <c r="T565" s="1"/>
    </row>
    <row r="566" spans="3:20" ht="15" customHeight="1" x14ac:dyDescent="0.3"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2"/>
      <c r="O566" s="2"/>
      <c r="P566" s="2"/>
      <c r="Q566" s="2"/>
      <c r="R566" s="1"/>
      <c r="S566" s="1"/>
      <c r="T566" s="1"/>
    </row>
    <row r="567" spans="3:20" ht="15" customHeight="1" x14ac:dyDescent="0.3"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2"/>
      <c r="O567" s="2"/>
      <c r="P567" s="2"/>
      <c r="Q567" s="2"/>
      <c r="R567" s="1"/>
      <c r="S567" s="1"/>
      <c r="T567" s="1"/>
    </row>
    <row r="568" spans="3:20" ht="15" customHeight="1" x14ac:dyDescent="0.3"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2"/>
      <c r="O568" s="2"/>
      <c r="P568" s="2"/>
      <c r="Q568" s="2"/>
      <c r="R568" s="1"/>
      <c r="S568" s="1"/>
      <c r="T568" s="1"/>
    </row>
    <row r="569" spans="3:20" ht="15" customHeight="1" x14ac:dyDescent="0.3"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2"/>
      <c r="O569" s="2"/>
      <c r="P569" s="2"/>
      <c r="Q569" s="2"/>
      <c r="R569" s="1"/>
      <c r="S569" s="1"/>
      <c r="T569" s="1"/>
    </row>
    <row r="570" spans="3:20" ht="15" customHeight="1" x14ac:dyDescent="0.3"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2"/>
      <c r="O570" s="2"/>
      <c r="P570" s="2"/>
      <c r="Q570" s="2"/>
      <c r="R570" s="1"/>
      <c r="S570" s="1"/>
      <c r="T570" s="1"/>
    </row>
    <row r="571" spans="3:20" ht="15" customHeight="1" x14ac:dyDescent="0.3"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2"/>
      <c r="O571" s="2"/>
      <c r="P571" s="2"/>
      <c r="Q571" s="2"/>
      <c r="R571" s="1"/>
      <c r="S571" s="1"/>
      <c r="T571" s="1"/>
    </row>
    <row r="572" spans="3:20" ht="15" customHeight="1" x14ac:dyDescent="0.3"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2"/>
      <c r="O572" s="2"/>
      <c r="P572" s="2"/>
      <c r="Q572" s="2"/>
      <c r="R572" s="1"/>
      <c r="S572" s="1"/>
      <c r="T572" s="1"/>
    </row>
    <row r="573" spans="3:20" ht="15" customHeight="1" x14ac:dyDescent="0.3"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2"/>
      <c r="O573" s="2"/>
      <c r="P573" s="2"/>
      <c r="Q573" s="2"/>
      <c r="R573" s="1"/>
      <c r="S573" s="1"/>
      <c r="T573" s="1"/>
    </row>
    <row r="574" spans="3:20" ht="15" customHeight="1" x14ac:dyDescent="0.3"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2"/>
      <c r="O574" s="2"/>
      <c r="P574" s="2"/>
      <c r="Q574" s="2"/>
      <c r="R574" s="1"/>
      <c r="S574" s="1"/>
      <c r="T574" s="1"/>
    </row>
    <row r="575" spans="3:20" ht="15" customHeight="1" x14ac:dyDescent="0.3"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2"/>
      <c r="O575" s="2"/>
      <c r="P575" s="2"/>
      <c r="Q575" s="2"/>
      <c r="R575" s="1"/>
      <c r="S575" s="1"/>
      <c r="T575" s="1"/>
    </row>
    <row r="576" spans="3:20" ht="15" customHeight="1" x14ac:dyDescent="0.3"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2"/>
      <c r="O576" s="2"/>
      <c r="P576" s="2"/>
      <c r="Q576" s="2"/>
      <c r="R576" s="1"/>
      <c r="S576" s="1"/>
      <c r="T576" s="1"/>
    </row>
    <row r="577" spans="3:20" ht="15" customHeight="1" x14ac:dyDescent="0.3"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2"/>
      <c r="O577" s="2"/>
      <c r="P577" s="2"/>
      <c r="Q577" s="2"/>
      <c r="R577" s="1"/>
      <c r="S577" s="1"/>
      <c r="T577" s="1"/>
    </row>
    <row r="578" spans="3:20" ht="15" customHeight="1" x14ac:dyDescent="0.3"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2"/>
      <c r="O578" s="2"/>
      <c r="P578" s="2"/>
      <c r="Q578" s="2"/>
      <c r="R578" s="1"/>
      <c r="S578" s="1"/>
      <c r="T578" s="1"/>
    </row>
    <row r="579" spans="3:20" ht="15" customHeight="1" x14ac:dyDescent="0.3"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2"/>
      <c r="O579" s="2"/>
      <c r="P579" s="2"/>
      <c r="Q579" s="2"/>
      <c r="R579" s="1"/>
      <c r="S579" s="1"/>
      <c r="T579" s="1"/>
    </row>
    <row r="580" spans="3:20" ht="15" customHeight="1" x14ac:dyDescent="0.3"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2"/>
      <c r="O580" s="2"/>
      <c r="P580" s="2"/>
      <c r="Q580" s="2"/>
      <c r="R580" s="1"/>
      <c r="S580" s="1"/>
      <c r="T580" s="1"/>
    </row>
    <row r="581" spans="3:20" ht="15" customHeight="1" x14ac:dyDescent="0.3"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2"/>
      <c r="O581" s="2"/>
      <c r="P581" s="2"/>
      <c r="Q581" s="2"/>
      <c r="R581" s="1"/>
      <c r="S581" s="1"/>
      <c r="T581" s="1"/>
    </row>
    <row r="582" spans="3:20" ht="15" customHeight="1" x14ac:dyDescent="0.3"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2"/>
      <c r="O582" s="2"/>
      <c r="P582" s="2"/>
      <c r="Q582" s="2"/>
      <c r="R582" s="1"/>
      <c r="S582" s="1"/>
      <c r="T58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Conor Harris</dc:creator>
  <cp:keywords/>
  <dc:description/>
  <cp:lastModifiedBy>Conor Harris</cp:lastModifiedBy>
  <cp:revision/>
  <dcterms:created xsi:type="dcterms:W3CDTF">2023-04-14T22:38:12Z</dcterms:created>
  <dcterms:modified xsi:type="dcterms:W3CDTF">2025-06-25T15:23:24Z</dcterms:modified>
  <cp:category/>
  <cp:contentStatus/>
</cp:coreProperties>
</file>